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https://aleinternational.sharepoint.com/sites/nar_sales_ops/Documents partages/STATE CONTRACTS/Current Contracts/MS/Price Lists/"/>
    </mc:Choice>
  </mc:AlternateContent>
  <xr:revisionPtr revIDLastSave="0" documentId="8_{54DE548B-748E-4BFC-B74C-36CFF23D97B6}" xr6:coauthVersionLast="47" xr6:coauthVersionMax="47" xr10:uidLastSave="{00000000-0000-0000-0000-000000000000}"/>
  <bookViews>
    <workbookView xWindow="-23745" yWindow="1815" windowWidth="21660" windowHeight="11340" tabRatio="812" activeTab="2" xr2:uid="{00000000-000D-0000-FFFF-FFFF00000000}"/>
  </bookViews>
  <sheets>
    <sheet name="Cover Sheet" sheetId="22" r:id="rId1"/>
    <sheet name="LAN Products Categories" sheetId="23" r:id="rId2"/>
    <sheet name="LAN Products &amp; Services" sheetId="18" r:id="rId3"/>
    <sheet name="End Sheet" sheetId="24"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2" hidden="1">'LAN Products &amp; Services'!$A$1:$J$700</definedName>
    <definedName name="DATE">#REF!</definedName>
    <definedName name="disc">'[1]Discount List by Product '!$A$1:$D$65536</definedName>
    <definedName name="DISCOUNT">'[2]27XX_28XX'!#REF!</definedName>
    <definedName name="ipt">#REF!</definedName>
    <definedName name="iptelephonyfile">#REF!</definedName>
    <definedName name="lab_MN">[3]data!$B$85:$AE$187</definedName>
    <definedName name="Material_Group">'[4]Drop Box Data'!$B$2:$B$9</definedName>
    <definedName name="material_Numbers">'[3]SAP Names'!$C$4:$D$57</definedName>
    <definedName name="pbx">#REF!</definedName>
    <definedName name="pbxdelete">#REF!</definedName>
    <definedName name="pbxdeletefile">#REF!</definedName>
    <definedName name="Prices_data">[5]Prices_data_Export!#REF!</definedName>
    <definedName name="Prices_Region">'[5]prices by region'!$A$8:$E$10057</definedName>
    <definedName name="_xlnm.Print_Area" localSheetId="0">'Cover Sheet'!$A$1:$J$26</definedName>
    <definedName name="_xlnm.Print_Area" localSheetId="3">'End Sheet'!$A$1:$J$29</definedName>
    <definedName name="_xlnm.Print_Area" localSheetId="2">'LAN Products &amp; Services'!$A$2:$F$494</definedName>
    <definedName name="_xlnm.Print_Area">#REF!</definedName>
    <definedName name="_xlnm.Print_Titles" localSheetId="2">'LAN Products &amp; Services'!$2:$2</definedName>
    <definedName name="prix">#REF!</definedName>
    <definedName name="Products_APN">'[3]prices by region'!$B$1:$U$65536</definedName>
    <definedName name="RATE">'[2]27XX_28XX'!#REF!</definedName>
    <definedName name="training_MN">[3]Training!$B$7:$U$121</definedName>
    <definedName name="voice">'[6]PBX &amp; IP Tel Price list'!$A$1:$G$65536</definedName>
    <definedName name="wlan">#REF!</definedName>
    <definedName name="ww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18" l="1"/>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19" i="18"/>
  <c r="I120" i="18"/>
  <c r="I121" i="18"/>
  <c r="I122" i="18"/>
  <c r="I123" i="18"/>
  <c r="I124" i="18"/>
  <c r="I125" i="18"/>
  <c r="I126" i="18"/>
  <c r="I127" i="18"/>
  <c r="I128" i="18"/>
  <c r="I129" i="18"/>
  <c r="I130" i="18"/>
  <c r="I131" i="18"/>
  <c r="I132" i="18"/>
  <c r="I133" i="18"/>
  <c r="I134" i="18"/>
  <c r="I135" i="18"/>
  <c r="I136" i="18"/>
  <c r="I137" i="18"/>
  <c r="I138" i="18"/>
  <c r="I139" i="18"/>
  <c r="I140" i="18"/>
  <c r="I141" i="18"/>
  <c r="I142" i="18"/>
  <c r="I143" i="18"/>
  <c r="I144" i="18"/>
  <c r="I145" i="18"/>
  <c r="I146" i="18"/>
  <c r="I147" i="18"/>
  <c r="I148" i="18"/>
  <c r="I149" i="18"/>
  <c r="I150" i="18"/>
  <c r="I151" i="18"/>
  <c r="I152" i="18"/>
  <c r="I153" i="18"/>
  <c r="I154" i="18"/>
  <c r="I155" i="18"/>
  <c r="I156" i="18"/>
  <c r="I157" i="18"/>
  <c r="I158" i="18"/>
  <c r="I159" i="18"/>
  <c r="I160" i="18"/>
  <c r="I161" i="18"/>
  <c r="I162" i="18"/>
  <c r="I163" i="18"/>
  <c r="I164" i="18"/>
  <c r="I165" i="18"/>
  <c r="I166" i="18"/>
  <c r="I167" i="18"/>
  <c r="I168" i="18"/>
  <c r="I169" i="18"/>
  <c r="I170" i="18"/>
  <c r="I171" i="18"/>
  <c r="I172" i="18"/>
  <c r="I173" i="18"/>
  <c r="I174" i="18"/>
  <c r="I175" i="18"/>
  <c r="I176" i="18"/>
  <c r="I177" i="18"/>
  <c r="I178" i="18"/>
  <c r="I179" i="18"/>
  <c r="I180" i="18"/>
  <c r="I181" i="18"/>
  <c r="I182" i="18"/>
  <c r="I183" i="18"/>
  <c r="I184" i="18"/>
  <c r="I185" i="18"/>
  <c r="I186" i="18"/>
  <c r="I187" i="18"/>
  <c r="I188" i="18"/>
  <c r="I189" i="18"/>
  <c r="I190" i="18"/>
  <c r="I191" i="18"/>
  <c r="I192" i="18"/>
  <c r="I193" i="18"/>
  <c r="I194" i="18"/>
  <c r="I195" i="18"/>
  <c r="I196" i="18"/>
  <c r="I197" i="18"/>
  <c r="I198" i="18"/>
  <c r="I199" i="18"/>
  <c r="I200" i="18"/>
  <c r="I201" i="18"/>
  <c r="I202" i="18"/>
  <c r="I203" i="18"/>
  <c r="I204" i="18"/>
  <c r="I205" i="18"/>
  <c r="I206" i="18"/>
  <c r="I207" i="18"/>
  <c r="I208" i="18"/>
  <c r="I209" i="18"/>
  <c r="I210" i="18"/>
  <c r="I211" i="18"/>
  <c r="I212" i="18"/>
  <c r="I213" i="18"/>
  <c r="I214" i="18"/>
  <c r="I215" i="18"/>
  <c r="I216" i="18"/>
  <c r="I217" i="18"/>
  <c r="I218" i="18"/>
  <c r="I219" i="18"/>
  <c r="I220" i="18"/>
  <c r="I221" i="18"/>
  <c r="I222" i="18"/>
  <c r="I223" i="18"/>
  <c r="I224" i="18"/>
  <c r="I225" i="18"/>
  <c r="I226" i="18"/>
  <c r="I227" i="18"/>
  <c r="I228" i="18"/>
  <c r="I229" i="18"/>
  <c r="I230" i="18"/>
  <c r="I231" i="18"/>
  <c r="I232" i="18"/>
  <c r="I233" i="18"/>
  <c r="I234" i="18"/>
  <c r="I235" i="18"/>
  <c r="I236" i="18"/>
  <c r="I237" i="18"/>
  <c r="I238" i="18"/>
  <c r="I239" i="18"/>
  <c r="I240" i="18"/>
  <c r="I241" i="18"/>
  <c r="I242" i="18"/>
  <c r="I243" i="18"/>
  <c r="I244" i="18"/>
  <c r="I245" i="18"/>
  <c r="I246" i="18"/>
  <c r="I247" i="18"/>
  <c r="I248" i="18"/>
  <c r="I249" i="18"/>
  <c r="I250" i="18"/>
  <c r="I251" i="18"/>
  <c r="I252" i="18"/>
  <c r="I253" i="18"/>
  <c r="I254" i="18"/>
  <c r="I255" i="18"/>
  <c r="I256" i="18"/>
  <c r="I257" i="18"/>
  <c r="I258" i="18"/>
  <c r="I259" i="18"/>
  <c r="I260" i="18"/>
  <c r="I261" i="18"/>
  <c r="I262" i="18"/>
  <c r="I263" i="18"/>
  <c r="I264" i="18"/>
  <c r="I265" i="18"/>
  <c r="I266" i="18"/>
  <c r="I267" i="18"/>
  <c r="I268" i="18"/>
  <c r="I269" i="18"/>
  <c r="I270" i="18"/>
  <c r="I271" i="18"/>
  <c r="I272" i="18"/>
  <c r="I273" i="18"/>
  <c r="I274" i="18"/>
  <c r="I275" i="18"/>
  <c r="I276" i="18"/>
  <c r="I277" i="18"/>
  <c r="I278" i="18"/>
  <c r="I279" i="18"/>
  <c r="I280" i="18"/>
  <c r="I281" i="18"/>
  <c r="I282" i="18"/>
  <c r="I283" i="18"/>
  <c r="I284" i="18"/>
  <c r="I285" i="18"/>
  <c r="I286" i="18"/>
  <c r="I287" i="18"/>
  <c r="I288" i="18"/>
  <c r="I289" i="18"/>
  <c r="I290" i="18"/>
  <c r="I291" i="18"/>
  <c r="I292" i="18"/>
  <c r="I293" i="18"/>
  <c r="I294" i="18"/>
  <c r="I295" i="18"/>
  <c r="I296" i="18"/>
  <c r="I297" i="18"/>
  <c r="I298" i="18"/>
  <c r="I299" i="18"/>
  <c r="I300" i="18"/>
  <c r="I301" i="18"/>
  <c r="I302" i="18"/>
  <c r="I303" i="18"/>
  <c r="I304" i="18"/>
  <c r="I305" i="18"/>
  <c r="I306" i="18"/>
  <c r="I307" i="18"/>
  <c r="I308" i="18"/>
  <c r="I309" i="18"/>
  <c r="I310" i="18"/>
  <c r="I311" i="18"/>
  <c r="I312" i="18"/>
  <c r="I313" i="18"/>
  <c r="I314" i="18"/>
  <c r="I315" i="18"/>
  <c r="I316" i="18"/>
  <c r="I317" i="18"/>
  <c r="I318" i="18"/>
  <c r="I319" i="18"/>
  <c r="I320" i="18"/>
  <c r="I321" i="18"/>
  <c r="I322" i="18"/>
  <c r="I323" i="18"/>
  <c r="I324" i="18"/>
  <c r="I325" i="18"/>
  <c r="I326" i="18"/>
  <c r="I327" i="18"/>
  <c r="I328" i="18"/>
  <c r="I329" i="18"/>
  <c r="I330" i="18"/>
  <c r="I331" i="18"/>
  <c r="I332" i="18"/>
  <c r="I333" i="18"/>
  <c r="I334" i="18"/>
  <c r="I335" i="18"/>
  <c r="I336" i="18"/>
  <c r="I337" i="18"/>
  <c r="I338" i="18"/>
  <c r="I339" i="18"/>
  <c r="I340" i="18"/>
  <c r="I341" i="18"/>
  <c r="I342" i="18"/>
  <c r="I343" i="18"/>
  <c r="I344" i="18"/>
  <c r="I345" i="18"/>
  <c r="I346" i="18"/>
  <c r="I347" i="18"/>
  <c r="I348" i="18"/>
  <c r="I349" i="18"/>
  <c r="I350" i="18"/>
  <c r="I351" i="18"/>
  <c r="I352" i="18"/>
  <c r="I353" i="18"/>
  <c r="I354" i="18"/>
  <c r="I355" i="18"/>
  <c r="I356" i="18"/>
  <c r="I357" i="18"/>
  <c r="I358" i="18"/>
  <c r="I359" i="18"/>
  <c r="I360" i="18"/>
  <c r="I361" i="18"/>
  <c r="I362" i="18"/>
  <c r="I363" i="18"/>
  <c r="I364" i="18"/>
  <c r="I365" i="18"/>
  <c r="I366" i="18"/>
  <c r="I367" i="18"/>
  <c r="I368" i="18"/>
  <c r="I369" i="18"/>
  <c r="I370" i="18"/>
  <c r="I371" i="18"/>
  <c r="I372" i="18"/>
  <c r="I373" i="18"/>
  <c r="I374" i="18"/>
  <c r="I375" i="18"/>
  <c r="I376" i="18"/>
  <c r="I377" i="18"/>
  <c r="I378" i="18"/>
  <c r="I379" i="18"/>
  <c r="I380" i="18"/>
  <c r="I381" i="18"/>
  <c r="I382" i="18"/>
  <c r="I383" i="18"/>
  <c r="I384" i="18"/>
  <c r="I385" i="18"/>
  <c r="I386" i="18"/>
  <c r="I387" i="18"/>
  <c r="I388" i="18"/>
  <c r="I389" i="18"/>
  <c r="I390" i="18"/>
  <c r="I391" i="18"/>
  <c r="I392" i="18"/>
  <c r="I393" i="18"/>
  <c r="I394" i="18"/>
  <c r="I395" i="18"/>
  <c r="I396" i="18"/>
  <c r="I397" i="18"/>
  <c r="I398" i="18"/>
  <c r="I399" i="18"/>
  <c r="I400" i="18"/>
  <c r="I401" i="18"/>
  <c r="I402" i="18"/>
  <c r="I403" i="18"/>
  <c r="I404" i="18"/>
  <c r="I405" i="18"/>
  <c r="I406" i="18"/>
  <c r="I407" i="18"/>
  <c r="I408" i="18"/>
  <c r="I409" i="18"/>
  <c r="I410" i="18"/>
  <c r="I411" i="18"/>
  <c r="I412" i="18"/>
  <c r="I413" i="18"/>
  <c r="I414" i="18"/>
  <c r="I415" i="18"/>
  <c r="I416" i="18"/>
  <c r="I417" i="18"/>
  <c r="I418" i="18"/>
  <c r="I419" i="18"/>
  <c r="I420" i="18"/>
  <c r="I421" i="18"/>
  <c r="I422" i="18"/>
  <c r="I423" i="18"/>
  <c r="I424" i="18"/>
  <c r="I425" i="18"/>
  <c r="I426" i="18"/>
  <c r="I427" i="18"/>
  <c r="I428" i="18"/>
  <c r="I429" i="18"/>
  <c r="I430" i="18"/>
  <c r="I431" i="18"/>
  <c r="I432" i="18"/>
  <c r="I433" i="18"/>
  <c r="I434" i="18"/>
  <c r="I435" i="18"/>
  <c r="I436" i="18"/>
  <c r="I437" i="18"/>
  <c r="I438" i="18"/>
  <c r="I439" i="18"/>
  <c r="I440" i="18"/>
  <c r="I441" i="18"/>
  <c r="I442" i="18"/>
  <c r="I443" i="18"/>
  <c r="I444" i="18"/>
  <c r="I445" i="18"/>
  <c r="I446" i="18"/>
  <c r="I447" i="18"/>
  <c r="I448" i="18"/>
  <c r="I449" i="18"/>
  <c r="I450" i="18"/>
  <c r="I451" i="18"/>
  <c r="I452" i="18"/>
  <c r="I453" i="18"/>
  <c r="I454" i="18"/>
  <c r="I455" i="18"/>
  <c r="I456" i="18"/>
  <c r="I457" i="18"/>
  <c r="I458" i="18"/>
  <c r="I459" i="18"/>
  <c r="I460" i="18"/>
  <c r="I461" i="18"/>
  <c r="I462" i="18"/>
  <c r="I463" i="18"/>
  <c r="I464" i="18"/>
  <c r="I465" i="18"/>
  <c r="I466" i="18"/>
  <c r="I467" i="18"/>
  <c r="I468" i="18"/>
  <c r="I469" i="18"/>
  <c r="I470" i="18"/>
  <c r="I471" i="18"/>
  <c r="I472" i="18"/>
  <c r="I473" i="18"/>
  <c r="I474" i="18"/>
  <c r="I475" i="18"/>
  <c r="I476" i="18"/>
  <c r="I477" i="18"/>
  <c r="I478" i="18"/>
  <c r="I479" i="18"/>
  <c r="I480" i="18"/>
  <c r="I481" i="18"/>
  <c r="I482" i="18"/>
  <c r="I483" i="18"/>
  <c r="I484" i="18"/>
  <c r="I485" i="18"/>
  <c r="I486" i="18"/>
  <c r="I487" i="18"/>
  <c r="I488" i="18"/>
  <c r="I489" i="18"/>
  <c r="I490" i="18"/>
  <c r="I491" i="18"/>
  <c r="I492" i="18"/>
  <c r="I493" i="18"/>
  <c r="I494" i="18"/>
  <c r="I495" i="18"/>
  <c r="I496" i="18"/>
  <c r="I497" i="18"/>
  <c r="I498" i="18"/>
  <c r="I499" i="18"/>
  <c r="I500" i="18"/>
  <c r="I501" i="18"/>
  <c r="I502" i="18"/>
  <c r="I503" i="18"/>
  <c r="I504" i="18"/>
  <c r="I505" i="18"/>
  <c r="I506" i="18"/>
  <c r="I507" i="18"/>
  <c r="I508" i="18"/>
  <c r="I509" i="18"/>
  <c r="I510" i="18"/>
  <c r="I511" i="18"/>
  <c r="I512" i="18"/>
  <c r="I513" i="18"/>
  <c r="I514" i="18"/>
  <c r="I515" i="18"/>
  <c r="I516" i="18"/>
  <c r="I517" i="18"/>
  <c r="I518" i="18"/>
  <c r="I519" i="18"/>
  <c r="I520" i="18"/>
  <c r="I521" i="18"/>
  <c r="I522" i="18"/>
  <c r="I523" i="18"/>
  <c r="I524" i="18"/>
  <c r="I525" i="18"/>
  <c r="I526" i="18"/>
  <c r="I527" i="18"/>
  <c r="I528" i="18"/>
  <c r="I529" i="18"/>
  <c r="I530" i="18"/>
  <c r="I531" i="18"/>
  <c r="I532" i="18"/>
  <c r="I533" i="18"/>
  <c r="I534" i="18"/>
  <c r="I535" i="18"/>
  <c r="I536" i="18"/>
  <c r="I537" i="18"/>
  <c r="I538" i="18"/>
  <c r="I539" i="18"/>
  <c r="I540" i="18"/>
  <c r="I541" i="18"/>
  <c r="I542" i="18"/>
  <c r="I543" i="18"/>
  <c r="I544" i="18"/>
  <c r="I545" i="18"/>
  <c r="I546" i="18"/>
  <c r="I547" i="18"/>
  <c r="I548" i="18"/>
  <c r="I549" i="18"/>
  <c r="I550" i="18"/>
  <c r="I551" i="18"/>
  <c r="I552" i="18"/>
  <c r="I553" i="18"/>
  <c r="I554" i="18"/>
  <c r="I555" i="18"/>
  <c r="I556" i="18"/>
  <c r="I557" i="18"/>
  <c r="I558" i="18"/>
  <c r="I559" i="18"/>
  <c r="I560" i="18"/>
  <c r="I561" i="18"/>
  <c r="I562" i="18"/>
  <c r="I563" i="18"/>
  <c r="I564" i="18"/>
  <c r="I565" i="18"/>
  <c r="I566" i="18"/>
  <c r="I567" i="18"/>
  <c r="I568" i="18"/>
  <c r="I569" i="18"/>
  <c r="I570" i="18"/>
  <c r="I571" i="18"/>
  <c r="I572" i="18"/>
  <c r="I573" i="18"/>
  <c r="I574" i="18"/>
  <c r="I575" i="18"/>
  <c r="I576" i="18"/>
  <c r="I577" i="18"/>
  <c r="I578" i="18"/>
  <c r="I579" i="18"/>
  <c r="I580" i="18"/>
  <c r="I581" i="18"/>
  <c r="I582" i="18"/>
  <c r="I583" i="18"/>
  <c r="I584" i="18"/>
  <c r="I585" i="18"/>
  <c r="I586" i="18"/>
  <c r="I587" i="18"/>
  <c r="I588" i="18"/>
  <c r="I589" i="18"/>
  <c r="I590" i="18"/>
  <c r="I591" i="18"/>
  <c r="I592" i="18"/>
  <c r="I593" i="18"/>
  <c r="I594" i="18"/>
  <c r="I595" i="18"/>
  <c r="I596" i="18"/>
  <c r="I597" i="18"/>
  <c r="I598" i="18"/>
  <c r="I599" i="18"/>
  <c r="I600" i="18"/>
  <c r="I601" i="18"/>
  <c r="I602" i="18"/>
  <c r="I603" i="18"/>
  <c r="I604" i="18"/>
  <c r="I605" i="18"/>
  <c r="I606" i="18"/>
  <c r="I607" i="18"/>
  <c r="I608" i="18"/>
  <c r="I609" i="18"/>
  <c r="I610" i="18"/>
  <c r="I611" i="18"/>
  <c r="I612" i="18"/>
  <c r="I613" i="18"/>
  <c r="I614" i="18"/>
  <c r="I615" i="18"/>
  <c r="I616" i="18"/>
  <c r="I617" i="18"/>
  <c r="I618" i="18"/>
  <c r="I619" i="18"/>
  <c r="I620" i="18"/>
  <c r="I621" i="18"/>
  <c r="I622" i="18"/>
  <c r="I623" i="18"/>
  <c r="I624" i="18"/>
  <c r="I625" i="18"/>
  <c r="I626" i="18"/>
  <c r="I627" i="18"/>
  <c r="I628" i="18"/>
  <c r="I629" i="18"/>
  <c r="I3" i="18"/>
  <c r="H631" i="18"/>
  <c r="J631" i="18"/>
  <c r="H630" i="18"/>
  <c r="G631" i="18"/>
  <c r="G630" i="18"/>
  <c r="H4" i="18"/>
  <c r="J4" i="18" s="1"/>
  <c r="H5" i="18"/>
  <c r="J5" i="18" s="1"/>
  <c r="H6" i="18"/>
  <c r="J6" i="18" s="1"/>
  <c r="H7" i="18"/>
  <c r="H8" i="18"/>
  <c r="J8" i="18" s="1"/>
  <c r="H9" i="18"/>
  <c r="J9" i="18" s="1"/>
  <c r="H10" i="18"/>
  <c r="J10" i="18" s="1"/>
  <c r="H11" i="18"/>
  <c r="J11" i="18" s="1"/>
  <c r="H12" i="18"/>
  <c r="J12" i="18" s="1"/>
  <c r="H13" i="18"/>
  <c r="J13" i="18" s="1"/>
  <c r="H14" i="18"/>
  <c r="J14" i="18" s="1"/>
  <c r="H15" i="18"/>
  <c r="J15" i="18"/>
  <c r="H16" i="18"/>
  <c r="J16" i="18" s="1"/>
  <c r="H17" i="18"/>
  <c r="J17" i="18"/>
  <c r="H18" i="18"/>
  <c r="J18" i="18" s="1"/>
  <c r="H19" i="18"/>
  <c r="J19" i="18" s="1"/>
  <c r="H20" i="18"/>
  <c r="J20" i="18" s="1"/>
  <c r="H21" i="18"/>
  <c r="J21" i="18" s="1"/>
  <c r="H22" i="18"/>
  <c r="J22" i="18" s="1"/>
  <c r="H23" i="18"/>
  <c r="J23" i="18" s="1"/>
  <c r="H24" i="18"/>
  <c r="J24" i="18" s="1"/>
  <c r="H25" i="18"/>
  <c r="J25" i="18" s="1"/>
  <c r="H26" i="18"/>
  <c r="J26" i="18" s="1"/>
  <c r="H27" i="18"/>
  <c r="J27" i="18"/>
  <c r="H28" i="18"/>
  <c r="J28" i="18" s="1"/>
  <c r="H29" i="18"/>
  <c r="J29" i="18" s="1"/>
  <c r="H30" i="18"/>
  <c r="J30" i="18"/>
  <c r="H31" i="18"/>
  <c r="J31" i="18"/>
  <c r="H32" i="18"/>
  <c r="J32" i="18" s="1"/>
  <c r="H33" i="18"/>
  <c r="J33" i="18" s="1"/>
  <c r="H34" i="18"/>
  <c r="J34" i="18" s="1"/>
  <c r="H35" i="18"/>
  <c r="J35" i="18" s="1"/>
  <c r="H36" i="18"/>
  <c r="J36" i="18"/>
  <c r="H37" i="18"/>
  <c r="J37" i="18" s="1"/>
  <c r="H38" i="18"/>
  <c r="J38" i="18" s="1"/>
  <c r="H39" i="18"/>
  <c r="J39" i="18" s="1"/>
  <c r="H40" i="18"/>
  <c r="H41" i="18"/>
  <c r="J41" i="18" s="1"/>
  <c r="H42" i="18"/>
  <c r="J42" i="18" s="1"/>
  <c r="H43" i="18"/>
  <c r="J43" i="18" s="1"/>
  <c r="H44" i="18"/>
  <c r="J44" i="18" s="1"/>
  <c r="H45" i="18"/>
  <c r="J45" i="18" s="1"/>
  <c r="H46" i="18"/>
  <c r="J46" i="18" s="1"/>
  <c r="H47" i="18"/>
  <c r="J47" i="18" s="1"/>
  <c r="H48" i="18"/>
  <c r="J48" i="18" s="1"/>
  <c r="H49" i="18"/>
  <c r="J49" i="18" s="1"/>
  <c r="H50" i="18"/>
  <c r="J50" i="18" s="1"/>
  <c r="H51" i="18"/>
  <c r="J51" i="18" s="1"/>
  <c r="H52" i="18"/>
  <c r="J52" i="18"/>
  <c r="H53" i="18"/>
  <c r="J53" i="18"/>
  <c r="H54" i="18"/>
  <c r="J54" i="18" s="1"/>
  <c r="H55" i="18"/>
  <c r="J55" i="18" s="1"/>
  <c r="H56" i="18"/>
  <c r="J56" i="18" s="1"/>
  <c r="H57" i="18"/>
  <c r="J57" i="18" s="1"/>
  <c r="H58" i="18"/>
  <c r="J58" i="18" s="1"/>
  <c r="H59" i="18"/>
  <c r="J59" i="18" s="1"/>
  <c r="H60" i="18"/>
  <c r="J60" i="18" s="1"/>
  <c r="H61" i="18"/>
  <c r="J61" i="18" s="1"/>
  <c r="H62" i="18"/>
  <c r="J62" i="18" s="1"/>
  <c r="H63" i="18"/>
  <c r="J63" i="18" s="1"/>
  <c r="H64" i="18"/>
  <c r="J64" i="18" s="1"/>
  <c r="H65" i="18"/>
  <c r="J65" i="18"/>
  <c r="H66" i="18"/>
  <c r="J66" i="18" s="1"/>
  <c r="H67" i="18"/>
  <c r="J67" i="18" s="1"/>
  <c r="H68" i="18"/>
  <c r="J68" i="18" s="1"/>
  <c r="H69" i="18"/>
  <c r="J69" i="18" s="1"/>
  <c r="H70" i="18"/>
  <c r="J70" i="18" s="1"/>
  <c r="H71" i="18"/>
  <c r="J71" i="18"/>
  <c r="H72" i="18"/>
  <c r="J72" i="18" s="1"/>
  <c r="H73" i="18"/>
  <c r="J73" i="18" s="1"/>
  <c r="H74" i="18"/>
  <c r="J74" i="18" s="1"/>
  <c r="H75" i="18"/>
  <c r="J75" i="18" s="1"/>
  <c r="H76" i="18"/>
  <c r="J76" i="18" s="1"/>
  <c r="H77" i="18"/>
  <c r="J77" i="18" s="1"/>
  <c r="H78" i="18"/>
  <c r="J78" i="18" s="1"/>
  <c r="H79" i="18"/>
  <c r="J79" i="18"/>
  <c r="H80" i="18"/>
  <c r="J80" i="18" s="1"/>
  <c r="H81" i="18"/>
  <c r="J81" i="18"/>
  <c r="H82" i="18"/>
  <c r="J82" i="18" s="1"/>
  <c r="H83" i="18"/>
  <c r="J83" i="18" s="1"/>
  <c r="H84" i="18"/>
  <c r="J84" i="18" s="1"/>
  <c r="H85" i="18"/>
  <c r="J85" i="18" s="1"/>
  <c r="H86" i="18"/>
  <c r="J86" i="18"/>
  <c r="H87" i="18"/>
  <c r="J87" i="18" s="1"/>
  <c r="H88" i="18"/>
  <c r="J88" i="18" s="1"/>
  <c r="H89" i="18"/>
  <c r="J89" i="18"/>
  <c r="H90" i="18"/>
  <c r="J90" i="18"/>
  <c r="H91" i="18"/>
  <c r="J91" i="18" s="1"/>
  <c r="H92" i="18"/>
  <c r="J92" i="18" s="1"/>
  <c r="H93" i="18"/>
  <c r="J93" i="18" s="1"/>
  <c r="H94" i="18"/>
  <c r="J94" i="18"/>
  <c r="H95" i="18"/>
  <c r="J95" i="18"/>
  <c r="H96" i="18"/>
  <c r="J96" i="18"/>
  <c r="H97" i="18"/>
  <c r="J97" i="18" s="1"/>
  <c r="H98" i="18"/>
  <c r="J98" i="18" s="1"/>
  <c r="H99" i="18"/>
  <c r="J99" i="18" s="1"/>
  <c r="H100" i="18"/>
  <c r="J100" i="18" s="1"/>
  <c r="H101" i="18"/>
  <c r="J101" i="18" s="1"/>
  <c r="H102" i="18"/>
  <c r="J102" i="18" s="1"/>
  <c r="H103" i="18"/>
  <c r="J103" i="18" s="1"/>
  <c r="H104" i="18"/>
  <c r="J104" i="18"/>
  <c r="H105" i="18"/>
  <c r="J105" i="18" s="1"/>
  <c r="H106" i="18"/>
  <c r="J106" i="18" s="1"/>
  <c r="H107" i="18"/>
  <c r="J107" i="18" s="1"/>
  <c r="H108" i="18"/>
  <c r="J108" i="18" s="1"/>
  <c r="H109" i="18"/>
  <c r="J109" i="18"/>
  <c r="H110" i="18"/>
  <c r="J110" i="18" s="1"/>
  <c r="H111" i="18"/>
  <c r="J111" i="18" s="1"/>
  <c r="H112" i="18"/>
  <c r="J112" i="18"/>
  <c r="H113" i="18"/>
  <c r="J113" i="18" s="1"/>
  <c r="H114" i="18"/>
  <c r="J114" i="18" s="1"/>
  <c r="H115" i="18"/>
  <c r="J115" i="18" s="1"/>
  <c r="H116" i="18"/>
  <c r="J116" i="18" s="1"/>
  <c r="H117" i="18"/>
  <c r="J117" i="18" s="1"/>
  <c r="H118" i="18"/>
  <c r="J118" i="18" s="1"/>
  <c r="H119" i="18"/>
  <c r="J119" i="18" s="1"/>
  <c r="H120" i="18"/>
  <c r="H121" i="18"/>
  <c r="J121" i="18" s="1"/>
  <c r="H122" i="18"/>
  <c r="J122" i="18" s="1"/>
  <c r="H123" i="18"/>
  <c r="J123" i="18" s="1"/>
  <c r="H124" i="18"/>
  <c r="J124" i="18" s="1"/>
  <c r="H125" i="18"/>
  <c r="J125" i="18"/>
  <c r="H126" i="18"/>
  <c r="J126" i="18"/>
  <c r="H127" i="18"/>
  <c r="J127" i="18" s="1"/>
  <c r="H128" i="18"/>
  <c r="J128" i="18" s="1"/>
  <c r="H129" i="18"/>
  <c r="J129" i="18"/>
  <c r="H130" i="18"/>
  <c r="J130" i="18" s="1"/>
  <c r="H131" i="18"/>
  <c r="J131" i="18" s="1"/>
  <c r="H132" i="18"/>
  <c r="J132" i="18" s="1"/>
  <c r="H133" i="18"/>
  <c r="J133" i="18" s="1"/>
  <c r="H134" i="18"/>
  <c r="J134" i="18" s="1"/>
  <c r="H135" i="18"/>
  <c r="J135" i="18"/>
  <c r="H136" i="18"/>
  <c r="J136" i="18"/>
  <c r="H137" i="18"/>
  <c r="J137" i="18"/>
  <c r="H138" i="18"/>
  <c r="J138" i="18" s="1"/>
  <c r="H139" i="18"/>
  <c r="J139" i="18" s="1"/>
  <c r="H140" i="18"/>
  <c r="J140" i="18" s="1"/>
  <c r="H141" i="18"/>
  <c r="J141" i="18" s="1"/>
  <c r="H142" i="18"/>
  <c r="J142" i="18" s="1"/>
  <c r="H143" i="18"/>
  <c r="J143" i="18"/>
  <c r="H144" i="18"/>
  <c r="J144" i="18" s="1"/>
  <c r="H145" i="18"/>
  <c r="J145" i="18" s="1"/>
  <c r="H146" i="18"/>
  <c r="J146" i="18" s="1"/>
  <c r="H147" i="18"/>
  <c r="J147" i="18" s="1"/>
  <c r="H148" i="18"/>
  <c r="J148" i="18" s="1"/>
  <c r="H149" i="18"/>
  <c r="J149" i="18" s="1"/>
  <c r="H150" i="18"/>
  <c r="J150" i="18" s="1"/>
  <c r="H151" i="18"/>
  <c r="J151" i="18"/>
  <c r="H152" i="18"/>
  <c r="J152" i="18"/>
  <c r="H153" i="18"/>
  <c r="J153" i="18"/>
  <c r="H154" i="18"/>
  <c r="J154" i="18" s="1"/>
  <c r="H155" i="18"/>
  <c r="J155" i="18" s="1"/>
  <c r="H156" i="18"/>
  <c r="J156" i="18" s="1"/>
  <c r="H157" i="18"/>
  <c r="J157" i="18" s="1"/>
  <c r="H158" i="18"/>
  <c r="J158" i="18" s="1"/>
  <c r="H159" i="18"/>
  <c r="J159" i="18"/>
  <c r="H160" i="18"/>
  <c r="J160" i="18"/>
  <c r="H161" i="18"/>
  <c r="J161" i="18"/>
  <c r="H162" i="18"/>
  <c r="J162" i="18" s="1"/>
  <c r="H163" i="18"/>
  <c r="J163" i="18" s="1"/>
  <c r="H164" i="18"/>
  <c r="J164" i="18"/>
  <c r="H165" i="18"/>
  <c r="J165" i="18" s="1"/>
  <c r="H166" i="18"/>
  <c r="J166" i="18"/>
  <c r="H167" i="18"/>
  <c r="J167" i="18" s="1"/>
  <c r="H168" i="18"/>
  <c r="J168" i="18"/>
  <c r="H169" i="18"/>
  <c r="J169" i="18"/>
  <c r="H170" i="18"/>
  <c r="J170" i="18"/>
  <c r="H171" i="18"/>
  <c r="J171" i="18" s="1"/>
  <c r="H172" i="18"/>
  <c r="J172" i="18" s="1"/>
  <c r="H173" i="18"/>
  <c r="J173" i="18" s="1"/>
  <c r="H174" i="18"/>
  <c r="J174" i="18"/>
  <c r="H175" i="18"/>
  <c r="J175" i="18"/>
  <c r="H176" i="18"/>
  <c r="J176" i="18"/>
  <c r="H177" i="18"/>
  <c r="J177" i="18" s="1"/>
  <c r="H178" i="18"/>
  <c r="J178" i="18" s="1"/>
  <c r="H179" i="18"/>
  <c r="J179" i="18" s="1"/>
  <c r="H180" i="18"/>
  <c r="J180" i="18" s="1"/>
  <c r="H181" i="18"/>
  <c r="J181" i="18"/>
  <c r="H182" i="18"/>
  <c r="J182" i="18"/>
  <c r="H183" i="18"/>
  <c r="J183" i="18" s="1"/>
  <c r="H184" i="18"/>
  <c r="J184" i="18" s="1"/>
  <c r="H185" i="18"/>
  <c r="J185" i="18" s="1"/>
  <c r="H186" i="18"/>
  <c r="J186" i="18" s="1"/>
  <c r="H187" i="18"/>
  <c r="J187" i="18" s="1"/>
  <c r="H188" i="18"/>
  <c r="J188" i="18" s="1"/>
  <c r="H189" i="18"/>
  <c r="J189" i="18" s="1"/>
  <c r="H190" i="18"/>
  <c r="J190" i="18"/>
  <c r="H191" i="18"/>
  <c r="J191" i="18"/>
  <c r="H192" i="18"/>
  <c r="J192" i="18" s="1"/>
  <c r="H193" i="18"/>
  <c r="J193" i="18" s="1"/>
  <c r="H194" i="18"/>
  <c r="J194" i="18"/>
  <c r="H195" i="18"/>
  <c r="J195" i="18"/>
  <c r="H196" i="18"/>
  <c r="J196" i="18"/>
  <c r="H197" i="18"/>
  <c r="J197" i="18" s="1"/>
  <c r="H198" i="18"/>
  <c r="J198" i="18" s="1"/>
  <c r="H199" i="18"/>
  <c r="J199" i="18" s="1"/>
  <c r="H200" i="18"/>
  <c r="J200" i="18" s="1"/>
  <c r="H201" i="18"/>
  <c r="J201" i="18" s="1"/>
  <c r="H202" i="18"/>
  <c r="J202" i="18"/>
  <c r="H203" i="18"/>
  <c r="J203" i="18"/>
  <c r="H204" i="18"/>
  <c r="J204" i="18"/>
  <c r="H205" i="18"/>
  <c r="J205" i="18" s="1"/>
  <c r="H206" i="18"/>
  <c r="J206" i="18"/>
  <c r="H207" i="18"/>
  <c r="J207" i="18" s="1"/>
  <c r="H208" i="18"/>
  <c r="J208" i="18" s="1"/>
  <c r="H209" i="18"/>
  <c r="J209" i="18" s="1"/>
  <c r="H210" i="18"/>
  <c r="J210" i="18" s="1"/>
  <c r="H211" i="18"/>
  <c r="J211" i="18" s="1"/>
  <c r="H212" i="18"/>
  <c r="J212" i="18"/>
  <c r="H213" i="18"/>
  <c r="J213" i="18"/>
  <c r="H214" i="18"/>
  <c r="J214" i="18" s="1"/>
  <c r="H215" i="18"/>
  <c r="J215" i="18"/>
  <c r="H216" i="18"/>
  <c r="J216" i="18"/>
  <c r="H217" i="18"/>
  <c r="J217" i="18" s="1"/>
  <c r="H218" i="18"/>
  <c r="J218" i="18" s="1"/>
  <c r="H219" i="18"/>
  <c r="J219" i="18"/>
  <c r="H220" i="18"/>
  <c r="J220" i="18"/>
  <c r="H221" i="18"/>
  <c r="J221" i="18" s="1"/>
  <c r="H222" i="18"/>
  <c r="J222" i="18" s="1"/>
  <c r="H223" i="18"/>
  <c r="J223" i="18"/>
  <c r="H224" i="18"/>
  <c r="J224" i="18" s="1"/>
  <c r="H225" i="18"/>
  <c r="J225" i="18" s="1"/>
  <c r="H226" i="18"/>
  <c r="J226" i="18" s="1"/>
  <c r="H227" i="18"/>
  <c r="J227" i="18" s="1"/>
  <c r="H228" i="18"/>
  <c r="J228" i="18" s="1"/>
  <c r="H229" i="18"/>
  <c r="J229" i="18"/>
  <c r="H230" i="18"/>
  <c r="J230" i="18"/>
  <c r="H231" i="18"/>
  <c r="J231" i="18" s="1"/>
  <c r="H232" i="18"/>
  <c r="J232" i="18" s="1"/>
  <c r="H233" i="18"/>
  <c r="J233" i="18"/>
  <c r="H234" i="18"/>
  <c r="J234" i="18" s="1"/>
  <c r="H235" i="18"/>
  <c r="J235" i="18" s="1"/>
  <c r="H236" i="18"/>
  <c r="J236" i="18"/>
  <c r="H237" i="18"/>
  <c r="J237" i="18"/>
  <c r="H238" i="18"/>
  <c r="J238" i="18" s="1"/>
  <c r="H239" i="18"/>
  <c r="J239" i="18"/>
  <c r="H240" i="18"/>
  <c r="J240" i="18" s="1"/>
  <c r="H241" i="18"/>
  <c r="J241" i="18" s="1"/>
  <c r="H242" i="18"/>
  <c r="J242" i="18" s="1"/>
  <c r="H243" i="18"/>
  <c r="J243" i="18"/>
  <c r="H244" i="18"/>
  <c r="J244" i="18" s="1"/>
  <c r="H245" i="18"/>
  <c r="J245" i="18" s="1"/>
  <c r="H246" i="18"/>
  <c r="J246" i="18" s="1"/>
  <c r="H247" i="18"/>
  <c r="J247" i="18" s="1"/>
  <c r="H248" i="18"/>
  <c r="J248" i="18" s="1"/>
  <c r="H249" i="18"/>
  <c r="J249" i="18"/>
  <c r="H250" i="18"/>
  <c r="J250" i="18" s="1"/>
  <c r="H251" i="18"/>
  <c r="J251" i="18" s="1"/>
  <c r="H252" i="18"/>
  <c r="J252" i="18"/>
  <c r="H253" i="18"/>
  <c r="J253" i="18"/>
  <c r="H254" i="18"/>
  <c r="J254" i="18" s="1"/>
  <c r="H255" i="18"/>
  <c r="J255" i="18"/>
  <c r="H256" i="18"/>
  <c r="J256" i="18"/>
  <c r="H257" i="18"/>
  <c r="J257" i="18"/>
  <c r="H258" i="18"/>
  <c r="J258" i="18"/>
  <c r="H259" i="18"/>
  <c r="J259" i="18" s="1"/>
  <c r="H260" i="18"/>
  <c r="J260" i="18" s="1"/>
  <c r="H261" i="18"/>
  <c r="J261" i="18"/>
  <c r="H262" i="18"/>
  <c r="J262" i="18"/>
  <c r="H263" i="18"/>
  <c r="J263" i="18" s="1"/>
  <c r="H264" i="18"/>
  <c r="J264" i="18" s="1"/>
  <c r="H265" i="18"/>
  <c r="J265" i="18" s="1"/>
  <c r="H266" i="18"/>
  <c r="J266" i="18" s="1"/>
  <c r="H267" i="18"/>
  <c r="J267" i="18" s="1"/>
  <c r="H268" i="18"/>
  <c r="J268" i="18"/>
  <c r="H269" i="18"/>
  <c r="J269" i="18" s="1"/>
  <c r="H270" i="18"/>
  <c r="J270" i="18" s="1"/>
  <c r="H271" i="18"/>
  <c r="J271" i="18" s="1"/>
  <c r="H272" i="18"/>
  <c r="J272" i="18"/>
  <c r="H273" i="18"/>
  <c r="J273" i="18" s="1"/>
  <c r="H274" i="18"/>
  <c r="J274" i="18" s="1"/>
  <c r="H275" i="18"/>
  <c r="J275" i="18" s="1"/>
  <c r="H276" i="18"/>
  <c r="J276" i="18"/>
  <c r="H277" i="18"/>
  <c r="J277" i="18" s="1"/>
  <c r="H278" i="18"/>
  <c r="J278" i="18" s="1"/>
  <c r="H279" i="18"/>
  <c r="J279" i="18" s="1"/>
  <c r="H280" i="18"/>
  <c r="J280" i="18"/>
  <c r="H281" i="18"/>
  <c r="J281" i="18" s="1"/>
  <c r="H282" i="18"/>
  <c r="J282" i="18" s="1"/>
  <c r="H283" i="18"/>
  <c r="J283" i="18" s="1"/>
  <c r="H284" i="18"/>
  <c r="J284" i="18" s="1"/>
  <c r="H285" i="18"/>
  <c r="H286" i="18"/>
  <c r="J286" i="18" s="1"/>
  <c r="H287" i="18"/>
  <c r="J287" i="18"/>
  <c r="H288" i="18"/>
  <c r="J288" i="18" s="1"/>
  <c r="H289" i="18"/>
  <c r="J289" i="18" s="1"/>
  <c r="H290" i="18"/>
  <c r="J290" i="18" s="1"/>
  <c r="H291" i="18"/>
  <c r="J291" i="18" s="1"/>
  <c r="H292" i="18"/>
  <c r="J292" i="18"/>
  <c r="H293" i="18"/>
  <c r="J293" i="18" s="1"/>
  <c r="H294" i="18"/>
  <c r="J294" i="18"/>
  <c r="H295" i="18"/>
  <c r="J295" i="18" s="1"/>
  <c r="H296" i="18"/>
  <c r="J296" i="18" s="1"/>
  <c r="H297" i="18"/>
  <c r="J297" i="18" s="1"/>
  <c r="H298" i="18"/>
  <c r="J298" i="18"/>
  <c r="H299" i="18"/>
  <c r="J299" i="18"/>
  <c r="H300" i="18"/>
  <c r="J300" i="18" s="1"/>
  <c r="H301" i="18"/>
  <c r="J301" i="18" s="1"/>
  <c r="H302" i="18"/>
  <c r="J302" i="18"/>
  <c r="H303" i="18"/>
  <c r="J303" i="18" s="1"/>
  <c r="H304" i="18"/>
  <c r="J304" i="18"/>
  <c r="H305" i="18"/>
  <c r="J305" i="18" s="1"/>
  <c r="H306" i="18"/>
  <c r="J306" i="18" s="1"/>
  <c r="H307" i="18"/>
  <c r="J307" i="18" s="1"/>
  <c r="H308" i="18"/>
  <c r="J308" i="18"/>
  <c r="H309" i="18"/>
  <c r="J309" i="18" s="1"/>
  <c r="H310" i="18"/>
  <c r="J310" i="18"/>
  <c r="H311" i="18"/>
  <c r="J311" i="18"/>
  <c r="H312" i="18"/>
  <c r="J312" i="18" s="1"/>
  <c r="H313" i="18"/>
  <c r="J313" i="18" s="1"/>
  <c r="H314" i="18"/>
  <c r="J314" i="18"/>
  <c r="H315" i="18"/>
  <c r="J315" i="18" s="1"/>
  <c r="H316" i="18"/>
  <c r="J316" i="18" s="1"/>
  <c r="H317" i="18"/>
  <c r="J317" i="18"/>
  <c r="H318" i="18"/>
  <c r="J318" i="18"/>
  <c r="H319" i="18"/>
  <c r="J319" i="18" s="1"/>
  <c r="H320" i="18"/>
  <c r="J320" i="18"/>
  <c r="H321" i="18"/>
  <c r="J321" i="18" s="1"/>
  <c r="H322" i="18"/>
  <c r="J322" i="18" s="1"/>
  <c r="H323" i="18"/>
  <c r="J323" i="18"/>
  <c r="H324" i="18"/>
  <c r="J324" i="18"/>
  <c r="H325" i="18"/>
  <c r="J325" i="18" s="1"/>
  <c r="H326" i="18"/>
  <c r="J326" i="18" s="1"/>
  <c r="H327" i="18"/>
  <c r="J327" i="18" s="1"/>
  <c r="H328" i="18"/>
  <c r="J328" i="18" s="1"/>
  <c r="H329" i="18"/>
  <c r="J329" i="18" s="1"/>
  <c r="H330" i="18"/>
  <c r="J330" i="18"/>
  <c r="H331" i="18"/>
  <c r="J331" i="18" s="1"/>
  <c r="H332" i="18"/>
  <c r="J332" i="18" s="1"/>
  <c r="H333" i="18"/>
  <c r="J333" i="18" s="1"/>
  <c r="H334" i="18"/>
  <c r="J334" i="18"/>
  <c r="H335" i="18"/>
  <c r="J335" i="18"/>
  <c r="H336" i="18"/>
  <c r="J336" i="18" s="1"/>
  <c r="H337" i="18"/>
  <c r="J337" i="18" s="1"/>
  <c r="H338" i="18"/>
  <c r="J338" i="18" s="1"/>
  <c r="H339" i="18"/>
  <c r="J339" i="18"/>
  <c r="H340" i="18"/>
  <c r="J340" i="18"/>
  <c r="H341" i="18"/>
  <c r="J341" i="18" s="1"/>
  <c r="H342" i="18"/>
  <c r="J342" i="18"/>
  <c r="H343" i="18"/>
  <c r="J343" i="18"/>
  <c r="H344" i="18"/>
  <c r="J344" i="18" s="1"/>
  <c r="H345" i="18"/>
  <c r="J345" i="18" s="1"/>
  <c r="H346" i="18"/>
  <c r="J346" i="18" s="1"/>
  <c r="H347" i="18"/>
  <c r="J347" i="18" s="1"/>
  <c r="H348" i="18"/>
  <c r="J348" i="18" s="1"/>
  <c r="H349" i="18"/>
  <c r="J349" i="18"/>
  <c r="H350" i="18"/>
  <c r="J350" i="18" s="1"/>
  <c r="H351" i="18"/>
  <c r="J351" i="18"/>
  <c r="H352" i="18"/>
  <c r="J352" i="18"/>
  <c r="H353" i="18"/>
  <c r="J353" i="18" s="1"/>
  <c r="H354" i="18"/>
  <c r="J354" i="18" s="1"/>
  <c r="H355" i="18"/>
  <c r="J355" i="18"/>
  <c r="H356" i="18"/>
  <c r="J356" i="18"/>
  <c r="H357" i="18"/>
  <c r="J357" i="18"/>
  <c r="H358" i="18"/>
  <c r="J358" i="18"/>
  <c r="H359" i="18"/>
  <c r="J359" i="18" s="1"/>
  <c r="H360" i="18"/>
  <c r="J360" i="18" s="1"/>
  <c r="H361" i="18"/>
  <c r="J361" i="18" s="1"/>
  <c r="H362" i="18"/>
  <c r="J362" i="18" s="1"/>
  <c r="H363" i="18"/>
  <c r="J363" i="18" s="1"/>
  <c r="H364" i="18"/>
  <c r="J364" i="18"/>
  <c r="H365" i="18"/>
  <c r="J365" i="18" s="1"/>
  <c r="H366" i="18"/>
  <c r="J366" i="18" s="1"/>
  <c r="H367" i="18"/>
  <c r="J367" i="18" s="1"/>
  <c r="H368" i="18"/>
  <c r="J368" i="18" s="1"/>
  <c r="H369" i="18"/>
  <c r="J369" i="18" s="1"/>
  <c r="H370" i="18"/>
  <c r="J370" i="18" s="1"/>
  <c r="H371" i="18"/>
  <c r="J371" i="18" s="1"/>
  <c r="H372" i="18"/>
  <c r="J372" i="18"/>
  <c r="H373" i="18"/>
  <c r="J373" i="18"/>
  <c r="H374" i="18"/>
  <c r="J374" i="18"/>
  <c r="H375" i="18"/>
  <c r="J375" i="18"/>
  <c r="H376" i="18"/>
  <c r="J376" i="18" s="1"/>
  <c r="H377" i="18"/>
  <c r="J377" i="18" s="1"/>
  <c r="H378" i="18"/>
  <c r="J378" i="18"/>
  <c r="H379" i="18"/>
  <c r="J379" i="18" s="1"/>
  <c r="H380" i="18"/>
  <c r="J380" i="18" s="1"/>
  <c r="H381" i="18"/>
  <c r="J381" i="18"/>
  <c r="H382" i="18"/>
  <c r="J382" i="18"/>
  <c r="H383" i="18"/>
  <c r="J383" i="18" s="1"/>
  <c r="H384" i="18"/>
  <c r="J384" i="18" s="1"/>
  <c r="H385" i="18"/>
  <c r="J385" i="18" s="1"/>
  <c r="H386" i="18"/>
  <c r="J386" i="18"/>
  <c r="H387" i="18"/>
  <c r="J387" i="18"/>
  <c r="H388" i="18"/>
  <c r="J388" i="18" s="1"/>
  <c r="H389" i="18"/>
  <c r="J389" i="18" s="1"/>
  <c r="H390" i="18"/>
  <c r="J390" i="18"/>
  <c r="H391" i="18"/>
  <c r="J391" i="18"/>
  <c r="H392" i="18"/>
  <c r="J392" i="18" s="1"/>
  <c r="H393" i="18"/>
  <c r="J393" i="18"/>
  <c r="H394" i="18"/>
  <c r="J394" i="18" s="1"/>
  <c r="H395" i="18"/>
  <c r="J395" i="18"/>
  <c r="H396" i="18"/>
  <c r="J396" i="18"/>
  <c r="H397" i="18"/>
  <c r="J397" i="18"/>
  <c r="H398" i="18"/>
  <c r="J398" i="18" s="1"/>
  <c r="H399" i="18"/>
  <c r="J399" i="18" s="1"/>
  <c r="H400" i="18"/>
  <c r="J400" i="18"/>
  <c r="H401" i="18"/>
  <c r="J401" i="18"/>
  <c r="H402" i="18"/>
  <c r="J402" i="18" s="1"/>
  <c r="H403" i="18"/>
  <c r="J403" i="18"/>
  <c r="H404" i="18"/>
  <c r="J404" i="18"/>
  <c r="H405" i="18"/>
  <c r="J405" i="18"/>
  <c r="H406" i="18"/>
  <c r="J406" i="18" s="1"/>
  <c r="H407" i="18"/>
  <c r="J407" i="18" s="1"/>
  <c r="H408" i="18"/>
  <c r="J408" i="18" s="1"/>
  <c r="H409" i="18"/>
  <c r="J409" i="18"/>
  <c r="H410" i="18"/>
  <c r="J410" i="18" s="1"/>
  <c r="H411" i="18"/>
  <c r="J411" i="18"/>
  <c r="H412" i="18"/>
  <c r="J412" i="18"/>
  <c r="H413" i="18"/>
  <c r="J413" i="18"/>
  <c r="H414" i="18"/>
  <c r="J414" i="18" s="1"/>
  <c r="H415" i="18"/>
  <c r="J415" i="18"/>
  <c r="H416" i="18"/>
  <c r="J416" i="18"/>
  <c r="H417" i="18"/>
  <c r="J417" i="18" s="1"/>
  <c r="H418" i="18"/>
  <c r="J418" i="18" s="1"/>
  <c r="H419" i="18"/>
  <c r="J419" i="18" s="1"/>
  <c r="H420" i="18"/>
  <c r="J420" i="18" s="1"/>
  <c r="H421" i="18"/>
  <c r="J421" i="18" s="1"/>
  <c r="H422" i="18"/>
  <c r="J422" i="18"/>
  <c r="H423" i="18"/>
  <c r="J423" i="18" s="1"/>
  <c r="H424" i="18"/>
  <c r="J424" i="18"/>
  <c r="H425" i="18"/>
  <c r="J425" i="18"/>
  <c r="H426" i="18"/>
  <c r="J426" i="18" s="1"/>
  <c r="H427" i="18"/>
  <c r="J427" i="18" s="1"/>
  <c r="H428" i="18"/>
  <c r="J428" i="18"/>
  <c r="H429" i="18"/>
  <c r="J429" i="18" s="1"/>
  <c r="H430" i="18"/>
  <c r="J430" i="18" s="1"/>
  <c r="H431" i="18"/>
  <c r="J431" i="18" s="1"/>
  <c r="H432" i="18"/>
  <c r="J432" i="18"/>
  <c r="H433" i="18"/>
  <c r="J433" i="18" s="1"/>
  <c r="H434" i="18"/>
  <c r="J434" i="18" s="1"/>
  <c r="H435" i="18"/>
  <c r="J435" i="18" s="1"/>
  <c r="H436" i="18"/>
  <c r="J436" i="18"/>
  <c r="H437" i="18"/>
  <c r="J437" i="18" s="1"/>
  <c r="H438" i="18"/>
  <c r="J438" i="18" s="1"/>
  <c r="H439" i="18"/>
  <c r="J439" i="18"/>
  <c r="H440" i="18"/>
  <c r="J440" i="18" s="1"/>
  <c r="H441" i="18"/>
  <c r="J441" i="18" s="1"/>
  <c r="H442" i="18"/>
  <c r="J442" i="18" s="1"/>
  <c r="H443" i="18"/>
  <c r="J443" i="18" s="1"/>
  <c r="H444" i="18"/>
  <c r="J444" i="18"/>
  <c r="H445" i="18"/>
  <c r="J445" i="18"/>
  <c r="H446" i="18"/>
  <c r="J446" i="18" s="1"/>
  <c r="H447" i="18"/>
  <c r="J447" i="18"/>
  <c r="H448" i="18"/>
  <c r="J448" i="18"/>
  <c r="H449" i="18"/>
  <c r="J449" i="18" s="1"/>
  <c r="H450" i="18"/>
  <c r="J450" i="18" s="1"/>
  <c r="H451" i="18"/>
  <c r="J451" i="18" s="1"/>
  <c r="H452" i="18"/>
  <c r="J452" i="18"/>
  <c r="H453" i="18"/>
  <c r="J453" i="18"/>
  <c r="H454" i="18"/>
  <c r="J454" i="18" s="1"/>
  <c r="H455" i="18"/>
  <c r="J455" i="18" s="1"/>
  <c r="H456" i="18"/>
  <c r="J456" i="18"/>
  <c r="H457" i="18"/>
  <c r="J457" i="18" s="1"/>
  <c r="H458" i="18"/>
  <c r="J458" i="18" s="1"/>
  <c r="H459" i="18"/>
  <c r="J459" i="18"/>
  <c r="H460" i="18"/>
  <c r="J460" i="18"/>
  <c r="H461" i="18"/>
  <c r="J461" i="18"/>
  <c r="H462" i="18"/>
  <c r="J462" i="18"/>
  <c r="H463" i="18"/>
  <c r="J463" i="18" s="1"/>
  <c r="H464" i="18"/>
  <c r="J464" i="18" s="1"/>
  <c r="H465" i="18"/>
  <c r="J465" i="18" s="1"/>
  <c r="H466" i="18"/>
  <c r="J466" i="18" s="1"/>
  <c r="H467" i="18"/>
  <c r="J467" i="18" s="1"/>
  <c r="H468" i="18"/>
  <c r="J468" i="18" s="1"/>
  <c r="H469" i="18"/>
  <c r="J469" i="18" s="1"/>
  <c r="H470" i="18"/>
  <c r="J470" i="18" s="1"/>
  <c r="H471" i="18"/>
  <c r="J471" i="18"/>
  <c r="H472" i="18"/>
  <c r="J472" i="18" s="1"/>
  <c r="H473" i="18"/>
  <c r="J473" i="18" s="1"/>
  <c r="H474" i="18"/>
  <c r="J474" i="18" s="1"/>
  <c r="H475" i="18"/>
  <c r="J475" i="18" s="1"/>
  <c r="H476" i="18"/>
  <c r="J476" i="18" s="1"/>
  <c r="H477" i="18"/>
  <c r="J477" i="18" s="1"/>
  <c r="H478" i="18"/>
  <c r="J478" i="18"/>
  <c r="H479" i="18"/>
  <c r="J479" i="18" s="1"/>
  <c r="H480" i="18"/>
  <c r="J480" i="18"/>
  <c r="H481" i="18"/>
  <c r="J481" i="18"/>
  <c r="H482" i="18"/>
  <c r="J482" i="18" s="1"/>
  <c r="H483" i="18"/>
  <c r="J483" i="18" s="1"/>
  <c r="H484" i="18"/>
  <c r="J484" i="18"/>
  <c r="H485" i="18"/>
  <c r="H486" i="18"/>
  <c r="J486" i="18" s="1"/>
  <c r="H487" i="18"/>
  <c r="J487" i="18" s="1"/>
  <c r="H488" i="18"/>
  <c r="J488" i="18"/>
  <c r="H489" i="18"/>
  <c r="J489" i="18" s="1"/>
  <c r="H490" i="18"/>
  <c r="J490" i="18" s="1"/>
  <c r="H491" i="18"/>
  <c r="J491" i="18" s="1"/>
  <c r="H492" i="18"/>
  <c r="J492" i="18"/>
  <c r="H493" i="18"/>
  <c r="J493" i="18" s="1"/>
  <c r="H494" i="18"/>
  <c r="J494" i="18" s="1"/>
  <c r="H495" i="18"/>
  <c r="J495" i="18"/>
  <c r="H496" i="18"/>
  <c r="J496" i="18"/>
  <c r="H497" i="18"/>
  <c r="H498" i="18"/>
  <c r="H499" i="18"/>
  <c r="J499" i="18"/>
  <c r="H500" i="18"/>
  <c r="J500" i="18"/>
  <c r="H501" i="18"/>
  <c r="J501" i="18"/>
  <c r="H502" i="18"/>
  <c r="H503" i="18"/>
  <c r="J503" i="18"/>
  <c r="H504" i="18"/>
  <c r="J504" i="18"/>
  <c r="H505" i="18"/>
  <c r="H506" i="18"/>
  <c r="H507" i="18"/>
  <c r="J507" i="18"/>
  <c r="H508" i="18"/>
  <c r="J508" i="18"/>
  <c r="H509" i="18"/>
  <c r="H510" i="18"/>
  <c r="J510" i="18"/>
  <c r="H511" i="18"/>
  <c r="J511" i="18"/>
  <c r="H512" i="18"/>
  <c r="J512" i="18"/>
  <c r="H513" i="18"/>
  <c r="J513" i="18"/>
  <c r="H514" i="18"/>
  <c r="H515" i="18"/>
  <c r="J515" i="18"/>
  <c r="H516" i="18"/>
  <c r="J516" i="18"/>
  <c r="H517" i="18"/>
  <c r="J517" i="18"/>
  <c r="H518" i="18"/>
  <c r="J518" i="18"/>
  <c r="H519" i="18"/>
  <c r="J519" i="18"/>
  <c r="H520" i="18"/>
  <c r="J520" i="18"/>
  <c r="H521" i="18"/>
  <c r="H522" i="18"/>
  <c r="J522" i="18"/>
  <c r="H523" i="18"/>
  <c r="J523" i="18"/>
  <c r="H524" i="18"/>
  <c r="J524" i="18"/>
  <c r="H525" i="18"/>
  <c r="H526" i="18"/>
  <c r="J526" i="18"/>
  <c r="H527" i="18"/>
  <c r="J527" i="18"/>
  <c r="H528" i="18"/>
  <c r="J528" i="18"/>
  <c r="H529" i="18"/>
  <c r="H530" i="18"/>
  <c r="J530" i="18"/>
  <c r="H531" i="18"/>
  <c r="J531" i="18"/>
  <c r="H532" i="18"/>
  <c r="J532" i="18"/>
  <c r="H533" i="18"/>
  <c r="H534" i="18"/>
  <c r="J534" i="18"/>
  <c r="H535" i="18"/>
  <c r="J535" i="18"/>
  <c r="H536" i="18"/>
  <c r="J536" i="18"/>
  <c r="H537" i="18"/>
  <c r="J537" i="18"/>
  <c r="H538" i="18"/>
  <c r="J538" i="18"/>
  <c r="H539" i="18"/>
  <c r="J539" i="18"/>
  <c r="H540" i="18"/>
  <c r="J540" i="18"/>
  <c r="H541" i="18"/>
  <c r="H542" i="18"/>
  <c r="H543" i="18"/>
  <c r="J543" i="18"/>
  <c r="H544" i="18"/>
  <c r="J544" i="18"/>
  <c r="H545" i="18"/>
  <c r="H546" i="18"/>
  <c r="J546" i="18"/>
  <c r="H547" i="18"/>
  <c r="H548" i="18"/>
  <c r="J548" i="18"/>
  <c r="H549" i="18"/>
  <c r="J549" i="18"/>
  <c r="H550" i="18"/>
  <c r="J550" i="18"/>
  <c r="H551" i="18"/>
  <c r="J551" i="18"/>
  <c r="H552" i="18"/>
  <c r="J552" i="18"/>
  <c r="H553" i="18"/>
  <c r="H554" i="18"/>
  <c r="J554" i="18"/>
  <c r="H555" i="18"/>
  <c r="J555" i="18"/>
  <c r="H556" i="18"/>
  <c r="J556" i="18"/>
  <c r="H557" i="18"/>
  <c r="J557" i="18"/>
  <c r="H558" i="18"/>
  <c r="J558" i="18"/>
  <c r="H559" i="18"/>
  <c r="H560" i="18"/>
  <c r="J560" i="18"/>
  <c r="H561" i="18"/>
  <c r="H562" i="18"/>
  <c r="H563" i="18"/>
  <c r="J563" i="18"/>
  <c r="H564" i="18"/>
  <c r="J564" i="18"/>
  <c r="H565" i="18"/>
  <c r="H566" i="18"/>
  <c r="J566" i="18"/>
  <c r="H567" i="18"/>
  <c r="J567" i="18"/>
  <c r="H568" i="18"/>
  <c r="J568" i="18"/>
  <c r="H569" i="18"/>
  <c r="J569" i="18"/>
  <c r="H570" i="18"/>
  <c r="J570" i="18"/>
  <c r="H571" i="18"/>
  <c r="J571" i="18"/>
  <c r="H572" i="18"/>
  <c r="J572" i="18"/>
  <c r="H573" i="18"/>
  <c r="J573" i="18"/>
  <c r="H574" i="18"/>
  <c r="J574" i="18"/>
  <c r="H575" i="18"/>
  <c r="J575" i="18"/>
  <c r="H576" i="18"/>
  <c r="J576" i="18"/>
  <c r="H577" i="18"/>
  <c r="J577" i="18"/>
  <c r="H578" i="18"/>
  <c r="H579" i="18"/>
  <c r="J579" i="18"/>
  <c r="H580" i="18"/>
  <c r="J580" i="18"/>
  <c r="H581" i="18"/>
  <c r="H582" i="18"/>
  <c r="J582" i="18"/>
  <c r="H583" i="18"/>
  <c r="J583" i="18"/>
  <c r="H584" i="18"/>
  <c r="J584" i="18"/>
  <c r="H585" i="18"/>
  <c r="J585" i="18"/>
  <c r="H586" i="18"/>
  <c r="H587" i="18"/>
  <c r="J587" i="18"/>
  <c r="H588" i="18"/>
  <c r="J588" i="18"/>
  <c r="H589" i="18"/>
  <c r="J589" i="18"/>
  <c r="H590" i="18"/>
  <c r="J590" i="18"/>
  <c r="H591" i="18"/>
  <c r="J591" i="18"/>
  <c r="H592" i="18"/>
  <c r="J592" i="18"/>
  <c r="H593" i="18"/>
  <c r="J593" i="18"/>
  <c r="H594" i="18"/>
  <c r="J594" i="18"/>
  <c r="H595" i="18"/>
  <c r="J595" i="18"/>
  <c r="H596" i="18"/>
  <c r="J596" i="18"/>
  <c r="H597" i="18"/>
  <c r="J597" i="18"/>
  <c r="H598" i="18"/>
  <c r="J598" i="18"/>
  <c r="H599" i="18"/>
  <c r="J599" i="18"/>
  <c r="H600" i="18"/>
  <c r="J600" i="18"/>
  <c r="H601" i="18"/>
  <c r="J601" i="18"/>
  <c r="H602" i="18"/>
  <c r="J602" i="18"/>
  <c r="H603" i="18"/>
  <c r="J603" i="18"/>
  <c r="H604" i="18"/>
  <c r="J604" i="18"/>
  <c r="H605" i="18"/>
  <c r="J605" i="18"/>
  <c r="H606" i="18"/>
  <c r="J606" i="18"/>
  <c r="H607" i="18"/>
  <c r="J607" i="18"/>
  <c r="H608" i="18"/>
  <c r="J608" i="18"/>
  <c r="H609" i="18"/>
  <c r="H610" i="18"/>
  <c r="J610" i="18"/>
  <c r="H611" i="18"/>
  <c r="H612" i="18"/>
  <c r="J612" i="18"/>
  <c r="H613" i="18"/>
  <c r="H614" i="18"/>
  <c r="J614" i="18"/>
  <c r="H615" i="18"/>
  <c r="J615" i="18"/>
  <c r="H616" i="18"/>
  <c r="J616" i="18"/>
  <c r="H617" i="18"/>
  <c r="J617" i="18"/>
  <c r="H618" i="18"/>
  <c r="J618" i="18"/>
  <c r="H619" i="18"/>
  <c r="J619" i="18"/>
  <c r="H620" i="18"/>
  <c r="J620" i="18"/>
  <c r="H621" i="18"/>
  <c r="H622" i="18"/>
  <c r="J622" i="18"/>
  <c r="H623" i="18"/>
  <c r="H624" i="18"/>
  <c r="J624" i="18"/>
  <c r="H625" i="18"/>
  <c r="H626" i="18"/>
  <c r="J626" i="18"/>
  <c r="H627" i="18"/>
  <c r="J627" i="18"/>
  <c r="H628" i="18"/>
  <c r="J628" i="18"/>
  <c r="H629" i="18"/>
  <c r="J629" i="18"/>
  <c r="H3" i="18"/>
  <c r="J3" i="18"/>
  <c r="G4" i="18"/>
  <c r="G5" i="18"/>
  <c r="G6" i="18"/>
  <c r="G7" i="18"/>
  <c r="G8" i="18"/>
  <c r="G9" i="18"/>
  <c r="G10" i="18"/>
  <c r="G11" i="18"/>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G54" i="18"/>
  <c r="G55" i="18"/>
  <c r="G56" i="18"/>
  <c r="G57" i="18"/>
  <c r="G58" i="18"/>
  <c r="G59" i="18"/>
  <c r="G60" i="18"/>
  <c r="G61" i="18"/>
  <c r="G62" i="18"/>
  <c r="G63" i="18"/>
  <c r="G64" i="18"/>
  <c r="G65" i="18"/>
  <c r="G66" i="18"/>
  <c r="G67" i="18"/>
  <c r="G68" i="18"/>
  <c r="G69" i="18"/>
  <c r="G70" i="18"/>
  <c r="G71" i="18"/>
  <c r="G72" i="18"/>
  <c r="G73" i="18"/>
  <c r="G74" i="18"/>
  <c r="G75" i="18"/>
  <c r="G76" i="18"/>
  <c r="G77" i="18"/>
  <c r="G78" i="18"/>
  <c r="G79" i="18"/>
  <c r="G80" i="18"/>
  <c r="G81" i="18"/>
  <c r="G82" i="18"/>
  <c r="G83" i="18"/>
  <c r="G84" i="18"/>
  <c r="G85" i="18"/>
  <c r="G86" i="18"/>
  <c r="G87" i="18"/>
  <c r="G88" i="18"/>
  <c r="G89" i="18"/>
  <c r="G90" i="18"/>
  <c r="G91" i="18"/>
  <c r="G92" i="18"/>
  <c r="G93" i="18"/>
  <c r="G94" i="18"/>
  <c r="G95" i="18"/>
  <c r="G96" i="18"/>
  <c r="G97" i="18"/>
  <c r="G98" i="18"/>
  <c r="G99" i="18"/>
  <c r="G100" i="18"/>
  <c r="G101" i="18"/>
  <c r="G102" i="18"/>
  <c r="G103" i="18"/>
  <c r="G104" i="18"/>
  <c r="G105" i="18"/>
  <c r="G106" i="18"/>
  <c r="G107" i="18"/>
  <c r="G108" i="18"/>
  <c r="G109" i="18"/>
  <c r="G110" i="18"/>
  <c r="G111" i="18"/>
  <c r="G112" i="18"/>
  <c r="G113" i="18"/>
  <c r="G114" i="18"/>
  <c r="G115" i="18"/>
  <c r="G116" i="18"/>
  <c r="G117" i="18"/>
  <c r="G118" i="18"/>
  <c r="G119" i="18"/>
  <c r="G120" i="18"/>
  <c r="G121" i="18"/>
  <c r="G122" i="18"/>
  <c r="G123" i="18"/>
  <c r="G124" i="18"/>
  <c r="G125" i="18"/>
  <c r="G126" i="18"/>
  <c r="G127" i="18"/>
  <c r="G128" i="18"/>
  <c r="G129" i="18"/>
  <c r="G130" i="18"/>
  <c r="G131" i="18"/>
  <c r="G132" i="18"/>
  <c r="G133" i="18"/>
  <c r="G134" i="18"/>
  <c r="G135" i="18"/>
  <c r="G136" i="18"/>
  <c r="G137" i="18"/>
  <c r="G138" i="18"/>
  <c r="G139" i="18"/>
  <c r="G140" i="18"/>
  <c r="G141" i="18"/>
  <c r="G142" i="18"/>
  <c r="G143" i="18"/>
  <c r="G144" i="18"/>
  <c r="G145" i="18"/>
  <c r="G146" i="18"/>
  <c r="G147" i="18"/>
  <c r="G148" i="18"/>
  <c r="G149" i="18"/>
  <c r="G150" i="18"/>
  <c r="G151" i="18"/>
  <c r="G152" i="18"/>
  <c r="G153" i="18"/>
  <c r="G154" i="18"/>
  <c r="G155" i="18"/>
  <c r="G156" i="18"/>
  <c r="G157" i="18"/>
  <c r="G158" i="18"/>
  <c r="G159" i="18"/>
  <c r="G160" i="18"/>
  <c r="G161" i="18"/>
  <c r="G162" i="18"/>
  <c r="G163" i="18"/>
  <c r="G164" i="18"/>
  <c r="G165" i="18"/>
  <c r="G166" i="18"/>
  <c r="G167" i="18"/>
  <c r="G168" i="18"/>
  <c r="G169" i="18"/>
  <c r="G170" i="18"/>
  <c r="G171" i="18"/>
  <c r="G172" i="18"/>
  <c r="G173" i="18"/>
  <c r="G174" i="18"/>
  <c r="G175" i="18"/>
  <c r="G176" i="18"/>
  <c r="G177" i="18"/>
  <c r="G178" i="18"/>
  <c r="G179" i="18"/>
  <c r="G180" i="18"/>
  <c r="G181" i="18"/>
  <c r="G182" i="18"/>
  <c r="G183" i="18"/>
  <c r="G184" i="18"/>
  <c r="G185" i="18"/>
  <c r="G186" i="18"/>
  <c r="G187" i="18"/>
  <c r="G188" i="18"/>
  <c r="G189" i="18"/>
  <c r="G190" i="18"/>
  <c r="G191" i="18"/>
  <c r="G192" i="18"/>
  <c r="G193" i="18"/>
  <c r="G194" i="18"/>
  <c r="G195" i="18"/>
  <c r="G196" i="18"/>
  <c r="G197" i="18"/>
  <c r="G198" i="18"/>
  <c r="G199" i="18"/>
  <c r="G200" i="18"/>
  <c r="G201" i="18"/>
  <c r="G202" i="18"/>
  <c r="G203" i="18"/>
  <c r="G204" i="18"/>
  <c r="G205" i="18"/>
  <c r="G206" i="18"/>
  <c r="G207" i="18"/>
  <c r="G208" i="18"/>
  <c r="G209" i="18"/>
  <c r="G210" i="18"/>
  <c r="G211" i="18"/>
  <c r="G212" i="18"/>
  <c r="G213" i="18"/>
  <c r="G214" i="18"/>
  <c r="G215" i="18"/>
  <c r="G216" i="18"/>
  <c r="G217" i="18"/>
  <c r="G218" i="18"/>
  <c r="G219" i="18"/>
  <c r="G220" i="18"/>
  <c r="G221" i="18"/>
  <c r="G222" i="18"/>
  <c r="G223" i="18"/>
  <c r="G224" i="18"/>
  <c r="G225" i="18"/>
  <c r="G226" i="18"/>
  <c r="G227" i="18"/>
  <c r="G228" i="18"/>
  <c r="G229" i="18"/>
  <c r="G230" i="18"/>
  <c r="G231" i="18"/>
  <c r="G232" i="18"/>
  <c r="G233" i="18"/>
  <c r="G234" i="18"/>
  <c r="G235" i="18"/>
  <c r="G236" i="18"/>
  <c r="G237" i="18"/>
  <c r="G238" i="18"/>
  <c r="G239" i="18"/>
  <c r="G240" i="18"/>
  <c r="G241" i="18"/>
  <c r="G242" i="18"/>
  <c r="G243" i="18"/>
  <c r="G244" i="18"/>
  <c r="G245" i="18"/>
  <c r="G246" i="18"/>
  <c r="G247" i="18"/>
  <c r="G248" i="18"/>
  <c r="G249" i="18"/>
  <c r="G250" i="18"/>
  <c r="G251" i="18"/>
  <c r="G252" i="18"/>
  <c r="G253" i="18"/>
  <c r="G254" i="18"/>
  <c r="G255" i="18"/>
  <c r="G256" i="18"/>
  <c r="G257" i="18"/>
  <c r="G258" i="18"/>
  <c r="G259" i="18"/>
  <c r="G260" i="18"/>
  <c r="G261" i="18"/>
  <c r="G262" i="18"/>
  <c r="G263" i="18"/>
  <c r="G264" i="18"/>
  <c r="G265" i="18"/>
  <c r="G266" i="18"/>
  <c r="G267" i="18"/>
  <c r="G268" i="18"/>
  <c r="G269" i="18"/>
  <c r="G270" i="18"/>
  <c r="G271" i="18"/>
  <c r="G272" i="18"/>
  <c r="G273" i="18"/>
  <c r="G274" i="18"/>
  <c r="G275" i="18"/>
  <c r="G276" i="18"/>
  <c r="G277" i="18"/>
  <c r="G278" i="18"/>
  <c r="G279" i="18"/>
  <c r="G280" i="18"/>
  <c r="G281" i="18"/>
  <c r="G282" i="18"/>
  <c r="G283" i="18"/>
  <c r="G284" i="18"/>
  <c r="G285" i="18"/>
  <c r="G286" i="18"/>
  <c r="G287" i="18"/>
  <c r="G288" i="18"/>
  <c r="G289" i="18"/>
  <c r="G290" i="18"/>
  <c r="G291" i="18"/>
  <c r="G292" i="18"/>
  <c r="G293" i="18"/>
  <c r="G294" i="18"/>
  <c r="G295" i="18"/>
  <c r="G296" i="18"/>
  <c r="G297" i="18"/>
  <c r="G298" i="18"/>
  <c r="G299" i="18"/>
  <c r="G300" i="18"/>
  <c r="G301" i="18"/>
  <c r="G302" i="18"/>
  <c r="G303" i="18"/>
  <c r="G304" i="18"/>
  <c r="G305" i="18"/>
  <c r="G306" i="18"/>
  <c r="G307" i="18"/>
  <c r="G308" i="18"/>
  <c r="G309" i="18"/>
  <c r="G310" i="18"/>
  <c r="G311" i="18"/>
  <c r="G312" i="18"/>
  <c r="G313" i="18"/>
  <c r="G314" i="18"/>
  <c r="G315" i="18"/>
  <c r="G316" i="18"/>
  <c r="G317" i="18"/>
  <c r="G318" i="18"/>
  <c r="G319" i="18"/>
  <c r="G320" i="18"/>
  <c r="G321" i="18"/>
  <c r="G322" i="18"/>
  <c r="G323" i="18"/>
  <c r="G324" i="18"/>
  <c r="G325" i="18"/>
  <c r="G326" i="18"/>
  <c r="G327" i="18"/>
  <c r="G328" i="18"/>
  <c r="G329" i="18"/>
  <c r="G330" i="18"/>
  <c r="G331" i="18"/>
  <c r="G332" i="18"/>
  <c r="G333" i="18"/>
  <c r="G334" i="18"/>
  <c r="G335" i="18"/>
  <c r="G336" i="18"/>
  <c r="G337" i="18"/>
  <c r="G338" i="18"/>
  <c r="G339" i="18"/>
  <c r="G340" i="18"/>
  <c r="G341" i="18"/>
  <c r="G342" i="18"/>
  <c r="G343" i="18"/>
  <c r="G344" i="18"/>
  <c r="G345" i="18"/>
  <c r="G346" i="18"/>
  <c r="G347" i="18"/>
  <c r="G348" i="18"/>
  <c r="G349" i="18"/>
  <c r="G350" i="18"/>
  <c r="G351" i="18"/>
  <c r="G352" i="18"/>
  <c r="G353" i="18"/>
  <c r="G354" i="18"/>
  <c r="G355" i="18"/>
  <c r="G356" i="18"/>
  <c r="G357" i="18"/>
  <c r="G358" i="18"/>
  <c r="G359" i="18"/>
  <c r="G360" i="18"/>
  <c r="G361" i="18"/>
  <c r="G362" i="18"/>
  <c r="G363" i="18"/>
  <c r="G364" i="18"/>
  <c r="G365" i="18"/>
  <c r="G366" i="18"/>
  <c r="G367" i="18"/>
  <c r="G368" i="18"/>
  <c r="G369" i="18"/>
  <c r="G370" i="18"/>
  <c r="G371" i="18"/>
  <c r="G372" i="18"/>
  <c r="G373" i="18"/>
  <c r="G374" i="18"/>
  <c r="G375" i="18"/>
  <c r="G376" i="18"/>
  <c r="G377" i="18"/>
  <c r="G378" i="18"/>
  <c r="G379" i="18"/>
  <c r="G380" i="18"/>
  <c r="G381" i="18"/>
  <c r="G382" i="18"/>
  <c r="G383" i="18"/>
  <c r="G384" i="18"/>
  <c r="G385" i="18"/>
  <c r="G386" i="18"/>
  <c r="G387" i="18"/>
  <c r="G388" i="18"/>
  <c r="G389" i="18"/>
  <c r="G390" i="18"/>
  <c r="G391" i="18"/>
  <c r="G392" i="18"/>
  <c r="G393" i="18"/>
  <c r="G394" i="18"/>
  <c r="G395" i="18"/>
  <c r="G396" i="18"/>
  <c r="G397" i="18"/>
  <c r="G398" i="18"/>
  <c r="G399" i="18"/>
  <c r="G400" i="18"/>
  <c r="G401" i="18"/>
  <c r="G402" i="18"/>
  <c r="G403" i="18"/>
  <c r="G404" i="18"/>
  <c r="G405" i="18"/>
  <c r="G406" i="18"/>
  <c r="G407" i="18"/>
  <c r="G408" i="18"/>
  <c r="G409" i="18"/>
  <c r="G410" i="18"/>
  <c r="G411" i="18"/>
  <c r="G412" i="18"/>
  <c r="G413" i="18"/>
  <c r="G414" i="18"/>
  <c r="G415" i="18"/>
  <c r="G416" i="18"/>
  <c r="G417" i="18"/>
  <c r="G418" i="18"/>
  <c r="G419" i="18"/>
  <c r="G420" i="18"/>
  <c r="G421" i="18"/>
  <c r="G422" i="18"/>
  <c r="G423" i="18"/>
  <c r="G424" i="18"/>
  <c r="G425" i="18"/>
  <c r="G426" i="18"/>
  <c r="G427" i="18"/>
  <c r="G428" i="18"/>
  <c r="G429" i="18"/>
  <c r="G430" i="18"/>
  <c r="G431" i="18"/>
  <c r="G432" i="18"/>
  <c r="G433" i="18"/>
  <c r="G434" i="18"/>
  <c r="G435" i="18"/>
  <c r="G436" i="18"/>
  <c r="G437" i="18"/>
  <c r="G438" i="18"/>
  <c r="G439" i="18"/>
  <c r="G440" i="18"/>
  <c r="G441" i="18"/>
  <c r="G442" i="18"/>
  <c r="G443" i="18"/>
  <c r="G444" i="18"/>
  <c r="G445" i="18"/>
  <c r="G446" i="18"/>
  <c r="G447" i="18"/>
  <c r="G448" i="18"/>
  <c r="G449" i="18"/>
  <c r="G450" i="18"/>
  <c r="G451" i="18"/>
  <c r="G452" i="18"/>
  <c r="G453" i="18"/>
  <c r="G454" i="18"/>
  <c r="G455" i="18"/>
  <c r="G456" i="18"/>
  <c r="G457" i="18"/>
  <c r="G458" i="18"/>
  <c r="G459" i="18"/>
  <c r="G460" i="18"/>
  <c r="G461" i="18"/>
  <c r="G462" i="18"/>
  <c r="G463" i="18"/>
  <c r="G464" i="18"/>
  <c r="G465" i="18"/>
  <c r="G466" i="18"/>
  <c r="G467" i="18"/>
  <c r="G468" i="18"/>
  <c r="G469" i="18"/>
  <c r="G470" i="18"/>
  <c r="G471" i="18"/>
  <c r="G472" i="18"/>
  <c r="G473" i="18"/>
  <c r="G474" i="18"/>
  <c r="G475" i="18"/>
  <c r="G476" i="18"/>
  <c r="G477" i="18"/>
  <c r="G478" i="18"/>
  <c r="G479" i="18"/>
  <c r="G480" i="18"/>
  <c r="G481" i="18"/>
  <c r="G482" i="18"/>
  <c r="G483" i="18"/>
  <c r="G484" i="18"/>
  <c r="G485" i="18"/>
  <c r="G486" i="18"/>
  <c r="G487" i="18"/>
  <c r="G488" i="18"/>
  <c r="G489" i="18"/>
  <c r="G490" i="18"/>
  <c r="G491" i="18"/>
  <c r="G492" i="18"/>
  <c r="G493" i="18"/>
  <c r="G494" i="18"/>
  <c r="G495" i="18"/>
  <c r="G496" i="18"/>
  <c r="G497" i="18"/>
  <c r="G498" i="18"/>
  <c r="G499" i="18"/>
  <c r="G500" i="18"/>
  <c r="G501" i="18"/>
  <c r="G502" i="18"/>
  <c r="G503" i="18"/>
  <c r="G504" i="18"/>
  <c r="G505" i="18"/>
  <c r="G506" i="18"/>
  <c r="G507" i="18"/>
  <c r="G508" i="18"/>
  <c r="G509" i="18"/>
  <c r="G510" i="18"/>
  <c r="G511" i="18"/>
  <c r="G512" i="18"/>
  <c r="G513" i="18"/>
  <c r="G514" i="18"/>
  <c r="G515" i="18"/>
  <c r="G516" i="18"/>
  <c r="G517" i="18"/>
  <c r="G518" i="18"/>
  <c r="G519" i="18"/>
  <c r="G520" i="18"/>
  <c r="G521" i="18"/>
  <c r="G522" i="18"/>
  <c r="G523" i="18"/>
  <c r="G524" i="18"/>
  <c r="G525" i="18"/>
  <c r="G526" i="18"/>
  <c r="G527" i="18"/>
  <c r="G528" i="18"/>
  <c r="G529" i="18"/>
  <c r="G530" i="18"/>
  <c r="G531" i="18"/>
  <c r="G532" i="18"/>
  <c r="G533" i="18"/>
  <c r="G534" i="18"/>
  <c r="G535" i="18"/>
  <c r="G536" i="18"/>
  <c r="G537" i="18"/>
  <c r="G538" i="18"/>
  <c r="G539" i="18"/>
  <c r="G540" i="18"/>
  <c r="G541" i="18"/>
  <c r="G542" i="18"/>
  <c r="G543" i="18"/>
  <c r="G544" i="18"/>
  <c r="G545" i="18"/>
  <c r="G546" i="18"/>
  <c r="G547" i="18"/>
  <c r="G548" i="18"/>
  <c r="G549" i="18"/>
  <c r="G550" i="18"/>
  <c r="G551" i="18"/>
  <c r="G552" i="18"/>
  <c r="G553" i="18"/>
  <c r="G554" i="18"/>
  <c r="G555" i="18"/>
  <c r="G556" i="18"/>
  <c r="G557" i="18"/>
  <c r="G558" i="18"/>
  <c r="G559" i="18"/>
  <c r="G560" i="18"/>
  <c r="G561" i="18"/>
  <c r="G562" i="18"/>
  <c r="G563" i="18"/>
  <c r="G564" i="18"/>
  <c r="G565" i="18"/>
  <c r="G566" i="18"/>
  <c r="G567" i="18"/>
  <c r="G568" i="18"/>
  <c r="G569" i="18"/>
  <c r="G570" i="18"/>
  <c r="G571" i="18"/>
  <c r="G572" i="18"/>
  <c r="G573" i="18"/>
  <c r="G574" i="18"/>
  <c r="G575" i="18"/>
  <c r="G576" i="18"/>
  <c r="G577" i="18"/>
  <c r="G578" i="18"/>
  <c r="G579" i="18"/>
  <c r="G580" i="18"/>
  <c r="G581" i="18"/>
  <c r="G582" i="18"/>
  <c r="G583" i="18"/>
  <c r="G584" i="18"/>
  <c r="G585" i="18"/>
  <c r="G586" i="18"/>
  <c r="G587" i="18"/>
  <c r="G588" i="18"/>
  <c r="G589" i="18"/>
  <c r="G590" i="18"/>
  <c r="G591" i="18"/>
  <c r="G592" i="18"/>
  <c r="G593" i="18"/>
  <c r="G594" i="18"/>
  <c r="G595" i="18"/>
  <c r="G596" i="18"/>
  <c r="G597" i="18"/>
  <c r="G598" i="18"/>
  <c r="G599" i="18"/>
  <c r="G600" i="18"/>
  <c r="G601" i="18"/>
  <c r="G602" i="18"/>
  <c r="G603" i="18"/>
  <c r="G604" i="18"/>
  <c r="G605" i="18"/>
  <c r="G606" i="18"/>
  <c r="G607" i="18"/>
  <c r="G608" i="18"/>
  <c r="G609" i="18"/>
  <c r="G610" i="18"/>
  <c r="G611" i="18"/>
  <c r="G612" i="18"/>
  <c r="G613" i="18"/>
  <c r="G614" i="18"/>
  <c r="G615" i="18"/>
  <c r="G616" i="18"/>
  <c r="G617" i="18"/>
  <c r="G618" i="18"/>
  <c r="G619" i="18"/>
  <c r="G620" i="18"/>
  <c r="G621" i="18"/>
  <c r="G622" i="18"/>
  <c r="G623" i="18"/>
  <c r="G624" i="18"/>
  <c r="G625" i="18"/>
  <c r="G626" i="18"/>
  <c r="G627" i="18"/>
  <c r="G628" i="18"/>
  <c r="G629" i="18"/>
  <c r="G3" i="18"/>
  <c r="J40" i="18"/>
  <c r="J7" i="18"/>
  <c r="J525" i="18"/>
  <c r="J120" i="18"/>
  <c r="J586" i="18"/>
  <c r="J514" i="18"/>
  <c r="J502" i="18"/>
  <c r="J559" i="18"/>
  <c r="J547" i="18"/>
  <c r="J521" i="18"/>
  <c r="J509" i="18"/>
  <c r="J485" i="18"/>
  <c r="J609" i="18"/>
  <c r="J506" i="18"/>
  <c r="J630" i="18"/>
  <c r="J562" i="18"/>
  <c r="J561" i="18"/>
  <c r="J497" i="18"/>
  <c r="J621" i="18"/>
  <c r="J623" i="18"/>
  <c r="J611" i="18"/>
  <c r="J578" i="18"/>
  <c r="J542" i="18"/>
  <c r="J505" i="18"/>
  <c r="J545" i="18"/>
  <c r="J533" i="18"/>
  <c r="J581" i="18"/>
  <c r="J625" i="18"/>
  <c r="J613" i="18"/>
  <c r="J498" i="18"/>
  <c r="J285" i="18"/>
  <c r="J565" i="18"/>
  <c r="J553" i="18"/>
  <c r="J541" i="18"/>
  <c r="J529" i="18"/>
</calcChain>
</file>

<file path=xl/sharedStrings.xml><?xml version="1.0" encoding="utf-8"?>
<sst xmlns="http://schemas.openxmlformats.org/spreadsheetml/2006/main" count="1698" uniqueCount="1131">
  <si>
    <t>SFP-GIG-BX-U</t>
  </si>
  <si>
    <t>SFP-100-BXLC-D</t>
  </si>
  <si>
    <t>SFP-100-BXLC-U</t>
  </si>
  <si>
    <t>SFP-GIG-BX-D</t>
  </si>
  <si>
    <t>SFP-GIG-LH40</t>
  </si>
  <si>
    <t>SFP-GIG-LH70</t>
  </si>
  <si>
    <t>SFP-GIG-LX</t>
  </si>
  <si>
    <t>SFP-GIG-SX</t>
  </si>
  <si>
    <t>SFP-GIG-T</t>
  </si>
  <si>
    <t>SFP-100-LC-MM</t>
  </si>
  <si>
    <t>SFP-100-LC-SM15</t>
  </si>
  <si>
    <t>ISFP-100-MM</t>
  </si>
  <si>
    <t>ISFP-GIG-LH40</t>
  </si>
  <si>
    <t>ISFP-100-SM15</t>
  </si>
  <si>
    <t>ISFP-GIG-LH70</t>
  </si>
  <si>
    <t>ISFP-GIG-LX</t>
  </si>
  <si>
    <t>ISFP-GIG-SX</t>
  </si>
  <si>
    <t>ISFP-10G-C3M</t>
  </si>
  <si>
    <t>ISFP-10G-LR</t>
  </si>
  <si>
    <t>ISFP-GIG-T</t>
  </si>
  <si>
    <t>ISFP-GIG-BX-D</t>
  </si>
  <si>
    <t>ISFP-GIG-BX-U</t>
  </si>
  <si>
    <t>SFP-10G-C3M</t>
  </si>
  <si>
    <t>SFP-10G-ER</t>
  </si>
  <si>
    <t>SFP-10G-LR</t>
  </si>
  <si>
    <t>SFP-10G-LRM</t>
  </si>
  <si>
    <t>SFP-10G-SR</t>
  </si>
  <si>
    <t>SFP-10G-C1M</t>
  </si>
  <si>
    <t>Discount %</t>
  </si>
  <si>
    <t>Management and Enterprise Networks: Unified multiservice, multi-technology, multivendor, end-to-end management for enterprise networks.</t>
  </si>
  <si>
    <t>Multiservice WAN Access: Products that provide enterprises with on-ramps onto public networks.</t>
  </si>
  <si>
    <t>LAN &amp; WiFi Wireless LAN: A full range of networking Products &amp; Services for enterprises that make up an open infrastructure.</t>
  </si>
  <si>
    <t>LAN Products Categories</t>
  </si>
  <si>
    <t>OS6900-USB-RJ45</t>
  </si>
  <si>
    <t>OS6450-SW-PERF</t>
  </si>
  <si>
    <t>OS6450-SW-ME</t>
  </si>
  <si>
    <t>QSFP-40G-C1M</t>
  </si>
  <si>
    <t>QSFP-40G-C3M</t>
  </si>
  <si>
    <t>QSFP-40G-C7M</t>
  </si>
  <si>
    <t>QSFP-40G-SR</t>
  </si>
  <si>
    <t>SFP-10G-C7M</t>
  </si>
  <si>
    <t>SFP-GIG-BX-D20</t>
  </si>
  <si>
    <t>SFP-GIG-BX-D40</t>
  </si>
  <si>
    <t>SFP-GIG-BX-U20</t>
  </si>
  <si>
    <t>SFP-GIG-BX-U40</t>
  </si>
  <si>
    <t>QSFP-40G-LR</t>
  </si>
  <si>
    <t>SFP-DUAL-BX-D</t>
  </si>
  <si>
    <t>SFP-DUAL-BX-U</t>
  </si>
  <si>
    <t>MSRP</t>
  </si>
  <si>
    <t>SFP-10G-GIG-SR</t>
  </si>
  <si>
    <t>ISFP-10G-ER</t>
  </si>
  <si>
    <t>Model No</t>
  </si>
  <si>
    <t>Model Description</t>
  </si>
  <si>
    <t>OS-USB-FLASHDR</t>
  </si>
  <si>
    <t>OS-WIREGUARD</t>
  </si>
  <si>
    <t>OS6-REAR-MNT</t>
  </si>
  <si>
    <t>PWR-CORD-BKT10</t>
  </si>
  <si>
    <t>SFP-DUSTCVR-100</t>
  </si>
  <si>
    <t>QSFP-40G-C40CM</t>
  </si>
  <si>
    <t>SFP-10G-ZR</t>
  </si>
  <si>
    <r>
      <rPr>
        <b/>
        <sz val="16"/>
        <rFont val="Cambria"/>
        <family val="1"/>
      </rPr>
      <t xml:space="preserve">Mississippi Department of 
Information Technology Services
Project: IT Hardware EPL  
RFP No. 3760
</t>
    </r>
    <r>
      <rPr>
        <sz val="10"/>
        <rFont val="Arial"/>
        <family val="2"/>
      </rPr>
      <t xml:space="preserve">
</t>
    </r>
  </si>
  <si>
    <t>Category</t>
  </si>
  <si>
    <t>OS6860-BP-D</t>
  </si>
  <si>
    <t>OS6860-CBL-100</t>
  </si>
  <si>
    <t>OS6860-CBL-300</t>
  </si>
  <si>
    <t>OS6860-CBL-40</t>
  </si>
  <si>
    <t>QSFP-4X10G-C1M</t>
  </si>
  <si>
    <t>QSFP-4X10G-C3M</t>
  </si>
  <si>
    <t>QSFP-4X10G-C5M</t>
  </si>
  <si>
    <t>QSFP-4X10G-SR</t>
  </si>
  <si>
    <t>OS6860-RS232CBL</t>
  </si>
  <si>
    <t>SFP-10G-GIG-LR</t>
  </si>
  <si>
    <t>QSFP-40G-AOC20M</t>
  </si>
  <si>
    <t>PWR-CORD-US</t>
  </si>
  <si>
    <t>IPWR-CORD-US</t>
  </si>
  <si>
    <t>OV4-START-NEW</t>
  </si>
  <si>
    <t>OV-NM-EX-10-N</t>
  </si>
  <si>
    <t>OV-NM-EX-20-N</t>
  </si>
  <si>
    <t>OV-NM-EX-50-N</t>
  </si>
  <si>
    <t>OV-NM-EX-100-N</t>
  </si>
  <si>
    <t>OV-NM-EX-500-N</t>
  </si>
  <si>
    <t>OV-NM-EX-1K-N</t>
  </si>
  <si>
    <t>OV-VMM-200-N</t>
  </si>
  <si>
    <t>OV-VMM-500-N</t>
  </si>
  <si>
    <t>OV-VMM-1K-N</t>
  </si>
  <si>
    <t>OV4-START-UPG</t>
  </si>
  <si>
    <t>OV-NM-EX-10-U</t>
  </si>
  <si>
    <t>OV-NM-EX-20-U</t>
  </si>
  <si>
    <t>OV-NM-EX-50-U</t>
  </si>
  <si>
    <t>OV-NM-EX-100-U</t>
  </si>
  <si>
    <t>OV-NM-EX-500-U</t>
  </si>
  <si>
    <t>OV-NM-EX-1K-U</t>
  </si>
  <si>
    <t>OV-VMM-200-U</t>
  </si>
  <si>
    <t>OV-VMM-500-U</t>
  </si>
  <si>
    <t>OV-VMM-1K-U</t>
  </si>
  <si>
    <t>SFP-10G-T</t>
  </si>
  <si>
    <t>OAW-AP-MNT-B</t>
  </si>
  <si>
    <t>OAW-AP-MNT-C</t>
  </si>
  <si>
    <t>OAW-AP-MNT-W</t>
  </si>
  <si>
    <t>OS6865-P16XD</t>
  </si>
  <si>
    <t>OS6865-BP-D</t>
  </si>
  <si>
    <t>ISFP-10G-C1M</t>
  </si>
  <si>
    <t>ISFP-10G-C7M</t>
  </si>
  <si>
    <t>OS9907-CHAS</t>
  </si>
  <si>
    <t>OS99-CMM</t>
  </si>
  <si>
    <t>OS99-GNI-48</t>
  </si>
  <si>
    <t>OS99-GNI-P48</t>
  </si>
  <si>
    <t>OS99-XNI-48</t>
  </si>
  <si>
    <t>OS99-XNI-U48</t>
  </si>
  <si>
    <t>OS99-PS-D</t>
  </si>
  <si>
    <t>OS9907-FAN-TRAY</t>
  </si>
  <si>
    <t>OS99-CNI-U8</t>
  </si>
  <si>
    <t>OS99-GNI-U48</t>
  </si>
  <si>
    <t>OS6865-U12XD</t>
  </si>
  <si>
    <t>OS6865-U28XD</t>
  </si>
  <si>
    <t>OS6865-CBL-100</t>
  </si>
  <si>
    <t>OS6865-CBL-300</t>
  </si>
  <si>
    <t>OS6865-CBL-40</t>
  </si>
  <si>
    <t>OS6865-TRAY-1U</t>
  </si>
  <si>
    <t>PD-3501G/AC</t>
  </si>
  <si>
    <t>PD-9001GR/AT/AC</t>
  </si>
  <si>
    <t>OS99-XNI-P48Z16</t>
  </si>
  <si>
    <t>OS6865-REAR-MNT</t>
  </si>
  <si>
    <t>OS6560-CBL-100</t>
  </si>
  <si>
    <t>OS6560-CBL-300</t>
  </si>
  <si>
    <t>OS6560-CBL-40</t>
  </si>
  <si>
    <t>PD-9001GO-ET/AC</t>
  </si>
  <si>
    <t>PD-9501GR/AC</t>
  </si>
  <si>
    <t>PD-OUT/MBK/ET</t>
  </si>
  <si>
    <t>PD-OUT/MBK/S</t>
  </si>
  <si>
    <t>OV-AP-NM-10-N</t>
  </si>
  <si>
    <t>OV-AP-NM-100-N</t>
  </si>
  <si>
    <t>OV-AP-NM-20-N</t>
  </si>
  <si>
    <t>OV-AP-NM-50-N</t>
  </si>
  <si>
    <t>OV-AP-NM-500-N</t>
  </si>
  <si>
    <t>OV-BYOD-100-N</t>
  </si>
  <si>
    <t>OV-BYOD-1K-N</t>
  </si>
  <si>
    <t>OV-BYOD-20-N</t>
  </si>
  <si>
    <t>OV-BYOD-50-N</t>
  </si>
  <si>
    <t>OV-BYOD-500-N</t>
  </si>
  <si>
    <t>OV-GA-100-N</t>
  </si>
  <si>
    <t>OV-GA-1K-N</t>
  </si>
  <si>
    <t>OV-GA-20-N</t>
  </si>
  <si>
    <t>OV-GA-50-N</t>
  </si>
  <si>
    <t>OV-GA-500-N</t>
  </si>
  <si>
    <t>OS6560-BP-D</t>
  </si>
  <si>
    <t>QSFP-100G-A20M</t>
  </si>
  <si>
    <t>QSFP-100G-C1M</t>
  </si>
  <si>
    <t>QSFP-100G-C3M</t>
  </si>
  <si>
    <t>QSFP-100G-C5M</t>
  </si>
  <si>
    <t>QSFP-100G-CLR4</t>
  </si>
  <si>
    <t>QSFP-100G-CWDM4</t>
  </si>
  <si>
    <t>QSFP-100G-LR4</t>
  </si>
  <si>
    <t>QSFP-100G-SR4</t>
  </si>
  <si>
    <t>OV4-NMS-HA</t>
  </si>
  <si>
    <t>OV-AP-NM-1K-N</t>
  </si>
  <si>
    <t>OV-AP-WCF-10-N</t>
  </si>
  <si>
    <t>OV-BYOD-25K-N</t>
  </si>
  <si>
    <t>OV-BYOD-5K-N</t>
  </si>
  <si>
    <t>OV-GA-25K-N</t>
  </si>
  <si>
    <t>OV-GA-5K-N</t>
  </si>
  <si>
    <t>OS99-PS-A-US</t>
  </si>
  <si>
    <t>OS99-XNI-P24Z8</t>
  </si>
  <si>
    <t>OS99-XNI-U24</t>
  </si>
  <si>
    <t>OS99-XNI-UP24Q2</t>
  </si>
  <si>
    <t>OS6360-10-US</t>
  </si>
  <si>
    <t>OS6360-24-US</t>
  </si>
  <si>
    <t>OS6360-48-US</t>
  </si>
  <si>
    <t>OS6360-CBL-1M</t>
  </si>
  <si>
    <t>OS6360-CBL-3M</t>
  </si>
  <si>
    <t>OS6360-CBL-60CM</t>
  </si>
  <si>
    <t>OS6360-P10-US</t>
  </si>
  <si>
    <t>OS6360-P24-US</t>
  </si>
  <si>
    <t>OS6360-P24X-US</t>
  </si>
  <si>
    <t>OS6360-P48-US</t>
  </si>
  <si>
    <t>OS6360-P48X-US</t>
  </si>
  <si>
    <t>OS6360-PH24-US</t>
  </si>
  <si>
    <t>OS6360-RM-19-L</t>
  </si>
  <si>
    <t>OS6360-SW-PERF</t>
  </si>
  <si>
    <t>OS6360-WALL-MNT</t>
  </si>
  <si>
    <t>OS6465-BPN-H-US</t>
  </si>
  <si>
    <t>OS6465-BPN-US</t>
  </si>
  <si>
    <t>OS6465-BPRD</t>
  </si>
  <si>
    <t>OS6465-BPR-US</t>
  </si>
  <si>
    <t>OS6465-DNV-DIN</t>
  </si>
  <si>
    <t>OS6465-DNV-RACK</t>
  </si>
  <si>
    <t>OS6465-P28</t>
  </si>
  <si>
    <t>OS6465-P28D</t>
  </si>
  <si>
    <t>OS6465-P28-US</t>
  </si>
  <si>
    <t>OS6465-P6</t>
  </si>
  <si>
    <t>OS6465-P6-US</t>
  </si>
  <si>
    <t>OS6465-REAR-MNT</t>
  </si>
  <si>
    <t>OS6465T-12-US</t>
  </si>
  <si>
    <t>OS6465T-CBL-1M</t>
  </si>
  <si>
    <t>OS6465T-CBL-3M</t>
  </si>
  <si>
    <t>OS6465T-CBL-60</t>
  </si>
  <si>
    <t>OS6465T-DUO-MNT</t>
  </si>
  <si>
    <t>OS6465T-P12-US</t>
  </si>
  <si>
    <t>OS6465T-RM-19-L</t>
  </si>
  <si>
    <t>OS6465-WALL-KT5</t>
  </si>
  <si>
    <t>OS6560-24X4-US</t>
  </si>
  <si>
    <t>OS6560-48X4-US</t>
  </si>
  <si>
    <t>OS6560-BP-PH-US</t>
  </si>
  <si>
    <t>OS6560-BP-P-US</t>
  </si>
  <si>
    <t>OS6560-BP-PX-US</t>
  </si>
  <si>
    <t>OS6560-BP-US</t>
  </si>
  <si>
    <t>OS6560-P24X4-US</t>
  </si>
  <si>
    <t>OS6560P24Z24-US</t>
  </si>
  <si>
    <t>OS6560-P48X4-US</t>
  </si>
  <si>
    <t>OS6560PH48X4-US</t>
  </si>
  <si>
    <t>OS6560-PXZ24-US</t>
  </si>
  <si>
    <t>OS6560-SW-PERF</t>
  </si>
  <si>
    <t>OS6560-X10-US</t>
  </si>
  <si>
    <t>OS6865-DNV-FRCK</t>
  </si>
  <si>
    <t>OS6865-DNV-HRCK</t>
  </si>
  <si>
    <t>OS-DNV-FILTER</t>
  </si>
  <si>
    <t>OS-DNV-MNT</t>
  </si>
  <si>
    <t>TA6465-P28D</t>
  </si>
  <si>
    <t>TA6465-P28-US</t>
  </si>
  <si>
    <t>TA6465-P6</t>
  </si>
  <si>
    <t>TA6465-P6-US</t>
  </si>
  <si>
    <t>OS6465-FRK-BKT4</t>
  </si>
  <si>
    <t>OS6860-BP-US</t>
  </si>
  <si>
    <t>OS6860N-BPPH-US</t>
  </si>
  <si>
    <t>OS6860N-BPPX-US</t>
  </si>
  <si>
    <t>OS6860N-BPXL-US</t>
  </si>
  <si>
    <t>OS6860N-P48M-US</t>
  </si>
  <si>
    <t>OS6860N-P48Z-US</t>
  </si>
  <si>
    <t>OS6860NPH48M-US</t>
  </si>
  <si>
    <t>OS6860NPH48Z-US</t>
  </si>
  <si>
    <t>OS6860NPX48M-US</t>
  </si>
  <si>
    <t>OS6860N-U28-D</t>
  </si>
  <si>
    <t>OS6860N-U28-US</t>
  </si>
  <si>
    <t>OS6865-BP-US</t>
  </si>
  <si>
    <t>OS6865-DIN-MNT</t>
  </si>
  <si>
    <t>OS6865-FRK-BKT4</t>
  </si>
  <si>
    <t>OS6865-HRK-BKT6</t>
  </si>
  <si>
    <t>OS6865-P16X-US</t>
  </si>
  <si>
    <t>OS6865-U12X-US</t>
  </si>
  <si>
    <t>OS6865-U28X-US</t>
  </si>
  <si>
    <t>OS68-CNI-U1</t>
  </si>
  <si>
    <t>OS68-QNI-U2</t>
  </si>
  <si>
    <t>OS68-VNI-U4</t>
  </si>
  <si>
    <t>OS68-XNI-U4</t>
  </si>
  <si>
    <t>OS6900C-BPD-F</t>
  </si>
  <si>
    <t>OS6900C-BPD-R</t>
  </si>
  <si>
    <t>OS6900C-BP-F-US</t>
  </si>
  <si>
    <t>OS6900C-BP-R-US</t>
  </si>
  <si>
    <t>OS6900C-FTKIT-F</t>
  </si>
  <si>
    <t>OS6900C-FTKIT-R</t>
  </si>
  <si>
    <t>OS6900T48D-F</t>
  </si>
  <si>
    <t>OS6900T48D-R</t>
  </si>
  <si>
    <t>OS6900T48-F-US</t>
  </si>
  <si>
    <t>OS6900T48-R-US</t>
  </si>
  <si>
    <t>OS6900V48D-F</t>
  </si>
  <si>
    <t>OS6900V48D-R</t>
  </si>
  <si>
    <t>OS6900V48-F-US</t>
  </si>
  <si>
    <t>OS6900V48-R-US</t>
  </si>
  <si>
    <t>OS6900X48D-F</t>
  </si>
  <si>
    <t>OS6900X48D-R</t>
  </si>
  <si>
    <t>OS6900X48E-D-F</t>
  </si>
  <si>
    <t>OS6900X48E-D-R</t>
  </si>
  <si>
    <t>OS6900X48E-F-US</t>
  </si>
  <si>
    <t>OS6900X48E-R-US</t>
  </si>
  <si>
    <t>OS6900X48-F-US</t>
  </si>
  <si>
    <t>OS6900X48-R-US</t>
  </si>
  <si>
    <t>OS6900X-BPD-F</t>
  </si>
  <si>
    <t>OS6900X-BPD-R</t>
  </si>
  <si>
    <t>OS6900X-BP-F-US</t>
  </si>
  <si>
    <t>OS6900X-BP-R-US</t>
  </si>
  <si>
    <t>TA6865-P16X-US</t>
  </si>
  <si>
    <t>TA6865-U12X-US</t>
  </si>
  <si>
    <t>TA6865-U28X-US</t>
  </si>
  <si>
    <t>OAW-AP1311-US</t>
  </si>
  <si>
    <t>OAW-AP1321-US</t>
  </si>
  <si>
    <t>OAW-AP1322-US</t>
  </si>
  <si>
    <t>OAW-AP1361D-US</t>
  </si>
  <si>
    <t>OAW-AP1361-US</t>
  </si>
  <si>
    <t>OAW-AP1362-US</t>
  </si>
  <si>
    <t>OAW-AP-MNT-B-10</t>
  </si>
  <si>
    <t>OAW-AP-MNT-DSK</t>
  </si>
  <si>
    <t>OAW-AP-MNT-W-10</t>
  </si>
  <si>
    <t>PD-9001-25GR/AC</t>
  </si>
  <si>
    <t>POE60S-1BT-R</t>
  </si>
  <si>
    <t>POEO75U-1BT-R</t>
  </si>
  <si>
    <t>QSFP-40G-ER</t>
  </si>
  <si>
    <t>QSFP-4X25G-C1M</t>
  </si>
  <si>
    <t>QSFP-4X25G-C3M</t>
  </si>
  <si>
    <t>QSFP-4X25G-C5M</t>
  </si>
  <si>
    <t>SFP-10G-BX-D</t>
  </si>
  <si>
    <t>SFP-10G-BX-U</t>
  </si>
  <si>
    <t>SFP-10G-CWDM</t>
  </si>
  <si>
    <t>SFP-1G-T</t>
  </si>
  <si>
    <t>SFP-25G-A20M</t>
  </si>
  <si>
    <t>SFP-25G-C1M</t>
  </si>
  <si>
    <t>SFP-25G-C3M</t>
  </si>
  <si>
    <t>SFP-25G-C5M</t>
  </si>
  <si>
    <t>SFP-25G-CLR</t>
  </si>
  <si>
    <t>SFP-25G-LR</t>
  </si>
  <si>
    <t>SFP-25G-SR</t>
  </si>
  <si>
    <t>SFP-DUAL-MM-N</t>
  </si>
  <si>
    <t>EPL Net Price</t>
  </si>
  <si>
    <t>OAW-AP1301-US</t>
  </si>
  <si>
    <t xml:space="preserve">OmniAccess Stellar Indoor AP1301. Dual radio 2.4/5Ghz 2x2 802.11ax, omni antenna. 2x 1GE up, 1x RS-232 Console, USB, 48V DC. AP mount to be ordered separately. Restricted Regulatory Domain: US </t>
  </si>
  <si>
    <t>OAW-AP1351-US</t>
  </si>
  <si>
    <t>OS6865-DIN-PS5</t>
  </si>
  <si>
    <t xml:space="preserve">DIN mount brackets for OS6865 Power Supplies OS6865-BP / OS6865-BP-D. Bundle of 5  </t>
  </si>
  <si>
    <t>OS6900X-FTKIT-F</t>
  </si>
  <si>
    <t>OS6900X-FTKIT-R</t>
  </si>
  <si>
    <t>POE60U-1BT-X-R</t>
  </si>
  <si>
    <t xml:space="preserve">IEEE 802.3bt (60W) PoE midspan. Support data speeds 1/2.5/5/10GE. No power cord included. Please order PWR-CORD-XX for country specific power cord. </t>
  </si>
  <si>
    <t>OAW-AP1301H-US</t>
  </si>
  <si>
    <t xml:space="preserve">OmniAccess Stellar Indoor AP1301H. Dual radio 2.4/5Ghz 2x2 802.11ax, omni antenna. 1x GbE uplink, 4x GbE downlink (1 PSE), RJ45 passthrough pair, 1x USB and 1x 48V DC. Restricted Regulatory Domain: US  </t>
  </si>
  <si>
    <t>OAW-AP1331-US</t>
  </si>
  <si>
    <t xml:space="preserve">OmniAccess Stellar Indoor AP1331. Dual radio 2.4/5Ghz 4x4+4x4 802.11ax, with integrated omni antenna. 1x1 scanning and BLE radio. 2x 5GE up, 1x RS-232 Console, USB, 48V DC. AP mount to be ordered separately. Restricted Regulatory Domain: US.  </t>
  </si>
  <si>
    <t>OS6360-PH48-US</t>
  </si>
  <si>
    <t>OS6465H-BPNX-US</t>
  </si>
  <si>
    <t xml:space="preserve">DIN-mount AC power supply. Provides system &amp; 240W PoE power to one OS6465H-P12 switch (ENH-240). NOT COMPATIBLE WITH OS6465-P12/OS6465-P6. Ships with power cord &amp; DIN mounting hardware. Refer to Hardware User guide for certification compliance information  </t>
  </si>
  <si>
    <t>OS6465H-P12</t>
  </si>
  <si>
    <t>OS6465H-P12-US</t>
  </si>
  <si>
    <t>OS6860N-P24M-US</t>
  </si>
  <si>
    <t xml:space="preserve">Multi-GigE L3 1RU chassis with 24 100/1G/2.5G/5G/10G BaseT 95W bt PoE and 2 QSFP28 VFL ports.1 uplink slot. Includes 920W AC PS,  power cord, 19in rack-mount kit and micro-USB to USB console cable. Uplink module not included  </t>
  </si>
  <si>
    <t>OS6860N-P24Z-US</t>
  </si>
  <si>
    <t xml:space="preserve">Multi-GigE L3 1RU chassis with 12 10/100/1000 BaseT 60W bt PoE, 12 100/1G/2.5G/5G BaseT 95W bt PoE, 4 fixed SFP28 (1G/10G/25G) MACsec ports and 2 QSFP28 VFL ports.Includes 920W AC PS,  power cord, 19in rack-mount kit and a micro-USB to USB console cable  </t>
  </si>
  <si>
    <t>OS6900C32E-D-F</t>
  </si>
  <si>
    <t>OS6900C32E-D-R</t>
  </si>
  <si>
    <t>OS6900C32E-F-US</t>
  </si>
  <si>
    <t>OS6900C32E-R-US</t>
  </si>
  <si>
    <t>OS6900V-FTKIT-F</t>
  </si>
  <si>
    <t>OS6900V-FTKIT-R</t>
  </si>
  <si>
    <t xml:space="preserve">Replacement fan tray kit for OS6900V48 with back-to-front airflow. Fan tray kit contains 6 spare fan tray units.  </t>
  </si>
  <si>
    <t>QSFP-40G-CLR</t>
  </si>
  <si>
    <t xml:space="preserve">Four channel 40 Gigabit optical transceiver (QSFP+). Supports single mode fiber. Typical reach 2 km. Duplex LC receptacles.  </t>
  </si>
  <si>
    <t>difference</t>
  </si>
  <si>
    <t>ISFP-10G-SR</t>
  </si>
  <si>
    <t xml:space="preserve">10 Gigabit industrial optical transceiver (SFP+). Supports Multimode fiber with an LC connector. Typical reach of 300m </t>
  </si>
  <si>
    <t>ISFP-10G-ZR</t>
  </si>
  <si>
    <t xml:space="preserve">10 Gigabit industrial optical transceiver (SFP+). Supports data transmission at 1550nm over up to 80km single mode fiber. LC connector type. </t>
  </si>
  <si>
    <t>OAW-AP1451-US</t>
  </si>
  <si>
    <t xml:space="preserve">OmniAccess Stellar AP1451 Wi-Fi 6E. Tri radio 2.4GHz/5GHz/6GHz 4x4+8x8+4x4 802.11ax, integrated omni antenna. BLE/Zigbee and 1x1 scanning radio. 2x 10GE, 1x Console, USB, 48V DC. AP mount to be ordered separately. Restricted Domain: US  </t>
  </si>
  <si>
    <t>OS6360-P10A-NPC</t>
  </si>
  <si>
    <t xml:space="preserve">OS6360-P10A GigE fixed chassis  8 RJ-45 PoE 10/100/1G BaseT, 2 10/100/1G BaseT, 2 fixed SFP (1G) uplink ports. 1RU size, internal AC power supply (120W budget).  No power cord. Includes guides.  Order 19" rack mount kit separately. No FPoE/PPoE.  </t>
  </si>
  <si>
    <t>OS6360-P10A-US</t>
  </si>
  <si>
    <t>OS6360-PH24-NPC</t>
  </si>
  <si>
    <t xml:space="preserve">OS6360-PH24 fixed 1RU chassis 24 PoE 1G BaseT, 2 1G* RJ45/SFP+ combo, 2 1G/10G SFP+ uplink/VFL ports. Internal AC PSU (380W budget). No power cord. Include guides and 19" rack mount kit. *10G license upgradeable.  </t>
  </si>
  <si>
    <t>OS6450-10L-UPGD</t>
  </si>
  <si>
    <t xml:space="preserve">Software license enabing gigabit speeds on the RJ45 ports of OS6450-10L and OS6450-P10L chassis to operate at Gigabit speed.  </t>
  </si>
  <si>
    <t>OS6450-24L-UPGD</t>
  </si>
  <si>
    <t xml:space="preserve">Software license enabing gigabit speeds on the RJ45 ports of OS6450-24L and OS6450-P24L. P24L chassis to operate at Gigabit speed.  </t>
  </si>
  <si>
    <t>OS6450-48L-UPGD</t>
  </si>
  <si>
    <t xml:space="preserve">Software license enabing gigabit speeds on the RJ45 ports of OS6450-48L and OS6450-P48L.P48L chassis to operate at Gigabit speed.  </t>
  </si>
  <si>
    <t>OS6560-P48X4</t>
  </si>
  <si>
    <t>OS6560-P48X4 GigE fixed chassis 48 RJ-45 PoE 10/100/1G BaseT, 2 fixed SFP (1G), 4 fixed SFP+ (1G/10G) uplink/stacking ports. 1RU size, 920W AC power supply. Country specific power cord, guides, and 19" rack mount hardware. DNV Certified.</t>
  </si>
  <si>
    <t>OS6560-SW-ME</t>
  </si>
  <si>
    <t xml:space="preserve">Software license to enable Metro Services features. </t>
  </si>
  <si>
    <t>OS6560-X10</t>
  </si>
  <si>
    <t>OS6560-X10 10GigE fixed chassis 8 SFP+ 10GigE, 2 QSFP+ (20G) stacking ports. 1RU size, internal AC power supply. Country specific power cord, guides, and 19" rack mount hardware.  DNV Certified.</t>
  </si>
  <si>
    <t>OS6570-12-BP-D</t>
  </si>
  <si>
    <t xml:space="preserve">OS6570-BP modular 30W DC backup power supply. Provides backup power to one non-PoE OS6570 12 port switch. Ships with DC connector.  </t>
  </si>
  <si>
    <t>OS6570-12-BP-US</t>
  </si>
  <si>
    <t>OS6570-BP-D</t>
  </si>
  <si>
    <t xml:space="preserve">OS6570-BP modular 150W DC backup power supply. Provides backup power to one non-PoE OS6570 24/48 port switch. Ships with DC connector. </t>
  </si>
  <si>
    <t>OS6570-BP-US</t>
  </si>
  <si>
    <t xml:space="preserve">OS6570-BP modular 150W AC backup power supply. Provides backup power to one non-PoE OS6570 24/48 port switch. Ships with country specific power cord. </t>
  </si>
  <si>
    <t>OS6570M-12D</t>
  </si>
  <si>
    <t xml:space="preserve">OS6570M-12 GigE 1RU x 1/2 rack chassis. 8xRJ45 10/100/1000 BaseT, 2x100/1G Base-X SFP, 2x1G/10G SFP+ ports. Internal DC PSU.  Separately orderable 19" rack mount kit and optional backup power supply.  </t>
  </si>
  <si>
    <t>OS6570M-12-US</t>
  </si>
  <si>
    <t>OS6570M-U28D</t>
  </si>
  <si>
    <t xml:space="preserve">OS6570M-U28D GigE 1RU chassis. 20x100/1000 Base-X SFP ports, 4xSFP/RJ45 combo, 4x1G/10G* SFP+ ports and 2x1G/10G SFP+ uplink/VLF ports.  Includes DC PSU and mounting brackets.  Optional backup PS and *10G port license upgrade.  </t>
  </si>
  <si>
    <t>OS6570M-U28-US</t>
  </si>
  <si>
    <t>OS6570-SW-PERF4</t>
  </si>
  <si>
    <t xml:space="preserve">Performance software license allowing 4 fixed SFP+ ports of an OS6570-U28 model switch to operate at 10G speed.  </t>
  </si>
  <si>
    <t>OS6900T24D-F</t>
  </si>
  <si>
    <t xml:space="preserve">OS6900-T24C2: 1RU chassis with 24 10GBaseT, 2 SFP+ uplinks or VFL and 2 QSFP28 ports. 10GBaseT ports operate as 1/10GE. QSFP28 ports operate as 40/100G-4x10/25G. Front to back cooling. Includes dual DC power supplies, manuals access card and rack mounts.  </t>
  </si>
  <si>
    <t>OS6900T24D-R</t>
  </si>
  <si>
    <t xml:space="preserve">OS6900-T24C2: 1RU chassis with 24 10GBaseT, 2 SFP+ uplinks or VFL and 2 QSFP28 ports. 10GBaseT ports operate as 1/10GE. QSFP28 ports operate as 40/100G-4x10/25G. Back to front cooling. Includes dual DC power supplies, manuals access card and rack mounts.  </t>
  </si>
  <si>
    <t>OS6900T24-F-US</t>
  </si>
  <si>
    <t xml:space="preserve">OS6900-T24C2: 1RU chassis with 24 10GBaseT, 2 SFP+ uplinks or VFL and  2 QSFP28 ports. QSFP28 ports operate as 40/100G-4x10/25G. Front to back cooling. Includes dual AC power supplies, country specific power cord, manuals access card and rack mounts.  </t>
  </si>
  <si>
    <t>OS6900T24-R-US</t>
  </si>
  <si>
    <t xml:space="preserve">OS6900-T24C2: 1RU chassis with 24 10GBaseT, 2 SFP+ uplinks or VFL and  2 QSFP28 ports. QSFP28 ports operate as 40/100G-4x10/25G. Back to front cooling. Includes dual AC power supplies, country specific power cord, manuals access card and rack mounts.  </t>
  </si>
  <si>
    <t>OS6900X24D-F</t>
  </si>
  <si>
    <t xml:space="preserve">OS6900-X24C2: 1RU chassis with 24 SFP+ users, 2 SFP+ uplinks or VFL and 2 QSFP28 ports. SFP+ ports operate as 1/10G. QSFP28 ports operate as 40/100G-4x10/25G. Front to back cooling. Includes dual DC power supplies, manuals access card and rack mounts.  </t>
  </si>
  <si>
    <t>OS6900X24D-R</t>
  </si>
  <si>
    <t xml:space="preserve">OS6900-X24C2: 1RU chassis with 24 SFP+ users, 2 SFP+ uplinks or VFL and 2 QSFP28 ports. SFP+ ports operate as 1/10G. QSFP28 ports operate as 40/100G-4x10/25G. Back to front cooling. Includes dual DC power supplies, manuals access card and rack mounts.  </t>
  </si>
  <si>
    <t>OS6900X24-F-US</t>
  </si>
  <si>
    <t xml:space="preserve">OS6900-X24C2: 1RU chassis with 24 SFP+ users, 2 SFP+ uplinks or VFL and 2 QSFP28 ports. QSFP28 ports operate as 40/100G-4x10/25G. Front to back cooling. Includes dual AC power supplies, country specific power cord, manuals access card and rack mounts.  </t>
  </si>
  <si>
    <t>OS6900X24-R-US</t>
  </si>
  <si>
    <t xml:space="preserve">OS6900-X24C2: 1RU chassis with 24 SFP+ users, 2 SFP+ uplinks or VFL and 2 QSFP28 ports. QSFP28 ports operate as 40/100G-4x10/25G. Back to front cooling. Includes dual AC power supplies, country specific power cord, manuals access card and rack mounts.  </t>
  </si>
  <si>
    <t>OS6900X-MNT</t>
  </si>
  <si>
    <t xml:space="preserve">2 FRONT &amp; REAR RACK MNT BRCKT OS6900-V48/V72/C32/C32E/X24/X48/X48E/T24/T48 </t>
  </si>
  <si>
    <t>OS9907-CB1-D</t>
  </si>
  <si>
    <t>OS9907-CB1-US</t>
  </si>
  <si>
    <t>OS9907-CFM2</t>
  </si>
  <si>
    <t xml:space="preserve">OS9907 Chassis Fabric Module. The OS9907-CFM2 is the second generation fabric card for the OS9907 chassis. This fabric card provides a  high performance fabric plane for the OS9907 chassis and provides inter-module connectivity for the data traffic.  </t>
  </si>
  <si>
    <t>OS9907-RCB1-D</t>
  </si>
  <si>
    <t>OS9907-RCB1-US</t>
  </si>
  <si>
    <t>OS-DNV-ENH-FLTR</t>
  </si>
  <si>
    <t xml:space="preserve">Enhanced OmniSwitch in-line EMC power filter required for DNV or IEC60495 installations (applies to the OS6900-X48C6 models). One filter for each power supply. </t>
  </si>
  <si>
    <t>OS-FRBK-MNT</t>
  </si>
  <si>
    <t xml:space="preserve">2 FRONT RACK MOUNT BRACKET OS6560/OS6860/OS6860N/OS6860E/OS6360 </t>
  </si>
  <si>
    <t>QSFP-100G-ER4</t>
  </si>
  <si>
    <t xml:space="preserve">100 Gigabit optical transceiver QSFP28. Supports link lengths of 40Km over singlemode fiber cables. LC connector.  </t>
  </si>
  <si>
    <t>SFP-10G-C60CM</t>
  </si>
  <si>
    <t xml:space="preserve">60 cm copper cable with pre-equipped SFP+ transceivers </t>
  </si>
  <si>
    <t>TA6465H-P12</t>
  </si>
  <si>
    <t>TA6465H-P12-US</t>
  </si>
  <si>
    <t>TA6860N-U28-US</t>
  </si>
  <si>
    <t xml:space="preserve">GigE L3 1RU chassis, 24 100/1000 BaseX SFP, 4 1G/10G SFP+, 4 SFP28 (1G/10G/25G) ports &amp; 2 QSFP28 VFL ports. All ports except VFL are MACsec capable. Includes AC PS,country-specific power cord, 19in rack-mount kit and micro-USB-to-USB console cable, TAA  </t>
  </si>
  <si>
    <t>TA6900X48-F-US</t>
  </si>
  <si>
    <t xml:space="preserve">1RU 10GE L3 fixed chassis with 48 10G SFP+ ports and 6 100G QSFP28 ports. SFP+ ports operate as 1/10GE. QSFP28 ports operate as 100GE/40GE/4x25GE/4x10GE. Front to back cooling. Includes dual US AC p/s,cord,manuals access card and rack mounts. TAA  </t>
  </si>
  <si>
    <t>TA6900X48-R-US</t>
  </si>
  <si>
    <t xml:space="preserve">1RU 10GE L3 fixed chassis with 48 10G SFP+ ports and 6 100G QSFP28 ports. SFP+ ports operate as 1/10GE. QSFP28 ports operate as 100GE/40GE/4x25GE/4x10GE. Back to front cooling. Includes dual US AC p/s,cord,manuals access card and rack mounts. TAA  </t>
  </si>
  <si>
    <t>I</t>
  </si>
  <si>
    <t>M</t>
  </si>
  <si>
    <t>F</t>
  </si>
  <si>
    <t>G</t>
  </si>
  <si>
    <t>C</t>
  </si>
  <si>
    <t>OAW-AP1411-US</t>
  </si>
  <si>
    <t>OAW-AP1431-US</t>
  </si>
  <si>
    <t>OS6570M-DUO-MNT</t>
  </si>
  <si>
    <t xml:space="preserve">Two universal mounting and sliding brackets accessory kit. Hardware to mount two OS6570-12/12D switch models in a 19" rack.  </t>
  </si>
  <si>
    <t>OS6570M-RM-19-L</t>
  </si>
  <si>
    <t xml:space="preserve">Simple L-bracket for mounting a single OS6570-12/12D/P12 switch in a 19 rack  </t>
  </si>
  <si>
    <t>OS-DNV-DC-PWR</t>
  </si>
  <si>
    <t xml:space="preserve">OmniSwitch 6900-X48C6 in-line DC power cable required for DNV/IEC 60945 installations.   One cable required for each DC power supply. </t>
  </si>
  <si>
    <t>A</t>
  </si>
  <si>
    <t>OS-RJ45-DB9-5P</t>
  </si>
  <si>
    <t>QSFP-100G-C40CM</t>
  </si>
  <si>
    <t xml:space="preserve">Four channel 100-Gigabit QSFP28 Direct Attached Copper Cable (40cm)  </t>
  </si>
  <si>
    <t>SFP-10G-BX-D40</t>
  </si>
  <si>
    <t>SFP-10G-BX-U40</t>
  </si>
  <si>
    <t>SFP-25G-BX-D40</t>
  </si>
  <si>
    <t xml:space="preserve">25G Bidirectional SFP optical transceiver with LC connector interface. Designed for use over single mode fiber optic distance up to 40KM. Tx: 1270nm/Rx: 1310nm. Designed for use with SFP-25G-BX-D40 </t>
  </si>
  <si>
    <t>SFP-25G-BX-U40</t>
  </si>
  <si>
    <t xml:space="preserve">25G Bidirectional SFP optical transceiver with LC connector interface. Designed for use over single mode fiber optic distance up to 40KM. Tx: 1270nm/Rx: 1310nm. Designed for use with SFP-25G-BX-U40 </t>
  </si>
  <si>
    <t>TA6900X24-F-US</t>
  </si>
  <si>
    <t xml:space="preserve">1RU chassis with 24 SFP+ users, 2 SFP+ uplinks or VFL and 2 QSFP28 ports. QSFP28 ports operate as 40/100G-4x10/25G. Front to back cooling. Includes dual AC power supplies, country specific power cord, manuals access card and rack mounts. TAA  </t>
  </si>
  <si>
    <t>TA6900X24-R-US</t>
  </si>
  <si>
    <t xml:space="preserve">1RU chassis with 24 SFP+ users, 2 SFP+ uplinks or VFL and 2 QSFP28 ports. QSFP28 ports operate as 40/100G-4x10/25G. Back to front cooling. Includes dual AC power supplies, country specific power cord, manuals access card and rack mounts. TAA  </t>
  </si>
  <si>
    <t>ON January Price File</t>
  </si>
  <si>
    <t>January MSRP</t>
  </si>
  <si>
    <t>January Status</t>
  </si>
  <si>
    <t>OS6860N-MPLS-1</t>
  </si>
  <si>
    <t xml:space="preserve">Software license to enable MPLS on one node of OS6860N switch. A node can be a stand-alone switch or a virtual chassis of switches located on a single site. </t>
  </si>
  <si>
    <t>OS6860N-MPLS-4</t>
  </si>
  <si>
    <t xml:space="preserve">Software license to enable MPLS support on four nodes of OS6860N switch. A node can be a stand-alone switch or a virtual chassis. All nodes to be co-located on a single site </t>
  </si>
  <si>
    <t>OV-AP-100-K12</t>
  </si>
  <si>
    <t xml:space="preserve">OV-AP-100-K12 includes OV4-START-NEW license, OV-AP-NM-100-N OmniAccess Stellar 100 AP license, SW1N-OVAPNM100N 1YR 24x7 Remote Tel Support, Remote Diagnosis, Access to Software Updates and Upgrades, and supportportal. For K-12 Education Accounts Only.  </t>
  </si>
  <si>
    <t>OV-AP-10-K12</t>
  </si>
  <si>
    <t xml:space="preserve">OV-AP-10-K12 includes OV4-START-NEW license, OV-AP-NM-10-N OmniAccess Stellar 10 AP license, SW1N-OVAPNM10N 1YR 24x7 Remote Tel Support, Remote Diagnosis, Access to Software Updates and Upgrades, and supportportal. For K-12 Education Accounts Only.  </t>
  </si>
  <si>
    <t>OV-AP-20-K12</t>
  </si>
  <si>
    <t xml:space="preserve">OV-AP-20-K12 includes OV4-START-NEW license, OV-AP-NM-20-N OmniAccess Stellar 20 AP license, SW1N-OVAPNM20N 1YR 24x7 Remote Tel Support, Remote Diagnosis, Access to Software Updates and Upgrades, and supportportal. For K-12 Education Accounts Only.  </t>
  </si>
  <si>
    <t>OV-AP-500-K12</t>
  </si>
  <si>
    <t xml:space="preserve">OV-AP-500-K12 includes OV4-START-NEW license, OV-AP-NM-500-N OmniAccess Stellar 500 AP license, SW1N-OVAPNM500N 1YR 24x7 Remote Tel Support, Remote Diagnosis, Access to Software Updates and Upgrades, and supportportal. For K-12 Education Accounts Only.  </t>
  </si>
  <si>
    <t>OV-AP-50-K12</t>
  </si>
  <si>
    <t xml:space="preserve">OV-AP-50-K12 includes OV4-START-NEW license, OV-AP-NM-50-N OmniAccess Stellar 50 AP license, SW1N-OVAPNM50N 1YR 24x7 Remote Tel Support, Remote Diagnosis, Access to Software Updates and Upgrades, and supportportal. For K-12 Education Accounts Only.  </t>
  </si>
  <si>
    <t>TA9907-RCB1-US</t>
  </si>
  <si>
    <t xml:space="preserve">TA9907-RCB1-US redundant bundle with AC power. Bundle includes 1 x OS9900 Chassis, 2 x OS99-CMM management module, 2 x OS9907-CFM2 fabric module, 2 x OS99-PS-A power supplies, and fully featured AOS software w/ advanced IP routing SW IPv4/IPv6).  TAA  </t>
  </si>
  <si>
    <t xml:space="preserve">IPWR-CORD-US: Industrial grade Power Cord for N. AMERICA. Used with OS6865/OS6465  </t>
  </si>
  <si>
    <t xml:space="preserve">100Base-FX Industrial SFP transceiver with an LC type interface. This transceiver is designed for use over multimode fiber optic cable. </t>
  </si>
  <si>
    <t xml:space="preserve">100Base-FX Industrial SFP transceiver with an LC type interface. This transceiver is designed for use over single mode fiber optic cable up to 15KM. </t>
  </si>
  <si>
    <t xml:space="preserve">10 Gigabit Industrial direct attached copper cable 1m, SFP+) </t>
  </si>
  <si>
    <t xml:space="preserve">3 m. direct attached SFP+ copper cable, industrial grade </t>
  </si>
  <si>
    <t xml:space="preserve">10 Gigabit Industrial direct attached copper cable 7m, SFP+) </t>
  </si>
  <si>
    <t xml:space="preserve">10 Gigabit industrial optical transceiver (SFP+). Supports single mode fiber with an LC connector. Typical reach of 40Km.  </t>
  </si>
  <si>
    <t xml:space="preserve">10 Gigabit industrial optical transceiver (SFP+). Supports single mode fiber with an LC connector. Typical reach of 10 Km.  </t>
  </si>
  <si>
    <t xml:space="preserve">1000Base-BX SFP transceiver with an LC type of interface. This bi-directional transceiver is designed for use over single mode fiber optic on a single strand link up to 10 km. Transmits 1490 nm and receives 1310 nm optical signal.  </t>
  </si>
  <si>
    <t xml:space="preserve">1000Base-BX SFP transceiver with an LC type of interface. This bi-directional transceiver is designed for use over single mode fiber optic on a single strand link up to 10 km. Transmits 1310 nm and receives 1490 nm optical signal.  </t>
  </si>
  <si>
    <t xml:space="preserve">1000Base-LH Industrial Gigabit Ethernet optical transceiver SFP MSA). Supports single mode fiber over 1310 nm wavelength nominal) with an LC connector. Typical reach of 40 Km on 9/125 m SMF. </t>
  </si>
  <si>
    <t xml:space="preserve">1000Base-LH Industrial Gigabit Ethernet optical transceiver SFP MSA). Supports single mode fiber over 1550nm wavelength nominal) with an LC connector. Typical reach of 70 Km on 9/125 m SMF. </t>
  </si>
  <si>
    <t xml:space="preserve">1000Base-LX Industrial Gigabit Ethernet optical transceiver (SFP MSA). Supports single mode fiber over 1310nm wavelength (nominal) with an LC connector. Typical reach of 10 Km on 9/125 ,m SMF. </t>
  </si>
  <si>
    <t xml:space="preserve">1000Base-SX Industrial Gigabit Ethernet optical transceiver (SFP MSA). Supports multimode fiber over 850nm wavelength (nominal) with an LC connector. Typical reach of 300m on 62.5/125 ,m MMF or 550m on 50/125 ,m MMF. </t>
  </si>
  <si>
    <t xml:space="preserve">1000Base-T Gigabit industrial ethernet Transceiver SFP MSA) - Supports category 5, 5E, and 6 copper cabling up to 100m. SFP supports 10/100/1000 Mbit/s and full-duplex mode. </t>
  </si>
  <si>
    <t xml:space="preserve">OmniAccess Stellar Indoor AP1311. Dual radio 2.4/5Ghz 2x2 802.11ax, omni antenna. 1x1 scanning and BLE radio. 2x 1GE up, 1xGE down, 1x RS-232 Console/ Modbus IIoT, USB, 48V DC. AP mount to be ordered separately. Restricted Regulatory Domain: US  </t>
  </si>
  <si>
    <t xml:space="preserve">OmniAccess Stellar Indoor AP1321. Dual radio 5GHz 4x4:4 / 2.4GHz 2x2:2 802.11ax, integrated omni antenna. 1x1 scanning radio and BLE radio. 1x 2.5GbE, 1x 1GbE, USB, 48V DC. AP mount order seperately. Restricted Regulatory Domain: US  </t>
  </si>
  <si>
    <t xml:space="preserve">OmniAccess Stellar Indoor AP1322. Dual radio 5GHz 4x4:4 / 2.4GHz 2x2:2 802.11ax, external antenna connectors. 1x1 scanning radio and BLE radio. 1x 2.5GbE, 1x 1GbE, USB, 48V DC. AP mount order seperately. Restricted Regulatory Domain: US  </t>
  </si>
  <si>
    <t xml:space="preserve">OmniAccess Stellar Indoor AP1351. Tri radio 2.4 + Dual 5Ghz 4x4+8x8+4x4 802.11ax, omni antenna. 1x1 scanning and BLE radio. 2x 10GE up, 1x RS-232 Console, USB, 48V DC. AP mount to be ordered separately. Restricted Regulatory Domain: US  </t>
  </si>
  <si>
    <t xml:space="preserve">OmniAccess Stellar Outdoor AP1361D. Dual radio 5GHz 4x4:4 / 2.4GHz 2x2:2 802.11ax, integrated directional antenna. 1x1 scanning radio and BLE radio. 2.5GbE, 1GbE, 1GbE SFP, USB, 48V DC. AP mount order seperately. Restricted Regulatory Domain: US  </t>
  </si>
  <si>
    <t xml:space="preserve">OmniAccess Stellar Outdoor AP1361. Dual radio 5GHz 4x4:4 / 2.4GHz 2x2:2 802.11ax, integrated omni. 1x1 scanning radio and BLE radio. 2.5GbE, 1GbE, 1GbE SFP, USB, 48V DC. AP mount order seperately. Restricted Regulatory Domain: US  </t>
  </si>
  <si>
    <t xml:space="preserve">OmniAccess Stellar Indoor AP1411. Dual radio, Tri band 2.4/5/6GHz 2x2 Wi-Fi6E, integrated omni antenna. BLE/Zigbee radio. 1x 2.5GE up (PoE) + 1x 1GE up, Console, USB, 48V DC. AP mount to be ordered separately. Restricted regulatory domain: US  </t>
  </si>
  <si>
    <t xml:space="preserve">OmniAccess Stellar Indoor AP1431. Tri radio 2.4+5+6GHz 2x2 Wi-Fi6E, integrated omni antenna. BLE/Zigbee radio. 2x 2.5GE up, Console, USB, 48V DC. AP mount to be ordered separately. Restricted regulatory domain: US  </t>
  </si>
  <si>
    <t xml:space="preserve">Indoor mounting kit, Type B1(9/16) and B2(15/16) for T shaped spare ceiling rail mounting. Standard packaging in OmniAccess Stellar AP1101 and AP12xx(L). Applicable for AP13xx (not applicable for AP1351).  </t>
  </si>
  <si>
    <t xml:space="preserve">10 Pack. Indoor mounting kit, Type B1(9/16) and B2(15/16) for T shaped spare ceiling rail mounting. Applicable for OmniAccess Stellar AP1101, AP12xx and AP13xx (not applicable for AP1351). </t>
  </si>
  <si>
    <t xml:space="preserve">Indoor mounting kit, Type C1 (Open Silhouette) and C2 (Flanged Interlude), for other shaped ceiling rail mounting. Applicable for OmniAccess Stellar AP1101, AP12xx(L) and AP13xx (not applicable for AP1351).  </t>
  </si>
  <si>
    <t xml:space="preserve">Optional Mounting kit, Desk mount adapter. Applicable for OmniAccess Stellar AP1201H series.  </t>
  </si>
  <si>
    <t xml:space="preserve">OS6360-10 GigE fixed chassis  8 RJ-45 10/100/1G BaseT, 2 10/100/1G BaseT, 2 fixed SFP (1G) uplink ports. 1RU size, internal AC power supply. Includes country specific power cord, guides.  Order 19" rack mount kit separately.  </t>
  </si>
  <si>
    <t xml:space="preserve">OS6360-24 GigE fixed chassis  24 RJ-45 10/100/1G BaseT, 2 fixed RJ45/SFP combo (1G), 2 fixed SFP+ (1G/10G) uplink/stacking ports. 1RU size, internal AC power supply. Includes country specific power cord, guides, and 19" rack mount hardware.  </t>
  </si>
  <si>
    <t xml:space="preserve">OS6360-48 GigE fixed chassis  48 RJ-45 10/100/1G BaseT, 2 fixed RJ45/SFP combo (1G), 2 fixed SFP+ (1G/10G) uplink/stacking ports. 1RU size, internal AC power supply. Includes country specific power cord, guides, and 19" rack mount hardware.  </t>
  </si>
  <si>
    <t xml:space="preserve">1 meter long 10Gbs SFP+ direct stacking cable for OS6360 24 and 48 port models  </t>
  </si>
  <si>
    <t xml:space="preserve">3 meter long 10Gbs SFP+ direct stacking cable for OS6360 24 and 48 port models  </t>
  </si>
  <si>
    <t xml:space="preserve">60 centimeter long 10Gbs SFP+ direct stacking cable for OS6360 24 and 48 port models  </t>
  </si>
  <si>
    <t xml:space="preserve">OS6360-P10 GigE fixed chassis  8 RJ-45 PoE 10/100/1G BaseT, 2 10/100/1G BaseT, 2 fixed SFP (1G) uplink ports. 1RU size, internal ACpower supply (120W PoE budget) Includes country specific power cord, guides.  Order 19" rack mount kit separately.  </t>
  </si>
  <si>
    <t xml:space="preserve">OS6360-P24 fixed 1RU chassis 24 PoE 1G BaseT, 2 fixed RJ45/SFP combo (1G), 2 fixed 1G/10G SFP+ uplink/stacking ports. Internal AC PSU (180W budget), includes country specific power cord, guides and 19" rack mount kit.  </t>
  </si>
  <si>
    <t xml:space="preserve">OS6360-P24X fixed 1RU chassis 24 PoE 1G BaseT, 2 fixed RJ45/SFP+ combo (1G/10G), 2 fixed 1G/10G SFP+ uplink/VFL ports. Internal AC PSU (380 budget), includes country specific power cord, guides and 19" rack mount kit.  </t>
  </si>
  <si>
    <t xml:space="preserve">OS6360-P48 fixed 1RU chassis 48 PoE 1G BaseT, 2 fixed RJ45/SFP combo (1G), 2 fixed 1G/10G SFP+ uplink/stacking ports. Internal AC PSU (350W budget), includes country specific power cord, guides and 19" rack mount kit.  </t>
  </si>
  <si>
    <t xml:space="preserve">OS6360-P48X fixed 1RU chassis 48 PoE 1G BaseT, 2 fixed RJ45/SFP+ combo (1G/10G), 2 fixed 1G/10G SFP+ uplink/VFL ports. Internal AC PSU (760W budget), includes country specific power cord, guides and 19" rack mount kit.  </t>
  </si>
  <si>
    <t xml:space="preserve">OS6360-PH24 fixed 1RU chassis 24 PoE 1G BaseT, 2 1G* RJ45/SFP+ combo, 2 1G/10G SFP+ uplink/VFL ports. Internal AC PSU (380W budget), includes country specific power cord, guides and 19" rack mount kit. *10G license upgradeable.  </t>
  </si>
  <si>
    <t xml:space="preserve">OS6360-PH48 fixed 1RU chassis 46 PoE 1G BaseT, 2 PoE 1G/2.5G BaseT, 2 1G* RJ45/SFP+ combo, 2 1G/10G SFP+ uplink/VFL ports. Internal AC PSU (760W budget), includes country specific power cord, guides and 19" rack mount kit. *10G license upgradeable.  </t>
  </si>
  <si>
    <t xml:space="preserve">Simple L-bracket for mounting a single OS6360-10/-P10 switch in a 19 rack  </t>
  </si>
  <si>
    <t xml:space="preserve">Performance software license allowing the 2 RJ45/SFP+ combo ports of the OS6360-PH24 or OS6360-PH48  model to operate at 10G speed  </t>
  </si>
  <si>
    <t xml:space="preserve">Wall mounting kit for OS6360-10 products. Contains universal mounting brackets and screws for wall mounting an OS6360-10/P10 switch  </t>
  </si>
  <si>
    <t xml:space="preserve">Performance software license allowing the 2 fixed SFP+ ports to operate at 10G speed.  </t>
  </si>
  <si>
    <t xml:space="preserve">OS6465 modular DIN 180W AC backup power supply. Provides system &amp; PoE power to one OS6465-P6 or OS6465-P12 switch. Ships with country specific power cord &amp; TS-35/7.5 or 15 DIN rail mounting hardware  </t>
  </si>
  <si>
    <t xml:space="preserve">OS6465 modular DIN Rail 75W AC power supply. Provides system &amp; PoE power to one OS6465-P6 or OS6465-P12 switch. Ships with country specific power cord &amp; TS-35/7.5 or 15 DIN rail mounting hardware </t>
  </si>
  <si>
    <t xml:space="preserve">Modular load sharing 24/48V Input DC backup power supply for OS6465-P28. Provides system &amp; PoE power to one OS6465-P28 switch.  </t>
  </si>
  <si>
    <t xml:space="preserve">Modular load sharing 180 W AC backup power supply for OS6465-P28. Provides system &amp; PoE power to one OS6465-P28 switch. Autoranging90VAC - 260VAC. Includes country specific power cord </t>
  </si>
  <si>
    <t xml:space="preserve">DNV power supply cover kit for OS6465-P6 &amp; OS6465-P12. Mandatory kit for DNV certified  installations of OS6465-P6 and OS6465-P12. Contains PS cover and all mounting hardware </t>
  </si>
  <si>
    <t xml:space="preserve">DNV power supply cover kit for OS6465-P28. Mandatory kit for DNV certified  installations of OS6465-P28. Contains PS cover, rear side- support rail, rear support bracket, side mount bracket and all mounting hardware  </t>
  </si>
  <si>
    <t xml:space="preserve">Set of 4 rack mount brackets for OS6465-P28. Contains all necessary screws for mounting.  </t>
  </si>
  <si>
    <t xml:space="preserve">Hardened GigE fan-less switch. 8x10/100/1000 BaseT RJ-45 802.3bt type-3 PoE, 4x100/1000 BaseX SFP, alarm relay, RS-232 console &amp; USB ports. FPoE/PPoE and upto 240W PoE budget. Includes user manual &amp; DIN mounting hardware. Order power supply separately.  </t>
  </si>
  <si>
    <t xml:space="preserve">Hardened GigE fan-less switch bundle. 8x10/100/1000 BaseT RJ-45 802.3bt type-3 PoE, 4x100/1000 BaseX SFP,alarm relay, RS-232 Console &amp; USB ports. FPoE/PPoE and upto 240W PoE budget. Includes 75W AC PSU, power cord, user manual &amp; DIN rail mounting hardware  </t>
  </si>
  <si>
    <t>Hardened GigE fan-less 1RU switch. 22x10/100/1000Base-T PoE+ ports(8x60W), 2x100/1000 Base-X SFP, 4xSFP+ (2x100FX capable), RS-232 Console, 1 USB and Alarm relay: 1 In, 1 out.  Includes 180W AC PSU, power cord, PS tray, user manuals and 19” rack mount kit</t>
  </si>
  <si>
    <t xml:space="preserve">Hardened GigE fan-less switch. 4x10/100/1000 RJ-45 PoE+ (2x60W PoE), 2x100/1000 Base-X SFP,RS-232 Console, Alarm relay: 1 In 1 out &amp; USB port. Includes user manual, access card &amp; TS-35/7.5 /15 DIN rail mounting hardware. Order Power Supply separately.  </t>
  </si>
  <si>
    <t xml:space="preserve">Hardened GigE fan-less switch. 4x10/100/1000 Base-T RJ-45 PoE+ (2x60W PoE), 2x100/1000 Base-X SFP,RS-232 Console, Alarm relay: 1 In 1 out &amp; USB port.Includes 75W AC PSU, US power cord, user manuals access card &amp; TS-35/7.5 or 15 DIN rail mounting hardware  </t>
  </si>
  <si>
    <t xml:space="preserve">Mounting bracket &amp; Side mounting rails kit for OS6465-P28 to stabilize the Power supply tray when mounted at the rear of the switch  </t>
  </si>
  <si>
    <t xml:space="preserve">OS6465T-12 GigE chassis. 8 RJ45 10/100/1000 BaseT, 2 Gig combo, 2 SFP ports. 1RU x 1/2 rack, internal AC PSU. Includes a country specific power cord, manuals/SW access card, RJ45-DB9 adaptor. Mounting kits and rubber tabletop feet to be ordered separately  </t>
  </si>
  <si>
    <t xml:space="preserve">1 meter long SFP+ direct stacking cable for OS6465T-12 and OS6465T-P12  </t>
  </si>
  <si>
    <t xml:space="preserve">3 meter long SFP+ direct stacking cable for OS6465T-12 and OS6465T-P12  </t>
  </si>
  <si>
    <t xml:space="preserve">60 centimeter long SFP+ direct stacking cable for OS6465T-12 and OS6465T-P12  </t>
  </si>
  <si>
    <t xml:space="preserve">Two universal mounting and sliding brackets accessory kit. Hardware to mount two OS6465T-12 / OS6465T-P12 switch models in a 19" rack. </t>
  </si>
  <si>
    <t xml:space="preserve">OS6465T-P12 GigE chassis. 8 RJ45 10/100/1000 BaseT PoE+, 2 Gig combo, 2 SFP ports. 1RU x 1/2 rack, internal AC PSU. Includes a country specific power cord, manuals/SW access card, RJ45-DB9 adaptor. Mounting kits and rubber tabletop feet ordered separately  </t>
  </si>
  <si>
    <t xml:space="preserve">Simple L-bracket for mounting a single OS6465T-12 / OS6465T-P12 switch models in a 19" rack.  </t>
  </si>
  <si>
    <t xml:space="preserve">Bundle of 5 Wall / panel mounting kits for OS6465-P6 &amp; OS6465-P12. Suitable for mounting 5 switches. Each kit consists of 4 brackets and screws for mounting on sheet metal. </t>
  </si>
  <si>
    <t xml:space="preserve">OS6560-48X4 GigE fixed chassis  48 RJ-45 10/100/1G BaseT, 2 fixed SFP (1G), 4 fixed SFP+ (1G/10G) uplink/stacking ports. 1RU size, internal AC power supply. Includes a country specific power cord, guides, and 19" rack mount hardware.  </t>
  </si>
  <si>
    <t xml:space="preserve">OS6560 20 Gigabit direct attached stacking copper cable 100 cm, QSFP+)  </t>
  </si>
  <si>
    <t xml:space="preserve">OS6560 20 Gigabit direct attached stacking copper cable 300 cm, QSFP+)  </t>
  </si>
  <si>
    <t xml:space="preserve">OS6560 20 Gigabit direct attached stacking copper cable 40 cm, QSFP+)  </t>
  </si>
  <si>
    <t xml:space="preserve">OS6560-P24Z24 Multi-GigE fixed chassis in 1RU size. Includes 24 RJ-45 100/1G/2.5G BaseT HPoE, 4xSFP+ 1G/10G) and 2x20G stacking ports, 600W AC supply, country specific power cord, user guides, and 19 rack mount hardware.  </t>
  </si>
  <si>
    <t xml:space="preserve">OS6560-PH48X4 GigE fixed chassis  48 RJ-45 PoE 10/100/1G BaseT, 2 fixed SFP (1G), 4 fixed SFP+ (1G/10G) uplink/stacking ports. 1RU size, 600W AC power supply. Includes country specific power cord, guides, and 19" rack mount hardware.  </t>
  </si>
  <si>
    <t xml:space="preserve">OS6560-P24Z24 bundle with 920W supply:  Multi-GigE fixed chassis in 1RU size. Includes 24 RJ-45 100/1G/2.5G BaseT HPoE, 4xSFP+ (1G/10G) and 2x20G stacking ports, 920W AC supply, country specific power cord, user guides, and 19" rack mount hardware.  </t>
  </si>
  <si>
    <t xml:space="preserve">OS6860 20 Gigabit direct attached stacking copper cable 1m, QSFP+)  </t>
  </si>
  <si>
    <t xml:space="preserve">OS6860 20 Gigabit direct attached stacking copper cable 3m, QSFP+)  </t>
  </si>
  <si>
    <t xml:space="preserve">OS6860 20 Gigabit direct attached stacking copper cable 40 cm, QSFP+)  </t>
  </si>
  <si>
    <t xml:space="preserve">Multi-GigE L3 1RU chassis with 36 100/1G/2.5G BaseT 95W bt PoE, 12 100/1G/2.5G/5G/10G BaseT 95W bt PoE and 2 QSFP28 VFL ports.1 uplink slot.Includes 920W AC PS, power cord, 19in rack-mount kit and micro-USB to USB console cable. Uplink module not included  </t>
  </si>
  <si>
    <t xml:space="preserve">Multi-GigE L3 1RU chassis with 36 10/100/1000 BaseT 60W bt PoE, 12 100/1G/2.5G/5G BaseT 95W bt PoE, 4 fixed SFP28 (1G/10G/25G) MACsec ports and 2 QSFP28 VFL ports.Includes 920W AC PS, power cord, 19in rack-mount kit and a micro-USB to USB console cable  </t>
  </si>
  <si>
    <t xml:space="preserve">GigE L3 1RU chassis with 24 100/1000 BaseX SFP, 4 1G/10G SFP+, 4 SFP28 (1G/10G/25G) ports and 2 QSFP28 VFL ports. All ports except VFL are MACsec capable. Includes DC PS, 19in rack-mount kit and micro-USB-to-USB console cable  </t>
  </si>
  <si>
    <t xml:space="preserve">GigE L3 1RU chassis with 24 100/1000 BaseX SFP, 4 1G/10G SFP+, 4 SFP28 (1G/10G/25G) ports and 2 QSFP28 VFL ports. All ports except VFL are MACsec capable. Includes AC PS,country-specific power cord, 19in rack-mount kit and micro-USB-to-USB console cable  </t>
  </si>
  <si>
    <t xml:space="preserve">OS6860-RS232CBL OS6860/OS6860E cable kit. Contains one RS232 micro USB to RJ45 adaptor, and one USB extender.  </t>
  </si>
  <si>
    <t xml:space="preserve">OS6865 QSFP+ direct attached stacking copper cable for U28x model, 1m  </t>
  </si>
  <si>
    <t xml:space="preserve">OS6865 QSFP+ direct attached stacking copper cable for U28x model, 3m  </t>
  </si>
  <si>
    <t xml:space="preserve">OS6865 QSFP+ direct attached stacking copper cable for U28x model, 40 cm  </t>
  </si>
  <si>
    <t xml:space="preserve">DIN rail mounting kit for OS6865-P16X and OS6865-U12X models. Includes two brackets with DIN clip attached and mounting brackets. DIN mounting brackets for Power supplies to be purchased separately.  </t>
  </si>
  <si>
    <t xml:space="preserve">DNV power supply cover kit for OS6865-U28x. Mandatory kit for DNV certified  installations of OS6865-U28x. Contains PS cover, rear side-support rail, rear support bracket, side mount bracket and all mounting hardware  </t>
  </si>
  <si>
    <t xml:space="preserve">DNV power supply cover kit for OS6865-P16x &amp; OS6865-U12x. Mandatory kit for DNV certified  installations of OS6865-P16x and OS6865-U12x. Contains PS cover, rear side-support rail, rear support bracket, side mount bracket and all mounting hardware  </t>
  </si>
  <si>
    <t xml:space="preserve">Set of 4 rack mount brackets for OS6865-U28X. Contains all necessary screws for mounting.  </t>
  </si>
  <si>
    <t xml:space="preserve">Set of 6 rack mount brackets for OS6865-P16x and OS6865-U12x. Contains all necessary screws for mounting.  </t>
  </si>
  <si>
    <t xml:space="preserve">OS6865-P16X Hardened Gigabit Ethernet L3 chassis 12 RJ45 10/100/1000 BaseT PoE+ ports (4 are 75W PoE capable) 2x1000BaseX SFP, 2 SFP+, RS232 Console, USB ports. Includes AC PSU, country power cord, user manuals access card, power shelf, 19 rack mount kit  </t>
  </si>
  <si>
    <t xml:space="preserve">Mounting bracket &amp; Side mounting rails kit to stabilize the rear of OS6865-U28x in rear mounted tray configuration  </t>
  </si>
  <si>
    <t xml:space="preserve">OS6865 Spare Power Supply tray kit with 1RU brackets for mounting two PS trays side-by-side in a 19 rack. Mounting Hardware included. </t>
  </si>
  <si>
    <t xml:space="preserve">OS6865-U12X Hardened Gigabit Ethernet L3 chassis 4 100/1000 BaseX SFP, 2 1000 BaseX SFP, 4 10/100/1000 BaseT PoE+ ports 75W PoE), 2 SFP+, RS-232 Console, USB ports. Includes a DC PSU, user manuals access card, 19 rack mount kit  </t>
  </si>
  <si>
    <t xml:space="preserve">OS6865-U12X Hardened Gigabit Ethernet L3 chassis 4 100/1000 BaseX SFP, 2 1000 BaseX SFP, 4 10/100/1000 BaseT PoE+ ports(75W PoE), 2 SFP+, RS-232 Console, USB ports. Includes AC PSU, country specific power cord, user manuals access card, 19" rack mount kit  </t>
  </si>
  <si>
    <t xml:space="preserve">OS6865-U28XD Hardened Gigabit Ethernet L3 1RU chassis. 20 100/1000 BaseX SFP, 4 SFP+, 4x75W PoE capable 10/100/1000 BaseT PoE+, RS-232 Console, USB, 2x20G VFL/stacking ports. Includes DC PSU, user manuals access card, 19 rack mount kit  </t>
  </si>
  <si>
    <t xml:space="preserve">OS6865-U28X Hardened Gigabit Ethernet L3 1RU chassis.20 100/1000 BaseX SFP, 4 SFP+, 4x75W PoE capable 10/100/1000 BaseT PoE+, RS-232 Console,USB, 2x20G VFL/stacking ports. Includes AC PSU, power cord, user manuals access card, 19" rack mount kit  </t>
  </si>
  <si>
    <t xml:space="preserve">OS68-CNI-U1: One uplink module for OS6860N Premium models with 1 25/100G QSFP28 port. Port is 256-bit MACsec capable  </t>
  </si>
  <si>
    <t xml:space="preserve">OS68-QNI-U2: One uplink module for OS6860N Premium models with 2 10/40G QSFP+ ports. Both ports are 256-bit MACsec capable  </t>
  </si>
  <si>
    <t xml:space="preserve">OS68-VNI-U4: One uplink module for OS6860N Premium models with 4 1/10/25G SFP28 ports. All ports are 256-bit MACsec capable  </t>
  </si>
  <si>
    <t xml:space="preserve">OS68-XNI-U4: One uplink module for OS6860N Premium models with 4 1/10G SFP+ ports. All ports are 256-bit MACsec capable  </t>
  </si>
  <si>
    <t xml:space="preserve">OS6900-C32E: 1RU chassis with 32 x 100G QSFP28 ports. QSFP28 ports can operate as 100GE/40GE/4x25GE/4x10GE. Front to back cooling. Includes dual DC Power Supply units, manuals access card and rack mounts.  </t>
  </si>
  <si>
    <t xml:space="preserve">OS6900-C32E: 1RU chassis with 32 x 100G QSFP28 ports. QSFP28 ports can operate as 100GE/40GE/4x25GE/4x10GE. Back to front cooling. Includes dual DC Power Supply units, manuals access card and rack mounts.  </t>
  </si>
  <si>
    <t xml:space="preserve">OS6900-C32E: 1RU chassis with 32 x 100G QSFP28 ports. QSFP28 ports can operate as 100GE/40GE/4x25GE/4x10GE. Front to back cooling. Includes dual AC Power Supply units, country specific power cord, manuals access card and rack mounts.  </t>
  </si>
  <si>
    <t xml:space="preserve">OS6900-C32E: 1RU chassis with 32 x 100G QSFP28 ports. QSFP28 ports can operate as 100GE/40GE/4x25GE/4x10GE. Back to front cooling. Includes dual AC Power Supply units, country specific power cord, manuals access card and rack mounts.  </t>
  </si>
  <si>
    <t xml:space="preserve">Replacement fan tray kit for OS6900-V72/C32/C32E/X48E. Front-to-back cooling. Fan tray kit contains 6 spare fan tray units.  </t>
  </si>
  <si>
    <t xml:space="preserve">Replacement fan tray kit for OS6900-V72/C32/C32E/X48E. Back-to-front cooling. Fan tray kit contains 6 spare fan tray units.  </t>
  </si>
  <si>
    <t xml:space="preserve">OS6900-T48C6: 1RU  chassis with 48 10G-BaseT ports and 6 100G QSFP28 ports. 10GT ports operate at 1/10G. QSFP28 ports operate as 100GE/40GE/4x25GE/4x10GE. Front to back cooling. Includes dual DC power supplies, manuals access card and rack mounts.  </t>
  </si>
  <si>
    <t xml:space="preserve">OS6900-T48C6: 1RU  chassis with 48 10G-BaseT ports and 6 100G QSFP28 ports. 10GT ports operate at 1/10G. QSFP28 ports operate as 100GE/40GE/4x25GE/4x10GE. Back to front cooling. Includes dual DC power supplies, manuals access card and rack mounts.  </t>
  </si>
  <si>
    <t xml:space="preserve">OS6900-T48C6: 1RU chassis with 48 10G-BaseT ports and 6 100G QSFP28 ports. 10GT ports operate at 1/10G. QSFP28 ports operate as 100GE/40GE/4x25GE/4x10GE. Front to back cooling. Includes dual AC power supplies,cord,manuals access card and rack mounts.  </t>
  </si>
  <si>
    <t xml:space="preserve">OS6900-T48C6: 1RU chassis with 48 10G-BaseT ports and 6 100G QSFP28 ports. 10GT ports operate at 1/10G. QSFP28 ports operate as 100GE/40GE/4x25GE/4x10GE. Back to front cooling. Includes dual AC power supplies,cord,manuals access card and rack mounts.  </t>
  </si>
  <si>
    <t xml:space="preserve">Spare USB to RJ-45 interface adaptor for the OS6900. Ships with the OS6900 units.  </t>
  </si>
  <si>
    <t xml:space="preserve">OS6900-V48C8: 1RU chassis with 48 25G SFP28 ports and 8 100G QSFP28 ports. SFP28 ports operate as 1/10/25GE. QSFP28 ports operate as 100GE/40GE/4x25GE/4x10GE. Front to back cooling. Includes dual DC PS units,manuals access card and rack mounts.  </t>
  </si>
  <si>
    <t xml:space="preserve">OS6900-V48C8: 1RU chassis with 48 25G SFP28 ports and 8 100G QSFP28 ports. SFP28 ports operate as 1/10/25GE. QSFP28 ports operate as 100GE/40GE/4x25GE/4x10GE. Back to front cooling. Includes dual DC PS units,manuals access card and rack mounts.  </t>
  </si>
  <si>
    <t xml:space="preserve">OS6900-V48C8: 1RU chassis with 48 25G SFP28 ports and 8 100G QSFP28 ports. SFP28 ports operate as 1/10/25GE. QSFP28 ports operate as 100GE/40GE/4x25GE/4x10GE. Front to back cooling. Includes dual AC PS units,cord,manuals access card and rack mounts.  </t>
  </si>
  <si>
    <t xml:space="preserve">OS6900-V48C8: 1RU chassis with 48 25G SFP28 ports and 8 100G QSFP28 ports. SFP28 ports operate as 1/10/25GE. QSFP28 ports operate as 100GE/40GE/4x25GE/4x10GE. Back to front cooling. Includes dual AC PS units,cord,manuals access card and rack mounts.  </t>
  </si>
  <si>
    <t xml:space="preserve">Replacement fan tray kit for OS6900V48 with front-to-back airflow. Fan tray kit contains 6 spare fan tray units.  </t>
  </si>
  <si>
    <t xml:space="preserve">OS6900-X48C6: 1RU Chassis with 48 10G SFP+ ports and 6 100G QSFP28 ports. SFP+ ports operate as 1/10GE. QSFP28 ports operate as 100GE/40GE/4x25GE/4x10GE. Front to back cooling. Includes dual DC power supplies,cord,manuals access card and rack mounts.  </t>
  </si>
  <si>
    <t xml:space="preserve">OS6900-X48C4E: 1RU chassis MACSec on all ports with 40 1/10GE SFP+, 8 10/25GE SFP28 and 4 100G QSFP28 ports. QSFP28 ports operate as 100GE/40GE/4x25GE/4x10GE. Front to back cooling. Includes dual DC power supplies, manuals access card and rack mounts.  </t>
  </si>
  <si>
    <t xml:space="preserve">OS6900-X48C4E: 1RU chassis MACSec on all ports with 40 1/10GE SFP+, 8 10/25GE SFP28 and 4 100G QSFP28 ports. QSFP28 ports operate as 100GE/40GE/4x25GE/4x10GE. Back to front cooling. Includes dual DC power supplies, manuals access card and rack mounts.  </t>
  </si>
  <si>
    <t xml:space="preserve">OS6900-X48C4E: 1RU chassis, MACSec on all ports with 40 1/10GE SFP+, 8 10/25GE SFP28 and 4 100G QSFP28 ports. QSFP28 ports operate as 100GE/40GE/4x25GE/4x10GE. Front to back cooling, includes dual AC power supplies,cord and rack mounts.  </t>
  </si>
  <si>
    <t xml:space="preserve">OS6900-X48C4E: 1RU chassis, MACSec on all ports with 40 1/10GE SFP+, 8 10/25GE SFP28 and 4 100G QSFP28 ports. QSFP28 ports operate as 100GE/40GE/4x25GE/4x10GE. Back to front cooling, includes dual AC power supplies,cord and rack mounts.  </t>
  </si>
  <si>
    <t xml:space="preserve">Replacement fan tray kit for OS6900X48/T48 or OS6900X24/T24 with front-to-back airflow. Fan tray kit contains 5 spare fan tray units. </t>
  </si>
  <si>
    <t xml:space="preserve">Replacement fan tray kit for OS6900X48/T48 or OS6900X24/T24 with back-to-front airflow. Fan tray kit contains 5 spare fan tray units. </t>
  </si>
  <si>
    <t xml:space="preserve">OS9907 base bundle with DC power. Base bundle includes 1 x OS9907 Chassis with 3 x Fan Trays, 1 x OS99-CMM, 1 x OS9907-CFM2, 1 x OS99-PS-D power supply, and fully featured AOS software w/ advanced IP routing SW IPv4/IPv6).  </t>
  </si>
  <si>
    <t xml:space="preserve">OS9900 11-slot chassis with 7 front accessible CMM/NI slots and 4 rear accessible fabric slots. There are 4 power supply slots and includes 3 x fan trays. </t>
  </si>
  <si>
    <t xml:space="preserve">OS9907 Fan Tray. Spare. </t>
  </si>
  <si>
    <t xml:space="preserve">OS9907 redundant bundle with DC power. Redundant base bundle includes 1 x OS9907 Chassis with 3 x Fan Trays, 2 x OS99-CMM, 2 x OS9907-CFM2, 2 x OS99-PS-D power supplies, and fully featured AOS software w/ advanced IP routing SW IPv4/IPv6).  </t>
  </si>
  <si>
    <t xml:space="preserve">OS9907 Chassis Management Module w/SSL DES,3DES,RC2,RC4). The OS99-CMM includes a processor module, 2x 40G QSFP ports and its AOS software w/ advanced IP routing SW IPv4/IPv6) </t>
  </si>
  <si>
    <t xml:space="preserve">OS9900 100 Gigabit network interface card offers 8 unpopulated wire rate QSFP28 100GE ports. This Enhanced network interface card is MPLS ready, and provides large table support for L2, L3, and ACL policies.  </t>
  </si>
  <si>
    <t xml:space="preserve">OS9900 Gigabit network interface card offers 48 wire rate RJ-45 10/100/1000M Base-T ports ports. This Enhanced network interface card is MPLS, MACsec ready, and provides large table support for L2, L3, and ACL policies.  </t>
  </si>
  <si>
    <t xml:space="preserve">OS9900 Gigabit network interface card offers 48 wire rate RJ-45 10/100/1000M Base-T ports with PoE. This Enhanced network interfacecard is MPLS, MACsec HW ready, and provides large table support for L2, L3, and ACL policies.  </t>
  </si>
  <si>
    <t xml:space="preserve">OS9900 Gigabit network interface card offers 48 unpopulated wire rate SFP 1000Base-X ports. This Enhanced network interface card isMPLS, MACsec ready, and provides large table support for L2, L3, and ACL policies.  </t>
  </si>
  <si>
    <t xml:space="preserve">OS99-PS-A OS9900 series AC power supply. Provides up to 3KW of power, auto-ranging 110VAC-240VAC. Includes country specific power cord. </t>
  </si>
  <si>
    <t xml:space="preserve">OS9900 series DC power supply. Provides up to 2.5KW of power. </t>
  </si>
  <si>
    <t xml:space="preserve">OS9900 10 Gigabit network interface card offers 48 1/10G wire rate 10GBase-T ports. This Enhanced network interface card is MPLS, MACsec HW ready, and provides large table support for L2, L3, and ACL policies.  </t>
  </si>
  <si>
    <t xml:space="preserve">OS9900 Multi-Gigabit network interface card offers 16 10G-Base-T ports and 8 1/2.5/5/10G Base-T ports. This Enhanced card is MPLS ready, has MACsec, and provides large table support for L2, L3, and ACL policies. Not supported on OS9912.  </t>
  </si>
  <si>
    <t xml:space="preserve">OS9900 Multi-Gigabit network interface card offers 32 RJ-45 10G Base-T and 16 RJ-45 1/2.5/5/10G Base-T wire rate PoE ports. This Enhanced card is MPLS, MACsec ready, and provides large table support for L2, L3, and ACL. Not supported on OS9912.  </t>
  </si>
  <si>
    <t xml:space="preserve">OS9900 10-Gigabit network interface card offers 24 unpopulated wire rate SFP+ 1/10 GbE ports. This Enhanced card is MPLS ready, hasMACsec, and provides large table support for L2, L3, and ACL policies.  </t>
  </si>
  <si>
    <t xml:space="preserve">OS9900 10 Gigabit network interface card offers 48 1/10G wire rate unpopulated SFP+ ports. This Enhanced network interface card is MPLS, MACsec HW ready, and provides large table support for L2, L3, and ACL policies.  </t>
  </si>
  <si>
    <t xml:space="preserve">OS9900 10-Gigabit network interface card offers 12 unpopulated SFP+ 1/10 GbE ports and 12 10G-Base-T ports and two 40G QSFP+ ports. This card is MPLS ready, has MACsec, and provides large table support for L2, L3, and ACL. Not supported on OS9912.  </t>
  </si>
  <si>
    <t xml:space="preserve">OmniSwitch DNV EMC in-line power filter required for DNV installations (applies to the OS6560-P48X4 and OS6560-X10). One filter for each power supply. </t>
  </si>
  <si>
    <t xml:space="preserve">Rear and side mounting rail kit required for DNV installations (applies to the OS6560-P48X4, OS6560-X10)  </t>
  </si>
  <si>
    <t xml:space="preserve">RJ45 to DB9 Console Adapter works with OS6465, Pack of 5 </t>
  </si>
  <si>
    <t xml:space="preserve">Certified OmniSwitch USB Flash drive 512MB for Disaster Recovery and File management (Backup and Restore).  </t>
  </si>
  <si>
    <t xml:space="preserve">Metal front panel cable protector in 1U configuration. Universal finger type design holds cables securely in place and secures the switch physical configurations. Designed for standard 19 inch racks and all 1U height OmniSwitch stackable models.  </t>
  </si>
  <si>
    <t xml:space="preserve">OV4-NMS-HA - OmniVista 2500 HA (High Avaibility) Software license . Apply to OV2500 Serv. Pack NEW. Provide HA services for Single Instance OV2500 NMS platform  including UPAM Service. Required  Min OV4.3r1 to operate. Act. Online  </t>
  </si>
  <si>
    <t xml:space="preserve">OV4-START-NEW -OV2500 NMS-Starter Pack-NEW R4. Incl 10 ALU-E device lic. 1xlic. /switch in stack/VC config) 10 3rd Party Lic. 1x lic. / mgmt IP) VMM lic. for 10vm, 10 AP, 10GA, 10 BYOD licenses. Use add EX parts for add. config. Req. online activ.  </t>
  </si>
  <si>
    <t xml:space="preserve">OV4-START-UPG - OV2500 NMS-Starter Pack-UPG R4 . Incl 10 ALU-E device lic. 1xlic. /switch in stack/VC config) 10 3rd Party Lic. 1x lic. / mgmt IP) VMM lic. for 10vm. 10 AP, 10GA, 10 BYOD licenses. Use add EX parts for add. config. Req. online activ.  </t>
  </si>
  <si>
    <t xml:space="preserve">OV-AP-NM-100-N  OV2500 NM R4 Lic - Lic. 100 AP-NEW for 100 ALU-E  Stellar AP lic. (1lic./Stellar AP)- Covers all Stellar AP models (11xx, 12xx, 13xx, 14xx series). Apply to OV2500 Serv. Pack NEW. Used w/other NM ext. NEW for adequate config. Act. Online  </t>
  </si>
  <si>
    <t xml:space="preserve">OV-AP-NM-10-N  OV2500 NM R4 Lic - Lic. 10 AP-NEW for 10 ALU-E  Stellar AP lic. (1lic. /Stellar AP)- Covers all Stellar AP models (11xx, 12xx, 13xx, 14xx series). Apply to OV2500 Serv. Pack NEW. Used w/other NM ext. NEW for adequate config. Act. Online  </t>
  </si>
  <si>
    <t xml:space="preserve">OV-AP-NM-1K-N OV2500 NM R4 Lic - Lic. 1000 AP-NEW for 1000 ALU-E Stellar AP lic. (1lic. /Stellar AP)- Covers all Stellar AP models (11xx, 12xx, 13xx, 14xx series). Apply to OV2500 Serv. Pack NEW. Used w/other NM ext. NEW for adequate config. Act. Online  </t>
  </si>
  <si>
    <t xml:space="preserve">OV-AP-NM-20-N  OV2500 NM R4 Lic - Lic. 20 AP-NEW for 20 ALU-E  Stellar AP lic. (1lic. /Stellar AP)- Covers all Stellar AP models (11xx, 12xx, 13xx, 14xx series). Apply to OV2500 Serv. Pack NEW. Used w/other NM ext. NEW for adequate config. Act. Online  </t>
  </si>
  <si>
    <t xml:space="preserve">OV-AP-NM-500-N  OV2500 NM R4 Lic - Lic. 500 AP-NEW for 500 ALU-E  Stellar AP lic. (1lic /Stellar AP)- Covers all Stellar AP models (11xx, 12xx, 13xx, 14xx series). Apply to OV2500 Serv. Pack NEW. Used w/other NM ext. NEW for adequate config. Act. Online  </t>
  </si>
  <si>
    <t xml:space="preserve">OV-AP-NM-50-N  OV2500 NM R4 Lic - Lic. 50 AP-NEW for 50 ALU-E  Stellar AP lic. (1lic. /Stellar AP)- Covers all Stellar AP models (11xx, 12xx, 13xx, 14xx series). Apply to OV2500 Serv. Pack NEW. Used w/other NM ext. NEW for adequate config. Act. Online  </t>
  </si>
  <si>
    <t xml:space="preserve">OV-AP-WCF-10-N -Web content filtering license for 10 AP. Apply to OV2500 Serv. Pack NEW. Used w/other WCP-AP ext.  for adequate config. Act. Online. Req min  OV4.5R3  &amp;  AWOS 4.0.2. Not supported on AP1101 ,1201H, 1201L,1201HL models  </t>
  </si>
  <si>
    <t xml:space="preserve">OV-BYOD-100-N - OV2500 BYOD R4 Lic. - Lic 100 BOYD-NEW for BYOD Access Policy Manager License to enable 100 BYOD concurrent active devices on ALU-E Network. Used w/other GA ext. NEW for adequate config Act. Online  </t>
  </si>
  <si>
    <t xml:space="preserve">OV-BYOD-1k-N - OV2500 BYOD R4 Lic. - Lic 1000 BOYD-NEW for BYOD Access Policy Manager License to enable 1000 BYOD concurrent active devices on ALU-E Network. Used w/other GA ext. NEW for adequate config Act. Online  </t>
  </si>
  <si>
    <t xml:space="preserve">OV-BYOD-20-N - OV2500 BYOD R4 Lic. - Lic 20 BOYD-NEW for BYOD Access Policy Manager License to enable 20 BYOD concurrent active devices on ALU-E Network. Used w/other GA ext. NEW for adequate config Act. Online  </t>
  </si>
  <si>
    <t xml:space="preserve">OV-BYOD-25k-N - OV2500 BYOD R4 Lic. - Lic 25000 BOYD-NEW for BYOD Access Policy Manager. License to enable 25000 BYOD concurrent active devices on ALU-E Network. Used w/other BYOD ext.NEW for adequate config. Act. Online  </t>
  </si>
  <si>
    <t xml:space="preserve">OV-BYOD-500-N - OV2500 BYOD R4 Lic. - Lic 500 BOYD-NEW for BYOD Access Policy Manager License to enable 500 BYOD concurrent active devices on ALU-E Network. Used w/other GA ext. NEW for adequate config Act. Online  </t>
  </si>
  <si>
    <t xml:space="preserve">OV-BYOD-50-N - OV2500 BYOD R4 Lic. - Lic 50 BOYD-NEW for BYOD Access Policy Manager License to enable 50 BYOD concurrent active devices on ALU-E Network. Used w/other GA ext. NEW for adequate config Act. Online  </t>
  </si>
  <si>
    <t xml:space="preserve">OV-BYOD-5k-N - OV2500 BYOD R4 Lic. - Lic 5000 BOYD-NEW for BYOD Access Policy Manager. License to enable 5000 BYOD concurrent active devices on ALU-E Network. Used w/other BYOD ext.NEW for adequate config. Act. Online  </t>
  </si>
  <si>
    <t xml:space="preserve">OV-GA-100-N - OV2500 GA R4 Lic. - Lic. 100 GA-NEW for Guest Access Policy Manager enable 100 Guest Access concurrent active devices on ALU-E Network. Used w/other GA ext. NEW for adequate config Act. Online  </t>
  </si>
  <si>
    <t xml:space="preserve">OV-GA-1k-N - OV2500 GA R4 Lic. - Lic. 1000 GA-NEW for Guest Access Policy Manager enable 1000 Guest Access concurrent active devices on ALU-E Network. Used w/other GA ext. NEW for adequate config Act. Online  </t>
  </si>
  <si>
    <t xml:space="preserve">OV-GA-20-N - OV2500 GA R4 Lic. - Lic. 20 GA-NEW for Guest Access Policy Manager enable 20 Guest Access concurrent active devices on ALU-E Network. Used w/other GA ext. NEW for adequate config Act. Online  </t>
  </si>
  <si>
    <t xml:space="preserve">OV-GA-25k-N - OV2500 GA R4 Lic. - Lic. 25000 GA NEW for Guest Access Policy Manager enable 25000 Guest Access concurrent active devices on ALU-E Network. Used w/other GA ext. NEW for adequate config. Act. Online  </t>
  </si>
  <si>
    <t xml:space="preserve">OV-GA-500-N - OV2500 GA R4 Lic. - Lic. 500 GA-NEW for Guest Access Policy Manager enable 500 Guest Access concurrent active devices on ALU-E Network. Used w/other GA ext. NEW for adequate config Act. Online  </t>
  </si>
  <si>
    <t xml:space="preserve">OV-GA-50-N - OV2500 GA R4 Lic. - Lic. 50 GA-NEW for Guest Access Policy Manager enable 50 Guest Access concurrent active devices on ALU-E Network. Used w/other GA ext. NEW for adequate config Act. Online  </t>
  </si>
  <si>
    <t xml:space="preserve">OV-GA-5k-N - OV2500 GA R4 Lic. - Lic. 5000 GA NEW for Guest Access Policy Manager enable 5000 Guest Access concurrent active devices on ALU-E Network. Used w/other GA ext. NEW for adequate config. Act. Online  </t>
  </si>
  <si>
    <t xml:space="preserve">OV-NM-EX-100-N OV2500 NM R4 Lic - Lic. 100 NM-NEW . Incl 100 ALU-E device lic. 1xlic. /switch in stack/VC config) 100 3rd Party Lic. 1x lic. / mgmt IP). Apply to OV2500 Service Pack NEW . Used w/ other NM ext. NEW for adequate config. Act. Online  </t>
  </si>
  <si>
    <t xml:space="preserve">OV-NM-EX-100-U OV2500 NM R4 Lic - Lic. 100 NM-UPG . Incl 100 ALU-E device lic. 1xlic. /switch in stack/VC config) 100 3rd Party Lic. 1x lic. / mgmt IP). Apply to OV2500 Service Pack UPG . Used w/ other NM ext. UPG for adequate config. Act. Online  </t>
  </si>
  <si>
    <t xml:space="preserve">OV-NM-EX-10-N OV2500 NM R4 Lic - Lic. 10 NM-NEW . Incl 10 ALU-E device lic. 1xlic. /switch in stack/VC config) 10 3rd Party Lic. 1x lic. / mgmt IP). Apply to OV2500 Service Pack NEW . Used w/ other NM ext. NEW for adequate config. Act. Online  </t>
  </si>
  <si>
    <t xml:space="preserve">OV-NM-EX-10-U OV2500 NM R4 Lic - Lic. 10 NM-UPG . Incl 10 ALU-E device lic. 1xlic. /switch in stack/VC config) 10 3rd Party Lic. 1x lic. / mgmt IP). Apply to OV2500 Service Pack UPG . Used w/ other NM ext. UPG for adequate config. Act. Online  </t>
  </si>
  <si>
    <t xml:space="preserve">OV-NM-EX-1K-N OV2500 NM R4 Lic - Lic. 1000 NM-NEW. Incl 1000 ALU-E device lic. 1xlic. /switch in stack/VC config) 1000 3rd Party Lic. 1x lic. / mgmt IP). Apply to OV2500 Service Pack NEW . Used w/ other NM ext. NEW for adequate config. Act. Online  </t>
  </si>
  <si>
    <t xml:space="preserve">OV-NM-EX-1K-U OV2500 NM R4 Lic - Lic. 1000 NM-UPG .Incl 1000 ALU-E device lic. 1xlic. /switch in stack/VC config) 1000 3rd Party Lic. 1x lic. / mgmt IP). Apply to OV2500 Service Pack UPG . Used w/ other NM ext. UPG for adequate config. Act. Online  </t>
  </si>
  <si>
    <t xml:space="preserve">OV-NM-EX-20-N OV2500 NM R4 Lic - Lic. 20 NM-NEW . Incl 20 ALU-E device lic. 1xlic. /switch in stack/VC config) 20 3rd Party Lic. 1x lic. / mgmt IP). Apply to OV2500 Service Pack NEW . Used w/ other NM ext. NEW for adequate config. Act. Online  </t>
  </si>
  <si>
    <t xml:space="preserve">OV-NM-EX-20-U OV2500 NM R4 Lic - Lic. 20 NM-UPG . Incl 10 ALU-E device lic. 1xlic. /switch in stack/VC config) 20 3rd Party Lic. 1x lic. / mgmt IP). Apply to OV2500 Service Pack UPG . Used w/ other NM ext. UPG for adequate config. Act. Online  </t>
  </si>
  <si>
    <t xml:space="preserve">OV-NM-EX-500-N OV2500 NM R4 Lic - Lic. 500 NM-NEW . Incl 500 ALU-E device lic. 1xlic. /switch in stack/VC config) 500 3rd Party Lic. 1x lic. / mgmt IP). Apply to OV2500 Service Pack NEW . Used w/ other NM ext. NEW for adequate config. Act. Online  </t>
  </si>
  <si>
    <t xml:space="preserve">OV-NM-EX-500-U OV2500 NM R4 Lic - Lic. 500 NM-UPG . Incl 500 ALU-E device lic. 1xlic. /switch in stack/VC config) 500 3rd Party Lic. 1x lic. / mgmt IP). Apply to OV2500 Service Pack UPG . Used w/ other NM ext. UPG for adequate config. Act. Online  </t>
  </si>
  <si>
    <t xml:space="preserve">OV-NM-EX-50-N OV2500 NM R4 Lic - Lic. 50 NM-NEW . Incl 50 ALU-E device lic. 1xlic. /switch in stack/VC config) 50 3rd Party Lic. 1x lic. / mgmt IP). Apply to OV2500 Service Pack NEW . Used w/ other NM ext. NEW for adequate config. Act. Online  </t>
  </si>
  <si>
    <t xml:space="preserve">OV-NM-EX-50-U OV2500 NM R4 Lic - Lic. 50 NM-UPG . Incl 50 ALU-E device lic. 1xlic. /switch in stack/VC config) 50 3rd Party Lic. 1x lic. / mgmt IP). Apply to OV2500 Service Pack UPG . Used w/ other NM ext. UPG for adequate config. Act. Online  </t>
  </si>
  <si>
    <t xml:space="preserve">OV-VMM-1K-N - OV2500 VMM R4 app - Lic. 1000 vm-NEW Deployment. Lic. for 1000 VM. Suppl. lic. for VMM . Apply to OV2500 Service Pack NEW up to max. 5000 VMS per deployment. Combined w/ other VMM ext. NEW for VMM adequate config. Act. Online  </t>
  </si>
  <si>
    <t xml:space="preserve">OV-VMM-1K-U - OV2500 VMM R4 app - Lic. 1000 vm-UPG Deployment. Lic. for 1000 VM. Suppl. lic. for VMM . Apply to OV2500 Service Pack UPG up to max. 5000 VMS per deployment. Combined w/ other VMM ext. UPG for VMM adequate config. Act. Online  </t>
  </si>
  <si>
    <t xml:space="preserve">OV-VMM-200-N - OV2500 VMM R4 app - Lic. 200 vm-NEW Deployment. Lic. for 200 VM. Suppl. lic. for VMM . Apply to OV2500 Service Pack NEW up to max. 5000 VMS per deployment. Combined w/ other VMM ext. NEW for VMM adequate config. Act. Online  </t>
  </si>
  <si>
    <t xml:space="preserve">OV-VMM-200-U - OV2500 VMM R4 app - Lic. 200 vm-UPG Deployment. Lic. for 200 VM. Suppl. lic. for VMM . Apply to OV2500 Service Pack UPG up to max. 5000 VMS per deployment. Combined w/ other VMM ext. UPG for VMM adequate config. Act. Online  </t>
  </si>
  <si>
    <t xml:space="preserve">OV-VMM-500-N  - OV2500 VMM R4 app - Lic. 500 vm-NEW Deployment. Lic. for 500 VM. Suppl. lic. for VMM . Apply to OV2500 Service Pack NEW up to max. 5000 VMS per deployment. Combined w/ other VMM ext. NEW for VMM adequate config. Act. Online  </t>
  </si>
  <si>
    <t xml:space="preserve">OV-VMM-500-U - OV2500 VMM R4 app - Lic. 500 vm-UPG Deployment. Lic. for 500 VM. Suppl. lic. for VMM . Apply to OV2500 Service Pack UPG up to max. 5000 VMS per deployment. Combined w/ other VMM ext. UPG for VMM adequate config. Act. Online  </t>
  </si>
  <si>
    <t xml:space="preserve">1-Port IEEE 802.3af PoE Midspan. Port speed 10/100/1000M PoE power 15.4W. No power cord included. Please order PWR-CORD-XX for country specific power cord. </t>
  </si>
  <si>
    <t xml:space="preserve">1-Port IEEE 802.3at PoE Midspan. Supports 10/100/1000Base-T &amp; 2.5GbE (802.3bz/NBASE-T) PoE power 30W 802.3at compliant. No power cord included. Please order PWR-CORD-XX for country specific power cord.  </t>
  </si>
  <si>
    <t xml:space="preserve">1-Port IEEE 802.3at PoE Outdoor Midspan. Port speed 10/100/1000M PoE power 30W. Cut blunt cable required.  </t>
  </si>
  <si>
    <t xml:space="preserve">1-Port IEEE 802.3at PoE Midspan. Port speed 10/100/1000M PoE power 30W. No power cord included. Please order PWR-CORD-XX for country specific power cord. </t>
  </si>
  <si>
    <t xml:space="preserve">1-Port IEEE 802.3at 4-pair PoE Midspan. Port speed 10/100/1000M PoE power 60W. No power cord included. Please order PWR-CORD-XX for country specific power cord. </t>
  </si>
  <si>
    <t xml:space="preserve">Pole/ Wall mount kit for outdoor PoE Midspan PD-9001GO-ET/AC) </t>
  </si>
  <si>
    <t xml:space="preserve">Pole/ Wall mount kit for outdoor PoE Midspan PD-9601GO/AC) </t>
  </si>
  <si>
    <t xml:space="preserve">IEEE 802.3bt PoE midspan. 3-in-1 Single Port GE Media Converter. No power cord included. Please order PWR-CORD-XX for country specific power cord. </t>
  </si>
  <si>
    <t xml:space="preserve">IEEE 802.3bt Outdoor Single Port 2.5GE PoE midspan. IP67 Rated for Outdoor Applications.  </t>
  </si>
  <si>
    <t xml:space="preserve">A bundle of 10 power cord retaining brackets designed to work with OS6855-PSL, OS6855-PSL-P, OS6850-BP, and OS6850-BP-P  </t>
  </si>
  <si>
    <t xml:space="preserve">100 Gigabit QSFP28 direct attached active optical cable. 20 m. </t>
  </si>
  <si>
    <t xml:space="preserve">100 Gigabit direct attached copper cable 1m, QSFP28) </t>
  </si>
  <si>
    <t xml:space="preserve">100 Gigabit direct attached copper cable 3m, QSFP28) </t>
  </si>
  <si>
    <t xml:space="preserve">100 Gigabit direct attached copper cable 5m, QSFP28) </t>
  </si>
  <si>
    <t xml:space="preserve">100 Gigabit optical transceiver QSFP28). Supports link lengths of 2Km over singlemode fiber cables. LC connector type.  </t>
  </si>
  <si>
    <t xml:space="preserve">100 Gigabit optical transceiver QSFP28). Supports link lengths of 10Km over singlemode fiber cables. LC connector type.  </t>
  </si>
  <si>
    <t xml:space="preserve">100 Gigabit optical transceiver QSFP28). Supports link lengths of 70m on OM3 and 100m on OM4 multimode fiber cables. MPO12 connector. </t>
  </si>
  <si>
    <t xml:space="preserve">40 Gigabit QSFP+ direct attached active optical cable. 20 m. </t>
  </si>
  <si>
    <t xml:space="preserve">40 Gigabit direct attached copper cable 1m, QSFP+) </t>
  </si>
  <si>
    <t xml:space="preserve">40 Gigabit direct attached copper cable 3m, QSFP+) </t>
  </si>
  <si>
    <t xml:space="preserve">40 Gigabit direct attached copper cable 40 cm, QSFP+). </t>
  </si>
  <si>
    <t xml:space="preserve">40 Gigabit direct attached copper cable 7m, QSFP+) </t>
  </si>
  <si>
    <t xml:space="preserve">40 Gigabit optical transceiver (QSFP+ MSA). Supports single mode fiber. Typical reach 40 km. Duplex LC receptacles  </t>
  </si>
  <si>
    <t xml:space="preserve">Four channel 40 Gigabit optical transceiver (QSFP+). Supports single mode fiber. Typical reach 10 km. Duplex LC receptacles.  </t>
  </si>
  <si>
    <t xml:space="preserve">Four channel 40 Gigabit optical transceiver QSFP+). Supports link lengths of 100m and 150m respectively on OM3 and OM4 multimode fiber cables. Single MPO receptacle </t>
  </si>
  <si>
    <t xml:space="preserve">40 Gigabit to 4 x 10 Gigabit direct attached copper splitter cable 1m, QSFP+)  </t>
  </si>
  <si>
    <t xml:space="preserve">40 Gigabit to 4 x 10 Gigabit direct attached copper splitter cable 3m, QSFP+)  </t>
  </si>
  <si>
    <t xml:space="preserve">40 Gigabit to 4 x 10 Gigabit direct attached copper splitter cable 5m, QSFP+)  </t>
  </si>
  <si>
    <t xml:space="preserve">40 Gigabit to 4 x 10 Gigabit Multifiber Push-On MPO) fiber splitter transceiver  </t>
  </si>
  <si>
    <t xml:space="preserve">100 Gigabit QSFP28 to 4x25 Gigabit SFP28 direct attached splitter copper cable, 1m  </t>
  </si>
  <si>
    <t xml:space="preserve">100 Gigabit QSFP28 to 4x25 Gigabit SFP28 direct attached splitter copper cable, 3m  </t>
  </si>
  <si>
    <t xml:space="preserve">100 Gigabit QSFP28 to 4x25 Gigabit SFP28 direct attached splitter copper cable, 5m  </t>
  </si>
  <si>
    <t xml:space="preserve">100Base-BX SFP transceiver with an LC type interface. Designed for use over single mode fiber optic on a single strand link up to 20KM point-to-point. This transceiver is normally used in the central office OLT) Tx-1550nm and Rx-1310nm optical signal  </t>
  </si>
  <si>
    <t xml:space="preserve">100Base-BX SFP transceiver with an LC type interface. Designed for use over single mode fiber optic on a single strand link up to 20KM point-to-point. This transceiver is normally used in the client ONU) Tx-1310nm and Rx-1550nm optical signal  </t>
  </si>
  <si>
    <t xml:space="preserve">100Base-FX SFP transceiver with an LC type interface. This transceiver is designed for use over multimode fiber optic cable.  </t>
  </si>
  <si>
    <t xml:space="preserve">100Base-FX SFP transceiver with an LC type interface. This transceiver is designed for use over single mode fiber optic cable up to 15KM. </t>
  </si>
  <si>
    <t xml:space="preserve">10 Gigabit optical transceiver (SFP+) with an LC type of interface.This bi-directional transceiver is designed for use over single mode fiber optic on a single strand link up to 10 km. Transmits 1270 nm and receives 1330 nm optical signal.  </t>
  </si>
  <si>
    <t xml:space="preserve">10 Gigabit optical transceiver (SFP+) with an LC type of interface.This bi-directional transceiver is designed for use over single mode fiber optic on a single strand link up to 10 km. Transmits 1330 nm and receives 1270 nm optical signal.  </t>
  </si>
  <si>
    <t>10 Gigabit direct attached cable (DAC, uplink/stacking) 1m, SFP+</t>
  </si>
  <si>
    <t xml:space="preserve">10 Gigabit direct attached cable (DAC, uplink/stacking) 3m, SFP+ </t>
  </si>
  <si>
    <t>10 Gigabit direct attached cable (DAC, uplink/stacking) 7m, SFP+</t>
  </si>
  <si>
    <t xml:space="preserve">10 Gigabit CWDM transceiver (SFP+ MSA) with an LC type of interface. Supports single mode fiber over 1551nm wavelength. Typical reach of 40Km. </t>
  </si>
  <si>
    <t xml:space="preserve">10 Gigabit optical transceiver (SFP+). Supports monomode fiber over 1550nm wavelength (nominal) with an LC connector. Typical reach of 40Km. </t>
  </si>
  <si>
    <t xml:space="preserve">Dual-speed SFP+ optical transceiver, Supports monomode fiber over 1310nm wavelength nominal) with an LC connector, Typical reach of 10Km, Supports 1000BASE-LX and 10GBASE-LR, </t>
  </si>
  <si>
    <t xml:space="preserve">Dual-speed SFP+ optical transceiver. Supports multimode fiber over 850nm wavelength nominal) with an LC connector. Supports 1000BaseSX and 10GBASE-SR </t>
  </si>
  <si>
    <t xml:space="preserve">10 Gigabit optical transceiver SFP+). Supports monomode fiber over 1310nm wavelength nominal) with an LC connector. Typical reach of 10Km </t>
  </si>
  <si>
    <t xml:space="preserve">10 Gigabit optical transceiver SFP+). Supports multimode fiber over 1310nm wavelength nominal) with an LC connector. Typical reach of 220m on FDDI-grade 62.5m) </t>
  </si>
  <si>
    <t xml:space="preserve">10 Gigabit optical transceiver SFP+). Supports multimode fiber over 850nm wavelength nominal) with an LC connector. Typical reach of 300m </t>
  </si>
  <si>
    <t xml:space="preserve">10 Gigabit copper transceiver (SFP+). 10GBase-T 10 Gigabit ethernet Transceiver (SFP MSA) - Supports category 6a/7 cabling copper cabling up to 30m. Note: ONLY AOS 8.9.R03 or a newer release than 8.9.R03 support this item.  </t>
  </si>
  <si>
    <t xml:space="preserve">10 Gigabit industrial optical transceiver SFP+). Supports data transmission at 1550nm over up to 80km single mode fiber. LC connector type. </t>
  </si>
  <si>
    <t xml:space="preserve">SFP-1G-T:   Fixed speed 1000Base-T Gigabit Ethernet Transceiver SFP MSA  Supports category 5, 5E, and 6 copper cabling up to 100m.    SFP works only at 1000 Mbit/s speed and fullduplex mode. </t>
  </si>
  <si>
    <t xml:space="preserve">25 Gigabit direct attached active optical cable (SFP28, 20m) </t>
  </si>
  <si>
    <t xml:space="preserve">25 Gigabit direct attached copper cable (SFP28, 1m) </t>
  </si>
  <si>
    <t xml:space="preserve">25 Gigabit direct attached copper cable (SFP28, 3m) </t>
  </si>
  <si>
    <t xml:space="preserve">25 Gigabit direct attached copper cable (SFP28, 5m) </t>
  </si>
  <si>
    <t xml:space="preserve">25 Gigabit optical transceiver (SFP28). Supports link lengths of 2Km over singlemode fiber cables. LC connector type.  </t>
  </si>
  <si>
    <t xml:space="preserve">25 Gigabit optical transceiver (SFP28). Supports link lengths of 10Km over singlemode fiber cables. LC connector type.  </t>
  </si>
  <si>
    <t xml:space="preserve">25 Gigabit optical transceiver (SFP28). Supports link lengths of 70m on OM3 and 100m on OM4 multimode fiber cables. LC connector type. </t>
  </si>
  <si>
    <t xml:space="preserve">Dual Speed 100Base-BXD or 1000Base-BXD SFP transceiver with an LC type connector. This bi-directional transceiver is designed for use over single mode fiber optic on a single strand link up to 10 km. Transmits 1550 nm and receives 1310 nm optical signal.  </t>
  </si>
  <si>
    <t xml:space="preserve">Dual Speed 100Base-BXU or 1000Base-BXU SFP transceiver with an LC type connector. This bi-directional transceiver is designed for use over single mode fiber optic on a single strand link up to 10 km. Transmits 1310 nm and receives 1550 nm optical signal.  </t>
  </si>
  <si>
    <t xml:space="preserve">Dual Speed 100Base-FX/1000Base-X Ethernet optical transceiver (SFP MSA) with LC connector. Supports multimode fiber over 1310nm wavelength. Typical reach: 550m @1 Gbps,2km@100Mbps.  Note: ONLY AOS 8.9.R03 or a newer release than 8.9.R03 support this item.  </t>
  </si>
  <si>
    <t xml:space="preserve">Pack of 100 dust-covers for unused SFP/SFP+ cage/port. Each dust cover provides protection against dust for one unused port. Note the dust-cover cannot be used if a transceiver is already installed in the port  </t>
  </si>
  <si>
    <t xml:space="preserve">1000Base-BX SFP transceiver with an LC type of interface. This bi-directional transceiver is designed for use over single mode fiber optic on a single strand link up to 20 km. Transmits 1490 nm and receives 1310 nm optical signal.  </t>
  </si>
  <si>
    <t xml:space="preserve">1000Base-BX SFP transceiver with an LC type of interface. This bi-directional transceiver is designed for use over single mode fiber optic on a single strand link up to 40 km. Transmits 1490 nm and receives 1310 nm optical signal.  </t>
  </si>
  <si>
    <t xml:space="preserve">1000Base-BX SFP transceiver with an LC type of interface. This bi-directional transceiver is designed for use over single mode fiber optic on a single strand link up to 20 km. Transmits 1310 nm and receives 1490 nm optical signal.  </t>
  </si>
  <si>
    <t xml:space="preserve">1000Base-BX SFP transceiver with an LC type of interface. This bi-directional transceiver is designed for use over single mode fiber optic on a single strand link up to 40 km. Transmits 1310 nm and receives 1490 nm optical signal.  </t>
  </si>
  <si>
    <t xml:space="preserve">1000Base-LH Gigabit Ethernet optical transceiver SFP MSA). Supports single mode fiber over 1310 nm wavelength nominal) with an LC connector. Typical reach of 40 Km on 9/125 m SMF. </t>
  </si>
  <si>
    <t xml:space="preserve">1000Base-LH Gigabit Ethernet optical transceiver SFP MSA). Supports single mode fiber over 1550nm wavelength nominal) with an LC connector. Typical reach of 70 Km on 9/125 m SMF. </t>
  </si>
  <si>
    <t xml:space="preserve">1000Base-LX Gigabit Ethernet optical transceiver SFP MSA). Supports single mode fiber over 1310nm wavelength nominal) with an LC connector. Typical reach of 10 Km on 9/125 m SMF. </t>
  </si>
  <si>
    <t xml:space="preserve">1000Base-SX Gigabit Ethernet optical transceiver SFP MSA). Supports multimode fiber over 850nm wavelength nominal) with an LC connector. Typical reach of 300m on 62.5/125 m MMF or 550m on 50/125 m MMF.  </t>
  </si>
  <si>
    <t xml:space="preserve">1000Base-T Gigabit Ethernet Transceiver SFP MSA) - Supports category 5, 5E, and 6 copper cabling up to 100m. works at 1000 Mbit/s speed and full-duplex mode. Note: ONLY AOS 8.9.R03 or a newer release than 8.9.R03 support this item.  </t>
  </si>
  <si>
    <t xml:space="preserve">TA6465-P28D:Hardened GigE fan-less 1RU switch. 22x10/100/1000Base-T PoE+ ports(8x60W),2x100/1000 Base-X SFP, 4x 1G/10G SFP+, RS-232 Console, 1 USB and Alarm relay: 1 In, 1 out. Includes 24/48V DC PSU, PS tray, user manuals and 19" rack mount kit TAA  </t>
  </si>
  <si>
    <t xml:space="preserve">Hardened GigE fan-less switch. 4x10/100/1000 RJ-45 PoE+ (2x60W PoE), 2x100/1000 Base-X SFP,RS-232 Console,Alarm relay:1 In 1 out &amp; USB port.Includes user manual, access card &amp; TS-35/7.5 /15 DIN rail mounting hardware.Order Power Supply separately.TAA  </t>
  </si>
  <si>
    <t xml:space="preserve">Hardened GigE fan-less switch.4x10/100/1000 Base-T RJ-45 PoE+(2x60W PoE), 2x100/1000 Base-X SFP,RS-232 Console,Alarm relay: 1 In 1 out &amp; USB port.Includes 75W AC PSU, US power cord, user manuals access card &amp; TS-35/7.5 or 15 DIN rail mounting hardware.TAA  </t>
  </si>
  <si>
    <t xml:space="preserve">TA6865-P16X-US TA6865-P16XHardened Gigabit Ethernet L3 fan-less chassis 12 RJ-45 10/100/1000 BaseT PoE+ ports 4 are 75W PoE capable),2 SFP, 2 SFP+, RS232 Console, USB ports. Includes AR SW, AC PSU, Power cord, user guide access, power shelf,19 rack mountkit. TAA  </t>
  </si>
  <si>
    <t xml:space="preserve">TA6865-U28X-US TA6865-U28X Hardened Gigabit Ethernet L3 1RU chassis.20 100/1000 BaseX SFP, 4 SFP+, 4x75W PoE capable 10/100/1000 BaseT PoE+, RS-232 Console,USB, 2x20G VFL/stacking ports. Includes AC PSU, power cord, user guide access, 19 rack mount kit. TAA  </t>
  </si>
  <si>
    <t>OS6360-10-ZZ</t>
  </si>
  <si>
    <t xml:space="preserve">OS6360-10 with NO Power Cord included. ALE Power Cord ordered separately. OS6360-10 GigE fixed chassis  8 RJ-45 10/100/1G BaseT, 2 10/100/1G BaseT, 2 fixed SFP (1G) uplink ports. 1RU size </t>
  </si>
  <si>
    <t>OS6360-24-ZZ</t>
  </si>
  <si>
    <t xml:space="preserve">OS6360-24 with NO Power Cord included. ALE Power Cord ordered separately. OS6360-24 GigE fixed chassis  24 RJ-45 10/100/1G BaseT, 2 fixed RJ45/SFP combo (1G), 2 fixed SFP+ (1G/10G) uplink/stacking ports. 1RU size, guides, and 19" rack mount hardware.  </t>
  </si>
  <si>
    <t>OS6360-48-ZZ</t>
  </si>
  <si>
    <t xml:space="preserve">OS6360-48 with NO Power Cord included. ALE Power Cord ordered separately. OS6360-48 GigE fixed chassis  48 RJ-45 10/100/1G BaseT, 2 fixed RJ45/SFP combo (1G), 2 fixed SFP+ (1G/10G) uplink/stacking ports. 1RU size, guides, and 19" rack mount hardware.  </t>
  </si>
  <si>
    <t>OS6360-P10A-ZZ</t>
  </si>
  <si>
    <t xml:space="preserve">OS6360-P10A with NO Power Cord included. ALE Power Cord ordered separately. OS6360-P10A GigE fixed chassis  8 RJ-45 PoE 10/100/1G BaseT, 2 10/100/1G BaseT, 2 fixed SFP (1G) uplink ports. 1RU size, guides.  Order 19" rack mount kit separately. No FPoE/PPoE  </t>
  </si>
  <si>
    <t>OS6360-P10-ZZ</t>
  </si>
  <si>
    <t xml:space="preserve">OS6360-P10 with NO Power Cord included. ALE Power Cord ordered separately. OS6360-P10 GigE fixed chassis  8 RJ-45 PoE 10/100/1G BaseT, 2 10/100/1G BaseT, 2 fixed SFP (1G) uplink ports. 1RU size, guides.  Order 19" rack mount kit separately.  </t>
  </si>
  <si>
    <t>OS6360-P24X-ZZ</t>
  </si>
  <si>
    <t xml:space="preserve">OS6360-P24X with NO Power Cord included. ALE Power Cord ordered separately. OS6360-P24X fixed 1RU chassis 24 PoE 1G BaseT, 2 fixed RJ45/SFP+ combo (1G/10G), 2 fixed 1G/10G SFP+ uplink/VFL ports. Includes guides and 19" rack mount kit.  </t>
  </si>
  <si>
    <t>OS6360-P24-ZZ</t>
  </si>
  <si>
    <t xml:space="preserve">OS6360-P24 with NO Power Cord included. ALE Power Cord ordered separately. OS6360-P24 fixed 1RU chassis 24 PoE 1G BaseT, 2 fixed RJ45/SFP combo (1G), 2 fixed 1G/10G SFP+ uplink/stacking ports. includes guides and 19" rack mount kit.  </t>
  </si>
  <si>
    <t>OS6360-P48X-ZZ</t>
  </si>
  <si>
    <t xml:space="preserve">OS6360-P48X with NO Power Cord included. ALE Power Cord ordered separately. OS6360-P48X fixed 1RU chassis 48 PoE 1G BaseT, 2 fixed RJ45/SFP+ combo (1G/10G), 2 fixed 1G/10G SFP+ uplink/VFL ports. Includes guides and 19" rack mount kit.  </t>
  </si>
  <si>
    <t>OS6360-P48-ZZ</t>
  </si>
  <si>
    <t xml:space="preserve">OS6360-P48 with NO Power Cord included. ALE Power Cord ordered separately. OS6360-P48 fixed 1RU chassis 48 PoE 1G BaseT, 2 fixed RJ45/SFP combo (1G), 2 fixed 1G/10G SFP+ uplink/stacking ports. Includes guides and 19" rack mount kit.  </t>
  </si>
  <si>
    <t>OS6360-PH24-ZZ</t>
  </si>
  <si>
    <t xml:space="preserve">OS6360-PH24 with NO Power Cord included. ALE Power Cord ordered separately. OS6360-PH24 fixed 1RU chassis 24 PoE 1G BaseT, 2 1G* RJ45/SFP+ combo, 2 1G/10G SFP+ uplink/VFL ports. includes  guides and 19" rack mount kit. *10G license upgradeable.  </t>
  </si>
  <si>
    <t>OS6360-PH48-ZZ</t>
  </si>
  <si>
    <t xml:space="preserve">OS6360-PH48 with NO Power Cord included, ordered separately. OS6360-PH48 fixed 1RU chassis 46 PoE 1G BaseT, 2 PoE 1G/2.5G BaseT, 2 1G* RJ45/SFP+ combo, 2 1G/10G SFP+ uplink/VFL ports. includes guides and 19" rack mount kit. *10G license upgradeable.  </t>
  </si>
  <si>
    <t>OS6465-BPN-ZZ</t>
  </si>
  <si>
    <t xml:space="preserve">OS6465 modular DIN Rail 75W AC power supply with NO PWR Cord included, power cord is ordered separately. Provides system &amp; PoE power to one OS6465-P6 or OS6465-P12 switch. Ships with TS-35/7.5 or 15 DIN rail mounting hardware  </t>
  </si>
  <si>
    <t>OS6465-BPR-ZZ</t>
  </si>
  <si>
    <t xml:space="preserve">Modular load sharing 180 W AC backup power supply for OS6465-P28 with NO Power Cord included, Power cord is ordered separately. Provides system &amp; PoE power to one OS6465-P28 switch. Autoranging90VAC - 260VAC.  </t>
  </si>
  <si>
    <t>OS6465H-P12-ZZ</t>
  </si>
  <si>
    <t xml:space="preserve">OS6465H-P12 , NO PWR Cord included, order separate. Hardened GigE fan-less switch bndle. 8x10/100/1000 BaseT RJ-45 802.3bt type-3 PoE,4x100/1000 BaseX SFP,alarm relay,RS-232 Cnsle &amp; USB ports. FPoE/PPoE &amp;upto 240W PoE bdgt, 75W AC PSU, DIN rail mount HW  </t>
  </si>
  <si>
    <t>OS6465-P28-ZZ</t>
  </si>
  <si>
    <t>OS6465T-12-ZZ</t>
  </si>
  <si>
    <t xml:space="preserve">OS6465T-12 , NO PWR Cord included, orderd separate. OS6465T-12 GigE chassis. 8 RJ45 10/100/1000 BaseT, 2 Gig combo, 2 SFP ports. 1RUx1/2 rack, internal AC PSU, manuals/SW access card, RJ45-DB9 adaptor. Mounting kits &amp; rubber tabletop feet ordered separate  </t>
  </si>
  <si>
    <t>OS6465T-P12-ZZ</t>
  </si>
  <si>
    <t xml:space="preserve">OS6465T-P12,  NO PWR Cord included, orderd separate. OS6465T-P12 GigE chass. 8 RJ45 10/100/1000 BaseT PoE+, 2 Gig combo, 2 SFP ports. 1RUx1/2 rack, internal AC PSU,mnuls/SW access card, RJ45-DB9 adptr. Mounting kits &amp; rubber tabletop feet ordered separate  </t>
  </si>
  <si>
    <t>OS6560-24X4-ZZ</t>
  </si>
  <si>
    <t xml:space="preserve">OS6560-24X4 with NO PWR Cord included, PWR Cord orderd separate. OS6560-24X4 GigE fixed chassis  24 RJ-45 10/100/1G BaseT, 2 fixed SFP (1G), 4 fixed SFP+ (1G/10G) uplink/stacking ports. 1RU size, internal AC PS, guides &amp; 19" rack mount hardware.  </t>
  </si>
  <si>
    <t>OS6560-48X4-ZZ</t>
  </si>
  <si>
    <t xml:space="preserve">OS6560-48X4 with NO PWR Cord included, PWR Cord orderd separate. GigE fixed chassis with 48 RJ-45 10/100/1G BaseT, 2 fixed SFP (1G), 4 fixed SFP+ (1G/10G) uplink/stacking ports. 1RU size, internal AC power supply. With Guides &amp; 19" rack mount HW.  </t>
  </si>
  <si>
    <t>OS6560-BP-PH-ZZ</t>
  </si>
  <si>
    <t>OS6560-BP-PX-ZZ</t>
  </si>
  <si>
    <t>OS6560-BP-P-ZZ</t>
  </si>
  <si>
    <t>OS6560-BP-ZZ</t>
  </si>
  <si>
    <t>OS6560-P24X4-ZZ</t>
  </si>
  <si>
    <t xml:space="preserve">OS6560-P24X4 with NO PWR Cord included, PWR Cord orderd separate. OS6560-P24X4 GigE fixed chassis  24 RJ-45 PoE 10/100/1G BaseT, 2 fixed SFP (1G), 4 fixed SFP+ (1G/10G) uplink/stacking ports. 1RU size, 600W AC power supply. With guides &amp; 19" rack mount HW  </t>
  </si>
  <si>
    <t>OS6560-P48X4-ZZ</t>
  </si>
  <si>
    <t xml:space="preserve">OS6560-P48X4 with NO PWR Cord included. ALE PWR Cord orderd separately. OS6560-P48X4 GigE fixed chassis  48 RJ-45 PoE 10/100/1G BaseT, 2 fixed SFP (1G), 4 fixed SFP+ (1G/10G) uplink/stacking ports. 1RU size. 920W AC PS, guides, &amp; 19" rack mount hardware.  </t>
  </si>
  <si>
    <t>OS6860-BP-ZZ</t>
  </si>
  <si>
    <t>OS6860N-BPPX-ZZ</t>
  </si>
  <si>
    <t>OS6860N-P24M-00</t>
  </si>
  <si>
    <t>OS6860N-P24M-ZZ</t>
  </si>
  <si>
    <t xml:space="preserve">Multi-GigE L3 1RU chassis with 24 100/1G/2.5G/5G/10G BaseT 95W bt PoE and 2 QSFP28 VFL ports.1 uplink slot. No Power Cord included, ordered separatly. Includes 920W AC PS, 19in rack-mount kit &amp; micro-USB to USB console cable. Uplink module not included  </t>
  </si>
  <si>
    <t>OS6860N-P24Z-00</t>
  </si>
  <si>
    <t>OS6860N-P24Z-ZZ</t>
  </si>
  <si>
    <t xml:space="preserve">Multi-GigE L3 1RU chassis with 12 10/100/1000 BaseT 60W bt PoE, 12 100/1G/2.5G/5G BaseT 95W bt PoE, 4 fixed SFP28(1G/10G/25G) MACsec ports &amp;2 QSFP28 VFL ports. NO Power Cord included. Includes 920W AC PS, 19in rack-munt kit &amp; micro-USB to USB consle cable  </t>
  </si>
  <si>
    <t>OS6860N-P48M-ZZ</t>
  </si>
  <si>
    <t xml:space="preserve">OS6860N-P48M, NO PWR Cord included, ordered separate. Multi-GigE L3 1RU chass, 36 100/1G/2.5G BaseT 95W bt PoE,12 100/1G/2.5G/5G/10G BaseT 95W bt PoE &amp; 2QSFP28 VFL ports.1uplink slot. 920W AC PS, 19in rackmnt kit &amp; micro-USB to USB cnsle. No Uplink module  </t>
  </si>
  <si>
    <t>OS6860N-P48Z-ZZ</t>
  </si>
  <si>
    <t xml:space="preserve">OS6860N-P48Z, NO PWR Cord included, orderd separate. Multi-GigE L3 1RU chass, 36 10/100/1000 BaseT 60Wbt PoE, 12 100/1G/2.5G/5G BaseT 95Wbt PoE, 4 fixed SFP28(1G/10G/25G)MACsec ports&amp;2 QSFP28 VFL ports. 920W AC PS 19in rackmunt kit &amp;micro-USB to USB cnsle  </t>
  </si>
  <si>
    <t>OS6860N-U28-ZZ</t>
  </si>
  <si>
    <t xml:space="preserve">OS6860N-U28, NO PWR Cord included, orderd separate. GigE L3 1RU chass with 24 100/1000 BaseX SFP, 4 1G/10G SFP+, 4 SFP28 (1G/10G/25G) ports&amp;2 QSFP28 VFL ports. All ports except VFL are MACsec capable. AC PS, 19in rack-mnt kit &amp;micro-USB-to-USB cnsle cable  </t>
  </si>
  <si>
    <t>OS6900C32E-F-ZZ</t>
  </si>
  <si>
    <t xml:space="preserve">OS6900C32E-F with NO PWR Cord included, orderd separate. OS6900-C32E 1RU chassis with 32x100G QSFP28 ports. QSFP28 ports can operate as 100GE/40GE/4x25GE/4x10GE. Front to back cooling.  Dual AC Power Supply units, manuals access card and rack mounts  </t>
  </si>
  <si>
    <t>OS6900C-BP-F-ZZ</t>
  </si>
  <si>
    <t>OS6900T24-F-ZZ</t>
  </si>
  <si>
    <t xml:space="preserve">OS6900T24-F with NO PWR Cord included, orderd separate. OS6900-T24C2: 1RU chassis with 24 10GBaseT, 2 SFP+ uplinks or VFL and  2 QSFP28 ports. QSFP28 ports operate as 40/100G-4x10/25G. Front to back cooling. Dual AC PS, manuals access card &amp; rack mounts  </t>
  </si>
  <si>
    <t>OS6900V48-F-ZZ</t>
  </si>
  <si>
    <t xml:space="preserve">OS6900V48-F with NO PWR Cord included, orderd separate. 1RU chass, 48 25G SFP28 ports &amp; 8 100G QSFP28 ports. SFP28 ports operate as 1/10/25GE. QSFP28 ports operate as 100GE/40GE/4x25GE/4x10GE. F2B cooling.  Dual AC PS, manuls access card &amp; rack mounts  </t>
  </si>
  <si>
    <t>OS6900X24-F-ZZ</t>
  </si>
  <si>
    <t xml:space="preserve">OS6900X24-F with NO PWR Cord included, orderd separately. 1RU chassis with 24 SFP+ users, 2 SFP+ uplinks or VFL and 2 QSFP28 ports. QSFP28 ports operate as 40/100G-4x10/25G. Front to back cooling. Dual AC power suppliesmanuals access card and rack mounts  </t>
  </si>
  <si>
    <t>OS6900X48-F-ZZ</t>
  </si>
  <si>
    <t xml:space="preserve">OS6900X48-F with NO PWR Cord included, ordered separately. 1RU Chassis with 48 10G SFP+ ports and 6 100G QSFP28 ports. SFP+ ports operate as 1/10GE. QSFP28 ports operate as 100GE/40GE/4x25GE/4x10GE. F2B cooling,  Dual AC PS, mnuls access card &amp; rack munts  </t>
  </si>
  <si>
    <t>OS9912-CFM</t>
  </si>
  <si>
    <t xml:space="preserve">OS9912 Chassis Fabric Module. The OS9912-CFM provides a  high performance fabric plane for the OS9912 chassis and provides inter-module connectivity for the data traffic. </t>
  </si>
  <si>
    <t>OS9912-CHAS</t>
  </si>
  <si>
    <t xml:space="preserve">OS9900 16-slot chassis with 12 front accessible CMM/NI slots and 4 rear accessible fabric slots. There are 4 power supply slots and includes 3 x fan trays. </t>
  </si>
  <si>
    <t>OS99-CMM2</t>
  </si>
  <si>
    <t>OS99-CNI-U20</t>
  </si>
  <si>
    <t xml:space="preserve">OS9900 100-Gigabit network interface card with 20 unpopulated wire rate QSFP28 40/100GE ports. 8 ports are 4x10G and 4x25G splitter capable.This Enhanced network interface card is MPLS and provides large table support for L2, L3, and ACL policies.  </t>
  </si>
  <si>
    <t>QSFP-40G-PSM4</t>
  </si>
  <si>
    <t xml:space="preserve">40G QSFP+ PSM4 optical Transceiver supports 4x10 splitter mode. MPO optical connector, up to 10km on SMF  </t>
  </si>
  <si>
    <t>SFP-25G-ESR</t>
  </si>
  <si>
    <t xml:space="preserve">25 Gigabit optical transceiver SFP+. Supports multimode fiber over 850nm wavelength nominal with an LC connector. Typical reach of 300m on OM4 MMF </t>
  </si>
  <si>
    <t>OS6560-SW-AR</t>
  </si>
  <si>
    <t>OS6570M-SW-AR</t>
  </si>
  <si>
    <t xml:space="preserve">OS6560 Adv Routing License enables OSFP routing on a per NI switch basis.  This license increases: OSPF areas types, up to 2 areas, OSPF interfaces, OSPF and IP hardware routes scalability. Check the AOS specifications guide for more details. </t>
  </si>
  <si>
    <t xml:space="preserve">OS6570 Software License to enable advanced routing with OSPF, ISIS, PIM and VRF for IPv4 and IPv6. Check the specification and AOS user guides for more details. </t>
  </si>
  <si>
    <t>OAW-AP1431-ME</t>
  </si>
  <si>
    <t xml:space="preserve">OmniAccess Stellar AP1431 Wi-Fi 6E. Tri radio 2.4GHz/5GHz/6GHz 2x2+2x2+2x2 802.11ax, integrated omni antenna. BLE/Zigbee and 1x1 scanning radio. 2x 2.5GE, 1x Console, USB, 48V DC. AP mount to be ordered separately. Restricted Domain: Egypt  </t>
  </si>
  <si>
    <t>OS6560EP24Z8-US</t>
  </si>
  <si>
    <t>Alcatel-Lucent Enterprise
LAN Products and Services
Price Catalog - September 2024</t>
  </si>
  <si>
    <t>Alcatel-Lucent Enterprise
LAN Products &amp; Services Portfolio 
Price Catalog - September 2024
www.al-enterprise.com
Contract: Mississippi Dept of ITS RFP#3760 - Computer Hardware Express Products List - EPL</t>
  </si>
  <si>
    <t xml:space="preserve">OmniAccess Stellar Outdoor AP1362. Dual radio 5GHz 4x4:4 / 2.4GHz 2x2:2 802.11ax, 6xN-Type female antenna connectors. 1x1 scanning radio and BLE radio. 2.5GbE, 1GbE, 1GbE SFP, USB, 48V DC. AP mount order seperately. Restricted Regulatory Domain: US  </t>
  </si>
  <si>
    <t>OS6360-10-US*</t>
  </si>
  <si>
    <t>OS6360-10 GigE fixed chassis  8 RJ-45 10/100/1G BaseT, 2 10/100/1G BaseT, 2 fixed SFP (1G) uplink ports. 1RU size, internal AC power supply. Includes country specific power cord, guides.  Order 19" rack mount kit separately.*TAA compliant</t>
  </si>
  <si>
    <t>OS6360-P10-US*</t>
  </si>
  <si>
    <t>OS6360-P10 GigE fixed chassis  8 RJ-45 PoE 10/100/1G BaseT, 2 10/100/1G BaseT, 2 fixed SFP (1G) uplink ports. 1RU size, internal ACpower supply (120W PoE budget) Includes country specific power cord, guides. Order 19" rack mount kit separate.*TAA compliant</t>
  </si>
  <si>
    <t>OS6360-P24X-US*</t>
  </si>
  <si>
    <t>OS6360-P24X fixed 1RU chassis 24 PoE 1G BaseT, 2 fixed RJ45/SFP+ combo (1G/10G), 2 fixed 1G/10G SFP+ uplink/VFL ports. Internal AC PSU (380 budget), includes country specific power cord, guides and 19" rack mount kit.*TAA compliant</t>
  </si>
  <si>
    <t>OS6360-P48X-US*</t>
  </si>
  <si>
    <t>OS6360-P48X fixed 1RU chassis 48 PoE 1G BaseT, 2 fixed RJ45/SFP+ combo (1G/10G), 2 fixed 1G/10G SFP+ uplink/VFL ports. Internal AC PSU (760W budget), includes country specific power cord, guides and 19" rack mount kit.*TAA compliant</t>
  </si>
  <si>
    <t>OS6360-PH24-US*</t>
  </si>
  <si>
    <t>OS6360-PH24 fixed 1RU chassis 24 PoE 1G BaseT, 2 1G* RJ45/SFP+ combo, 2 1G/10G SFP+ uplink/VFL ports. Internal AC PSU (380W budget), includes country specific power cord, guides and 19" rack mount kit. *10G license upgradeable.*TAA compliant</t>
  </si>
  <si>
    <t>OS6360-PH48-US*</t>
  </si>
  <si>
    <t>OS6360-PH48 fixed 1RU chassis 46 PoE 1G BaseT, 2 PoE 1G/2.5G BaseT, 2 1G* RJ45/SFP+ combo, 2 1G/10G SFP+ uplink/VFL ports. Internal AC PSU (760W budget),  country specific power cord, guides and 19" rack mount kit. *10G license upgradeable.*TAA compliant</t>
  </si>
  <si>
    <t xml:space="preserve">Hardened GigE fan-less 1RU switch. 22x10/100/1000Base-T PoE+ ports(8x60W), 2x100/1000 Base-X SFP, 4x 1G/10G SFP+, RS-232 Console, 1 USB and Alarm relay: 1 In, 1 out. Includes 24/48V DC PSU, PS tray, user manuals and 19" rack mount kit  </t>
  </si>
  <si>
    <t xml:space="preserve">OS6465-P28 with NO PWR Cord included, orderd separate. Hardened GigE fan-less 1RU switch. 22x10/100/1000Base-T PoE+ ports(8x60W), 2x100/1000 Base-X SFP, 4x1G/10G SFP+ , RS-232 Cnsle, 1 USB &amp; Alarm relay 1 In,1 out, 180W AC PSU &amp; tray &amp; 19" rack mount kit  </t>
  </si>
  <si>
    <t xml:space="preserve">OS6560-BP-D modular 150W DC  power supply. Provides system and  power to one OS6560 switch.  </t>
  </si>
  <si>
    <t xml:space="preserve">OS6560-BP-PH modular 600W AC PoE  power supply. Provides system and PoE  power to one OS6560 PoE switch. Ships with country specific power cord. </t>
  </si>
  <si>
    <t xml:space="preserve">OS6560-BP-PH-US: OS6560-BP-PH modular 600W AC PoE  power supply with No Power Cord included. Power cord is ordered separatly.Provides system and PoE  power to one OS6560 PoE switch. </t>
  </si>
  <si>
    <t xml:space="preserve">OS6560-BP-P modular 300W AC PoE  power supply. Provides system and PoE  power to one OS6560 PoE switch. Ships with country specific power cord. </t>
  </si>
  <si>
    <t xml:space="preserve">OS6560-BP-PX modular 920W AC PoE  power supply. Provides system and PoE  power to one OS6560 PoE switch. Ships with country specific power cord. </t>
  </si>
  <si>
    <t xml:space="preserve">OS6560-BP-PX-US: OS6560-BP-PX modular 920W AC PoE  power supply with No Power Cord included. Power cord is ordered separatly.Provides system and PoE  power to one OS6560 PoE switch. </t>
  </si>
  <si>
    <t xml:space="preserve">OS6560-BP-P-US: OS6560-BP-P modular 300W AC PoE  power supply with No Power Cord included. Power cord is ordered separatly. Provides system and PoE  power to one OS6560 PoE switch. </t>
  </si>
  <si>
    <t xml:space="preserve">OS6560-BP modular 150W AC  power supply. Provides system and  power to one OS6560 switch. Ships with country specific power cord.  </t>
  </si>
  <si>
    <t xml:space="preserve">OS6560-BP-US OS6560-BP modular 150W AC  power supply with No Power cord included. Power cord is ordered separately. Provides system and  power to one OS6560 switch. </t>
  </si>
  <si>
    <t xml:space="preserve">OS6860-BP-D modular 150W DC  power supply. Provides  power to one non-PoE OS6860, OS6860E or OS6860N-U28 switch.  </t>
  </si>
  <si>
    <t xml:space="preserve">OS6860-BP modular 150W AC  power supply. Provides  power to one non-PoE OS6860, OS6860E or OS6860N-U28 switch. Ships with country specific power cord. </t>
  </si>
  <si>
    <t xml:space="preserve">OS6860-BP modular 150W AC  power supply with No Power Cord included. Power cord is ordered separatly. Provides  power to one non-PoE OS6860, OS6860E or OS6860N-U28 switch. </t>
  </si>
  <si>
    <t xml:space="preserve">OS6860N-BPPH modular 600W AC PoE  power supply. Provides system and PoE  power to one PoE OS6860N switch. Ships with country specific power cord. Not compatible with OS6860/OS6860E switch. </t>
  </si>
  <si>
    <t xml:space="preserve">OS6860N-BPPX modular 920W AC PoE  power supply. Provides system and PoE  power to one PoE OS6860N switch. Ships with country specific power cord. Not compatible with OS6860/OS6860E switch </t>
  </si>
  <si>
    <t xml:space="preserve">OS6860N-BPPX modular 920W AC PoE  power supply with No Power Cord included. Power cord is ordered separatly. Provides system and PoE  power to one PoE OS6860N switch. Not compatible with OS6860/OS6860E switch  </t>
  </si>
  <si>
    <t xml:space="preserve">OS6860N-BPXL modular 2000W AC PoE  power supply. Provides system and PoE  power to one OS6860N Premium model switch. Ships with country specific power cord. Not compatible with OS6860/OS6860E switch  </t>
  </si>
  <si>
    <t xml:space="preserve">OS6860N-P24M with NO PS included. ALE PS (600W, 920W, 2000W) to be ordered separately. Multi-GigE L3 1RU chass, 24 100/1G/2.5G/5G/10G BaseT 95W bt PoE, 2 QSFP28 VFL ports.1 uplink slot. Rack-mount kit &amp; micro-USB-USB console cable.No Uplink module  </t>
  </si>
  <si>
    <t xml:space="preserve">OS6860N-P24Z with NO PS included. ALE PS (600W, 920W) to be ordered separately. Multi-GigE L3 1RU chass, 12 1G BaseT 60W bt PoE, 12 5G multi-gig 95W bt PoE, 4 SFP28 (1G/10G/25G) MACsec &amp; 2 QSFP28 VFL ports. Rack-mount kit &amp; micro-USB-USB console cable  </t>
  </si>
  <si>
    <t xml:space="preserve">OS6860N-P48M:Multi-GigE L3 1 RU chassis with 36 10/100/1G/2.5G BaseT 95W bt PoE, 12 100/1G/2.5G/5G/10G BaseT 95W bt PoE, uplink slot and 2 QSFP28 VFL ports.Includes 600W AC PS, power cord, 19" rack-mount kit and a micro-USB-to-USB console cable  </t>
  </si>
  <si>
    <t xml:space="preserve">OS6860N-P48Z: Multi-GigE L3 1 RU chassis with 36 10/100/1000 BaseT 60W bt PoE, 12 100/1G/2.5G/5G BaseT 95W bt PoE, 4 SFP28 (1G/10G/25G) MACsec and 2 QSFP28 VFL ports.Includes 600W AC PS, power cord, 19" rack-mount kit and a micro-USB-to-USB console cable  </t>
  </si>
  <si>
    <t xml:space="preserve">OS6860N-P48M:Multi-GigE L3 1 RU chassis with 36 10/100/1G/2.5G BaseT 95W bt PoE, 12 100/1G/2.5G/5G/10G BaseT 95W bt PoE, uplink slot and 2 QSFP28 VFL ports.Includes 2000W AC PS, power cord, 19" rack-mount kit and a micro-USB-to-USB console cable  </t>
  </si>
  <si>
    <t xml:space="preserve">OS6865-BP-D modular 180W DC  power supply. Provides system and PoE power to one OS6865 switch. Ships with chassis connection cable  </t>
  </si>
  <si>
    <t xml:space="preserve">OS6865-BP modular 180W AC  power supply. Provides system and PoE power to one OS6865 switch. Ships with country specific power cord and chassis connection cable </t>
  </si>
  <si>
    <t xml:space="preserve">Modular 650W DC  power supply, front-to-back cooling to power one OS6900-V72, C32, C32E, X48C4E or V48 switch.  </t>
  </si>
  <si>
    <t xml:space="preserve">Modular 650W AC  power supply, front-to-back cooling to power one OS6900-V72, C32, C32E, X48C4E or V48C8 switch. Includes country specific power cord. </t>
  </si>
  <si>
    <t xml:space="preserve">Modular 650W AC  power supply, front-to-back cooling to power one OS6900-V72, C32, C32E, X48C4E or V48C8 switch.  No Power Cord included. Power cord is ordered separatly. </t>
  </si>
  <si>
    <t xml:space="preserve">Modular 650W AC  power supply, back-to-front cooling to power one OS6900-V72, C32, C32E, X48C4E or V48C8 switch. Includes country specific power cord. </t>
  </si>
  <si>
    <t xml:space="preserve">Modular 400W DC  power supply. Front-to-back cooling. Provides system power to one OS6900X48/T48 or OS6900X24/T24 switch.  </t>
  </si>
  <si>
    <t xml:space="preserve">Modular 400W DC  power supply. Back-to-front cooling. Provides system power to one OS6900X48/T48 or OS6900X24/T24 switch.  </t>
  </si>
  <si>
    <t xml:space="preserve">PWR-CORD-US Power Cord for UNITED STATES, 125VAC, R/A15A, 2M, black  </t>
  </si>
  <si>
    <t xml:space="preserve">10 Gigabit direct attached cable (DAC, uplink/stacking) 1m, SFP+ </t>
  </si>
  <si>
    <t>10 Gigabit direct attached cable (DAC, uplink/stacking) 3m, SFP+</t>
  </si>
  <si>
    <t xml:space="preserve">10 Gigabit direct attached cable (DAC, uplink/stacking) 7m, SFP+ </t>
  </si>
  <si>
    <t xml:space="preserve">Hardened GigE fan-less switch. 8x10/100/1000 BaseT RJ-45 802.3bt type-3 PoE, 4x100/1000 BaseX SFP,RS-232 Console, alarm relay &amp; USB ports. FPoE/PPoE &amp; 240W PoE capable Bundle includes user manuals &amp; DIN rail mounting HW, PSU ordered separately. TAA  </t>
  </si>
  <si>
    <t xml:space="preserve">Hardened GigE fan-less switch. 8x10/100/1000 BaseT RJ-45 802.3bt type-3 PoE, 4x100/1000 BaseX SFP,RS-232 Console, alarm relay &amp; USB ports. FPoE/PPoE &amp; 240W PoE capable Bundle includes 75W AC PSU, power cord, user manuals &amp; DIN rail mounting HW. TAA  </t>
  </si>
  <si>
    <t xml:space="preserve">Hardened GigE fan-less 1RU switch.22x10/100/1000Base-T PoE+ ports(8x60W),2x100/1000 Base-X SFP, 4xSFP+ (2x100FX capable),RS-232 Console, 1 USB and Alarm relay: 1 In, 1 out. Includes 180W AC PSU,US power cord,PS tray,usermanuals and 19" rack mount kit. TAA  </t>
  </si>
  <si>
    <t>OAW-AP1511-US</t>
  </si>
  <si>
    <t xml:space="preserve">OmniAccess Stellar AP1511 Wi-Fi 7. Tri radio 2.4GHz/5GHz/6GHz 2x2+2x2+2x2 802.11be, integrated omni antenna. BLE/Zigbee. 1x 5GE, 1x USB-C Console, USB Type-C, 48V DC. AP mount to be ordered separately. Restricted Domain: US  </t>
  </si>
  <si>
    <t>OAW-AP1521-US</t>
  </si>
  <si>
    <t xml:space="preserve">OmniAccess Stellar AP1521 Wi-Fi 7. Tri radio 2.4GHz/5GHz/6GHz 2x2+4x4+2x2 802.11be, integrated omni antenna. BLE/Zigbee and 1x1 scanning radio. 1x5GE, 1x1GE, 1x Console, USB, 48V DC. AP mount to be ordered separately. Restricted Domain: US  </t>
  </si>
  <si>
    <t xml:space="preserve">Mounting kit, Type A wall mount and ceiling mount with screws. Applicable for OmniAccess Stellar AP1101, AP12xx and AP13xx Indoor series. </t>
  </si>
  <si>
    <t>OS6560-P48X4-00</t>
  </si>
  <si>
    <t xml:space="preserve">OS6560-P48X4 with NO PS included. ALE PS (300W, 600W, 920W) to be ordered separately. GigE fixed 1RU sized chassis  48 RJ-45 PoE 10/100/1G BaseT, 2 fixed SFP (1G), 4 fixed SFP+ (1G/10G) uplink/stacking ports. Included guides, and 19" rack mount HW  </t>
  </si>
  <si>
    <t>OS9912-CB-D</t>
  </si>
  <si>
    <t xml:space="preserve">OS9912 base bundle with DC power. Base bundle includes 1 x OS9912 Chassis with 3 x Fan Trays, 1 x OS99-CMM2, 1 x OS9912-CFM, 1 x OS99-PS-D power supply, and fully featured AOS software w/ advanced IP routing SW IPv4/IPv6).  </t>
  </si>
  <si>
    <t>OS9912-CB-US</t>
  </si>
  <si>
    <t>OS9912-RCB-D</t>
  </si>
  <si>
    <t xml:space="preserve">OS9912 redundant bundle with DC power. Redundant base bundle includes 1 x OS9912 Chassis with 3 x Fan Trays,2 x OS99-CMM2, 2 x OS9912-CFM, 2 x OS99-PS-D power supplies, and fully featured AOS software w/ adv IP routing SW IPv4/IPv6).  </t>
  </si>
  <si>
    <t>OS9912-RCB-US</t>
  </si>
  <si>
    <t xml:space="preserve">10 Pack. Mounting kit, Type A wall mount and ceiling mount with screws. Applicable for OmniAccess Stellar AP1101, AP12xx, AP13xx and AP14xx. Use OAW-AP-MNT-WE for AP15xx Indoor series. </t>
  </si>
  <si>
    <t>OS9907-CB2-D</t>
  </si>
  <si>
    <t xml:space="preserve">New OS9907 base bundle with DC P/S. The bundle includes 1 x OS9907 Chassis with 3 x Fan Trays, 1 x OS99-CMM2, 1 x OS9907-CFM2, 1 x OS99-PS-D, and AOS software w/ advanced routing SW IPv4/IPv6). </t>
  </si>
  <si>
    <t>OS9907-CB2-US</t>
  </si>
  <si>
    <t>OS9907-RCB2-D</t>
  </si>
  <si>
    <t xml:space="preserve">New OS9907 redundant bundle with DC P/S. The bundle includes 1 x OS9907 Chassis with 3 x Fan Trays, 2 x OS99-CMM2, 2 x OS9907-CFM2, 2 x OS99-PS-D, and AOS software w/ advanced routing SW IPv4/IPv6).  </t>
  </si>
  <si>
    <t>OS9907-RCB2-US</t>
  </si>
  <si>
    <t xml:space="preserve">OS6560-24X4 GigE fixed chassis  24 RJ-45 10/100/1G BaseT, 2 fixed SFP (1G), 4 fixed SFP+ (1G/10G) uplink/stacking ports. 1RU size, internal AC power supply. Includes country specific power cord, guides, and 19" rack mount hardware.  </t>
  </si>
  <si>
    <t xml:space="preserve">OS6560-P24X4 GigE fixed chassis  24 RJ-45 PoE 10/100/1G BaseT, 2 fixed SFP (1G), 4 fixed SFP+ (1G/10G) uplink/stacking ports. 1RU size, 600W AC power supply. Includes country specific power cord, guides, and 19" rack mount hardware.  </t>
  </si>
  <si>
    <t xml:space="preserve">OS6560-P48X4 GigE fixed chassis 48 RJ-45 PoE 10/100/1G BaseT, 2 fixed SFP (1G), 4 fixed SFP+ (1G/10G) uplink/stacking ports. 1RU size, 920W AC power supply. Includes a country specific power cord, guides, and 19" rack mount hardware. DNV Certified.  </t>
  </si>
  <si>
    <t xml:space="preserve">OS6560-X10 10GigE fixed chassis 8 SFP+ 10GigE, 2 QSFP+ (20G) stacking ports. 1RU size, internal AC power supply. Includes a country specific power cord, guides, and 19" rack mount hardware.  DNV Certified.  </t>
  </si>
  <si>
    <t xml:space="preserve">OS6570-BP modular 60W AC backup power supply. Provides backup power to one non-PoE OS6570 12 port switch. Ships with country specific power cord. </t>
  </si>
  <si>
    <t xml:space="preserve">OS6570M-12 GigE 1RU x 1/2 rack chassis. 8xRJ45 10/100/1000 BaseT, 2x100/1G Base-X SFP, 2x1G/10G SFP+ ports. Internal AC PSU.  Includes country specific power cord. Separately orderable 19" rack mount kit and optional backup power supply.  </t>
  </si>
  <si>
    <t xml:space="preserve">OS6570M-U28 GigE 1RU chassis. 20x100/1000 Base-X SFP ports, 4xSFP/RJ45 combo, 4x1G/10G* SFP+ ports and 2x1G/10G SFP+ uplink/VLF ports.  Includes AC PSU, country specific power cord, mounting brackets.  Optional backup PS and *10G port license upgrade.  </t>
  </si>
  <si>
    <t>OS6870-24D</t>
  </si>
  <si>
    <t>OS6870-24-US</t>
  </si>
  <si>
    <t>OS6870-48D</t>
  </si>
  <si>
    <t>OS6870-48-US</t>
  </si>
  <si>
    <t>OS6870-BP-D</t>
  </si>
  <si>
    <t>OS6870-BPH-US</t>
  </si>
  <si>
    <t>OS6870-BPPH-US</t>
  </si>
  <si>
    <t>OS6870-BPPX-US</t>
  </si>
  <si>
    <t>OS6870-BP-US</t>
  </si>
  <si>
    <t>OS6870-BPXL-US</t>
  </si>
  <si>
    <t>OS6870-CNI-U2</t>
  </si>
  <si>
    <t>OS6870-LNI-U6</t>
  </si>
  <si>
    <t>OS6870PH24M-US</t>
  </si>
  <si>
    <t>OS6870PH24Z-US</t>
  </si>
  <si>
    <t>OS6870PH48M-US</t>
  </si>
  <si>
    <t>OS6870PH48Z-US</t>
  </si>
  <si>
    <t>OS6870PX24M-US</t>
  </si>
  <si>
    <t>OS6870PX24Z-US</t>
  </si>
  <si>
    <t>OS6870PX48M-US</t>
  </si>
  <si>
    <t>OS6870PX48Z-US</t>
  </si>
  <si>
    <t>OS6870PXL24M-US</t>
  </si>
  <si>
    <t>OS6870PXL48M-US</t>
  </si>
  <si>
    <t>OS6870-SW-PERF</t>
  </si>
  <si>
    <t>OS6870-V12D</t>
  </si>
  <si>
    <t>OS6870-V12-US</t>
  </si>
  <si>
    <t>OS6-REAR-MNT2</t>
  </si>
  <si>
    <t xml:space="preserve">New OS9907 base bundle with AC P/S. The bundle includes 1 x OS9907 Chassis with 3 x Fan Trays, 1 x OS99-CMM2, 1 x OS9907-CFM2, 1 x OS99-PS-A, and AOS software w/ advanced routing SW IPv4/IPv6). Includes country specific power cord.  </t>
  </si>
  <si>
    <t xml:space="preserve">OS9907 redundant bundle with AC power. Redundant base bundle includes 1 x OS9907 Chassis with 3 x Fan Trays, 2 x OS99-CMM, 2 x OS9907-CFM2, 2 x OS99-PS-A, fully featured AOS software w/ adv IP routing SW IPv4/IPv6). Includes country specific power cord.  </t>
  </si>
  <si>
    <t xml:space="preserve">New OS9907 redundant bundle with AC P/S. The bundle includes 1 x OS9907 Chassis with 3 x Fan Trays, 2 x OS99-CMM2, 2 x OS9907-CFM2, 2 x OS99-PS-A, and AOS software w/ advanced routing SW IPv4/IPv6). Includes country specific power cord.  </t>
  </si>
  <si>
    <t xml:space="preserve">OS9912 base bundle with AC power. Base bundle includes 1 x OS9912 Chassis with 3 x Fan Trays, 1 x OS99-CMM2, 1 x OS9912-CFM, 1 x OS99-PS-A power supply, and fully featured AOS software w/ advanced IP routing SW IPv4/IPv6). Country specific power cord.  </t>
  </si>
  <si>
    <t xml:space="preserve">OS9912 redundant bundle with AC power. Redundant base bundle includes 1 x OS9912 Chassis with 3 x Fan Trays,2 x OS99-CMM2, 2 x OS9912-CFM, 2 x OS99-PS-A, fully featured AOS software w/ adv IP routing SW IPv4/IPv6). Includes country specific power cord  </t>
  </si>
  <si>
    <t xml:space="preserve">10G Bidirectional SFP+ optical transceiver with LC connector interface. Designed for use over single mode fiber optic distance up to 40KM. Tx: 1270nm / Rx:1330nm. Designed for use with SFP-10G-BX-D40.  </t>
  </si>
  <si>
    <t>6560E-P48Z16-US</t>
  </si>
  <si>
    <t xml:space="preserve">OS6560E-P48Z16: Multi-GigE 1RU chassis. Includes 12xRJ45 2.5G BaseT PoE(95W), 4xRJ-45 5G BaseT PoE(95W), 32 RJ-45 10/100/1G BaseT PoE+, 4xSFP+(1G/10G) and 2x20G stacking ports, 920W AC supply, US power cord, user guides and 19" rack mount hardware.  </t>
  </si>
  <si>
    <t>ADP-50GRBE</t>
  </si>
  <si>
    <t xml:space="preserve">OmniAccess Stellar Indoor Access Point Power Adapter. 48V AC-to-DC Power Adapter with Type A DC plug 2.1*5.5*9.5mm circular, straight. Please order PWR-CORD-XX for country specific power cord. </t>
  </si>
  <si>
    <t>ANT-O-6</t>
  </si>
  <si>
    <t xml:space="preserve">Dual band 2.4/5GHz, 1-element, direct mount , omni-directional antenna, 6dBi 4x)  </t>
  </si>
  <si>
    <t>ANT-O-M2-5</t>
  </si>
  <si>
    <t xml:space="preserve">Dual band 2.4/5GHz, 2-element, outdoor omnidirectional antenna with N-Type Female, 5dBi @ 2.4GHz &amp; 8dBi @ 5GHz, Azimuth Omni, Elevation 35░/25░, includes pole mount </t>
  </si>
  <si>
    <t>ANT-O-M4-5</t>
  </si>
  <si>
    <t xml:space="preserve">Dual band 2.4/5GHz, 4-element, Ceiling-mount , Downtilt omni-directional antenna, &gt;5dBi 1x) includes 4* 30-35in RF cable  </t>
  </si>
  <si>
    <t>ANT-O-M4-9</t>
  </si>
  <si>
    <t xml:space="preserve">Dual band 2.4/5GHz, 4-element, outdoor omnidirectional antenna with N-Type Female, 7.5dBi @ 2.4GHz &amp; 9dBi @ 5GHz, Azimuth Omni, Elevation 22░/11░, includes pole mount </t>
  </si>
  <si>
    <t>ANT-O-M6-8</t>
  </si>
  <si>
    <t>ANT-S-M4-120</t>
  </si>
  <si>
    <t xml:space="preserve">Dual band 2.4/5GHz, 4-element, Wall-mount, sector antenna , 5dBi, H-Plane 120░, E-Plane 70░, includes 4* 30-35in RF cable (SMA-J/RPSMA-J), includes mount </t>
  </si>
  <si>
    <t>ANT-S-M4-30</t>
  </si>
  <si>
    <t xml:space="preserve">Single band 5GHz, 4-element, Wall-mount, sector antenna , 13dBi, H-Plane 37░, E-Plane 37░, 4 RPSMA female connectors, includes mount. </t>
  </si>
  <si>
    <t>ANT-S-M4-60</t>
  </si>
  <si>
    <t xml:space="preserve">Dual band 2.4/5GHz, 4-element, Wall-mount, sector antenna , &gt;5dBi, 60Hx60V 1x) includes 4* 30-35in RF cable  </t>
  </si>
  <si>
    <t>ANT-S-M6-60-9</t>
  </si>
  <si>
    <t>AP-MNT-DSK-B</t>
  </si>
  <si>
    <t xml:space="preserve">Optional Desk mount kit. Applicable for OmniAccess Stellar AP1301H.  </t>
  </si>
  <si>
    <t>AP-MNT-IN-BE</t>
  </si>
  <si>
    <t xml:space="preserve">Indoor mounting kit enhanced, Type B1 (9/16) and Type B2 (15/16) for T shaped ceiling rail mounting. Applicable for OmniAccess Stellar AP1351, AP1101, AP12xx, AP13xx, AP14xx and AP15xx Indoor series.  </t>
  </si>
  <si>
    <t>AP-MNT-IN-CE</t>
  </si>
  <si>
    <t>AP-MNT-IN-WE</t>
  </si>
  <si>
    <t xml:space="preserve">Indoor Mounting kit for flat surface: wall/ceiling/junction-box mount with screws. Applicable for OmniAccess Stellar AP13xx, AP14xx and AP15xx. </t>
  </si>
  <si>
    <t>AP-MNT-OUT</t>
  </si>
  <si>
    <t xml:space="preserve">Outdoor mount kit (Pole/Wall). Standard configuration in the AP1251 product packaging. Applicable for OmniAccess Stellar AP1251, AP136x Outdoor series. </t>
  </si>
  <si>
    <t>AP-MNT-OUT-H</t>
  </si>
  <si>
    <t xml:space="preserve">Outdoor hanging down-tilt mount kit (Pole). Applicable for OmniAccess Stellar AP1361.  </t>
  </si>
  <si>
    <t>AP-OUT-SFP-KIT</t>
  </si>
  <si>
    <t xml:space="preserve">Outdoor SFP Gland weathertight kit for outdoor AP1360 series access points.  </t>
  </si>
  <si>
    <t xml:space="preserve">OS6360-P10A GigE fixed chassis  8 RJ-45 PoE 10/100/1G BaseT, 2 10/100/1G BaseT, 2 fixed SFP (1G) uplink ports. 1RU size, internal AC power supply (120W PoE).  Includes country specific power cord, guides. Order 19" rack mount kit separately. No FPoE/PPoE.  </t>
  </si>
  <si>
    <t xml:space="preserve">OS6560E-P24Z8 Multi-GigE 1RU chassis. Includes 4xRJ-45 100/1G/2.5G BaseT PoE(95W), 4xRJ-45 100/1G/2.5/5G BaseT PoE(95W), 16xRJ-45 10/100/1G BaseT PoE+, 2xSFP+ (1G/10G) ports, 600W AC supply, country specific power cord, user guides, and 19" rack mount HW  </t>
  </si>
  <si>
    <t xml:space="preserve">OS6870-24: Fixed chassis with 24x10/100/1000 RJ-45 ports, 2x100G QSFP28 VFL ports and 4x25G SFP28 ports. Includes 19" rack-mount kit, console adapter, 1x250W DC PS. </t>
  </si>
  <si>
    <t xml:space="preserve">OS6870-48: Fixed chassis with 48x10/100/1000 RJ-45 ports, 2x100G QSFP28 VFL ports and 4x25G SFP28 ports. Includes 19" rack-mount kit, console adapter, 1x250W DC PS. </t>
  </si>
  <si>
    <t xml:space="preserve">One OS6870-BP-D modular 250W DC power supply. Provides power to one non-PoE OS6870 or OS6870-V12 switch.  </t>
  </si>
  <si>
    <t xml:space="preserve">OS6870-CNI-U2: One uplink module for OS6870-P24M / OS6870-P48M / OS6870-V12 switch with 2 x 40G/100G QSFP28 ports. All ports support 256-bit MACsec. </t>
  </si>
  <si>
    <t xml:space="preserve">OS6870-LNI-U6: One uplink module for OS6870-P24M / OS6870-P48M / OS6870-V12 switch with six 10G/25G/50G SFP56 ports. All ports support 256-bit MACsec. Purchase OS6870-SW-PERF license separately to enable 50G speed.  </t>
  </si>
  <si>
    <t xml:space="preserve">Performance software license enables the OS6870-LNI-U6 ports to operate at 50G speed.  </t>
  </si>
  <si>
    <t xml:space="preserve">OS6870-V12: Fixed chassis with 12x25G SFP28 ports, 2x200G QSFP56 VFL ports with an uplink module expansion slot. Includes 19" rack-mount kit, console adapter, 1x250W DC PS. </t>
  </si>
  <si>
    <t xml:space="preserve">OS6900-X48C6: 1RU Chassis with 48 10G SFP+ ports and 6 100G QSFP28 ports. SFP+ ports operate as 1/10GE. QSFP28 ports as 100GE/40GE/4x25GE/4x10GE. Front to back cooling. Dual AC power supplies,manuals access card and rack mounts,country specific power cord  </t>
  </si>
  <si>
    <t xml:space="preserve">OS6900-X48C6: 1RU Chassis with 48 10G SFP+ ports &amp; 6 100G QSFP28 ports. SFP+ ports operate as 1/10GE. QSFP28 ports as 100GE/40GE/4x25GE/4x10GE. Back to front cooling. Dual AC power supplies, manuals access card and rack mounts, country specific power cord  </t>
  </si>
  <si>
    <t xml:space="preserve">Modular 400W AC  power supply. Front-to-back cooling. Provides system power to one OS6900-X48C6 or T48C6 switch. Includes country specific power cord. </t>
  </si>
  <si>
    <t xml:space="preserve">Modular 400W AC  power supply. Back-to-front cooling. Provides system power to one OS6900X48/T48 or OS6900X24/T24 switch. Includes country specific power cord. </t>
  </si>
  <si>
    <t xml:space="preserve">Mounting brackets to stabilize the rear of OS6850E, OS6450 and the 24 port models of OS6855 in a 19 rack.  </t>
  </si>
  <si>
    <t xml:space="preserve">Mounting brackets to stabilize the rear of OS6870, OS6860N and OS6850E in a 19 rack.  </t>
  </si>
  <si>
    <t xml:space="preserve">OS9907 base bundle with AC power. Base bundle includes 1 x OS9907 Chassis with 3 x Fan Trays, 1 x OS99-CMM, 1 x OS9907-CFM2, 1 x OS99-PS-A power supply, fully featured AOS software w/ advanced IP routing SW IPv4/IPv6. Includes Country specific power cord  </t>
  </si>
  <si>
    <t xml:space="preserve">10G Bidirectional SFP+ optical transceiver with LC connector interface. Designed for use over single mode fiber optic distance up to 40KM. Tx: 1330nm / Rx: 1270nm. Designed for use with SFP-10G-BX-U40  </t>
  </si>
  <si>
    <t>OS6860-BP-PH-US</t>
  </si>
  <si>
    <t xml:space="preserve">OS6860-BP-PH modular 600W AC PoE  power supply. Provides system and PoE  power to one PoE OS6860 or OS6860E switch. Ships with country specific power cord </t>
  </si>
  <si>
    <t>OS6860-BP-PX-US</t>
  </si>
  <si>
    <t xml:space="preserve">OS6860-BP-PX modular 920W AC PoE  power supply. Provides system and PoE  power to one PoE OS6860 or OS6860E switch. Ships with country specific power cord </t>
  </si>
  <si>
    <t>OS6860-BP-PX-ZZ</t>
  </si>
  <si>
    <t xml:space="preserve">OS6860-BP-PX-US: OS6860-BP-PX-US OS6860-BP-PX modular 920W AC PoE  power supply with No Power Cord included. Power cord is ordered separatly. Provides system and PoE  power to one PoE OS6860 or OS6860E switch.  </t>
  </si>
  <si>
    <t>OS6860E-48D</t>
  </si>
  <si>
    <t xml:space="preserve">OS6860E-48 GigE L3 chassis with 48 10/100/1000 RJ-45, 4 fixed SFP+ 1G/10G) ports, 2 stack ports, Enhanced network services, 1x DC power supply, Advanced Routing SW, mounting HW. Redundant power ordered separately.    </t>
  </si>
  <si>
    <t>OS6860E-48-US</t>
  </si>
  <si>
    <t xml:space="preserve">OS6860E-48 GigE L3 chassis with 48 10/100/1000 RJ-45, 4 fixed SFP+ 1G/10G) ports, 2 stack ports, Enhanced network services, 1xAC power supply,country specifc power cord, Advanced Routing SW, mounting HW. Redundant power ordered separately   </t>
  </si>
  <si>
    <t>OS6860E-P24-US</t>
  </si>
  <si>
    <t xml:space="preserve">OS6860E-P24 GigE L3 chassis with 24 POE+ 10/100/1000 RJ-45, 4 fixed SFP+ 1G/10G) ports, 2 stack ports, Enhanced network services, 1xAC power supply,country specific power cord, Advanced Routing SW. Redundant power ordered separately    </t>
  </si>
  <si>
    <t>OS6860E-P48-US</t>
  </si>
  <si>
    <t xml:space="preserve">OS6860E-P48 GigE L3 chassis with 48 POE+ 10/100/1000 RJ-45, 4 fixed SFP+ 1G/10G) ports, 2 stack ports, Enhanced network services, 1xAC power supply,country specific power cord, Advanced Routing SW. Redundant power ordered separately    </t>
  </si>
  <si>
    <t xml:space="preserve">OS6870-24: Fixed chassis with 24x10/100/1000 RJ-45 ports, 2x100G QSFP28 VFL ports and 4x25G SFP28 ports. Includes 19" rack-mount kit, console adapter, 1x250W AC PS and country specific power cord. </t>
  </si>
  <si>
    <t xml:space="preserve">OS6870-48: Fixed chassis with 48x10/100/1000 RJ-45 ports, 2x100G QSFP28 VFL ports and 4x25G SFP28 ports. Includes 19" rack-mount kit, console adapter, 1x250W AC PS and country specific power cord. </t>
  </si>
  <si>
    <t xml:space="preserve">One OS6870-BPH modular 550W AC power supply. Provides power to one OS6870-V12 switch. Includes country specific power cord. Not compatible with OS6860E or OS6860N. </t>
  </si>
  <si>
    <t xml:space="preserve">One OS6870-BPPH modular 600W AC PoE power supply. Provides power to one OS6870 PoE switch. Includes country specific power cord. Not compatible with OS6860E or OS6860N. </t>
  </si>
  <si>
    <t xml:space="preserve">One OS6870-BPPX modular 1200W AC PoE power supply. Provides power to one OS6870 PoE switch. Includes country specific power cord. Not compatible with OS6860E or OS6860N. </t>
  </si>
  <si>
    <t xml:space="preserve">One OS6870-BP modular 250W AC power supply. Provides power to one non-PoE OS6870 switch. Includes country specific power cord. Not compatible with OS6860E or OS6860N. </t>
  </si>
  <si>
    <t xml:space="preserve">One OS6870-BPXL modular 2000W AC PoE power supply. Provides power to one OS6870-P24M or OS6870-P48M switch. Includes country specific power cord. Not compatible with OS6860E or OS6860N. </t>
  </si>
  <si>
    <t xml:space="preserve">OS6870-P24M: Fixed chassis with 24x10G multi-gigabit 95W bt PoE ports, 2x200G QSFP56 VFL ports with an uplink module expansion slot. Includes 19" rack-mount kit, console adapter, 600W AC PS and country specific power cord.  </t>
  </si>
  <si>
    <t xml:space="preserve">OS6870-P24Z: Fixed chassis with 24x2.5G multi-gigabit 60W bt PoE ports, 2x100G QSFP28 VFL ports and 6x25G SFP28 ports. Includes 19" rack-mount kit, console adapter, 600W AC PS and country specific power cord.  </t>
  </si>
  <si>
    <t xml:space="preserve">OS6870-P48M: Fixed chassis with 48x5G multi-gigabit 95W bt PoE ports, 2x200G QSFP56 VFL ports with an uplink module expansion slot. Includes 19" rack-mount kit, console adapter, 600W AC PS and country specific power cord.  </t>
  </si>
  <si>
    <t xml:space="preserve">OS6870-P48Z: Fixed chassis with 48x2.5G multi-gigabit 60W bt PoE ports, 2x100G QSFP28 VFL ports and 6x25G SFP28 ports. Includes 19" rack-mount kit, console adapter, 600W AC PS and country specific power cord.  </t>
  </si>
  <si>
    <t xml:space="preserve">OS6870-P24M: Fixed chassis with 24x10G multi-gigabit 95W bt PoE ports, 2x200G QSFP56 VFL ports with an uplink module expansion slot. Includes 19" rack-mount kit, console adapter, 1200W AC PS and country specific power cord.  </t>
  </si>
  <si>
    <t xml:space="preserve">OS6870-P24Z: Fixed chassis with 24x2.5G multi-gigabit 60W bt PoE ports, 2x100G QSFP28 VFL ports and 6x25G SFP28 ports. Includes 19" rack-mount kit, console adapter, 1200W AC PS and country specific power cord.  </t>
  </si>
  <si>
    <t xml:space="preserve">OS6870-P48M: Fixed chassis with 48x5G multi-gigabit 95W bt PoE ports, 2x200G QSFP56 VFL ports with an uplink module expansion slot. Includes 19" rack-mount kit, console adapter, 1200W AC PS and country specific power cord.  </t>
  </si>
  <si>
    <t xml:space="preserve">OS6870-P48Z: Fixed chassis with 48x2.5G multi-gigabit 60W bt PoE ports, 2x100G QSFP28 VFL ports and 6x25G SFP28 ports. Includes 19" rack-mount kit, console adapter, 1200W AC PS and country specific power cord.  </t>
  </si>
  <si>
    <t xml:space="preserve">OS6870-P24M: Fixed chassis with 24x10G multi-gigabit 95W bt PoE ports, 2x200G QSFP56 VFL ports with an uplink module expansion slot. Includes 19" rack-mount kit, console adapter, 2000W AC PS and country specific power cord.  </t>
  </si>
  <si>
    <t xml:space="preserve">OS6870-P48M: Fixed chassis with 48x5G multi-gigabit 95W bt PoE ports, 2x200G QSFP56 VFL ports with an uplink module expansion slot. Includes 19" rack-mount kit, console adapter, 2000W AC PS and country specific power cord.  </t>
  </si>
  <si>
    <t xml:space="preserve">OS6870-V12: Fixed chassis with 12x25G SFP28 ports, 2x200G QSFP56 VFL ports with an uplink module expansion slot. Includes 19" rack-mount kit, console adapter, 1x550W AC PS and country specific power cord.  </t>
  </si>
  <si>
    <t>OS6900-V72D-R</t>
  </si>
  <si>
    <t xml:space="preserve">1RU 25GE L3 fixed chassis with 48 25G SFP28 and 6 100G QSFP28 ports. SFP28 ports operate as 25GE or 10GE. QSFP28 ports operate as 100GE or 40GE. Back to front cooling. Includes DC power supply. Ships with manuals access card and rack mounts.  </t>
  </si>
  <si>
    <t>QSFP-200G-A20M</t>
  </si>
  <si>
    <t xml:space="preserve">200 Gigabit QSFP56 direct attached active optical cable. 20m. </t>
  </si>
  <si>
    <t>QSFP-200G-C1M</t>
  </si>
  <si>
    <t xml:space="preserve">200 Gigabit direct attached copper cable (QSFP56, 1m) </t>
  </si>
  <si>
    <t>QSFP-200G-C3M</t>
  </si>
  <si>
    <t xml:space="preserve">200 Gigabit direct attached copper cable (QSFP56, 3m) </t>
  </si>
  <si>
    <t>QSFP-200G-C50CM</t>
  </si>
  <si>
    <t xml:space="preserve">200 Gigabit direct attached copper cable 50CM, QSFP+ </t>
  </si>
  <si>
    <t>QSFP-200G-FR4</t>
  </si>
  <si>
    <t xml:space="preserve">200 Gigabit optical transceiver QSFP56. Maximum link length 1 for 2km FR4  </t>
  </si>
  <si>
    <t>QSFP-200G-SR4</t>
  </si>
  <si>
    <t xml:space="preserve">200 Gigabit optical transceiver QSFP56. Maximum link length of 70m on OM3 MMF, 100m on OM4 MMF. MPO-12 connector  </t>
  </si>
  <si>
    <t>SFP-50G-C1M</t>
  </si>
  <si>
    <t xml:space="preserve">50 Gigabit direct attached copper cable (SFP56, 1m) </t>
  </si>
  <si>
    <t>SFP-50G-C3M</t>
  </si>
  <si>
    <t xml:space="preserve">50 Gigabit direct attached copper cable (SFP56, 3m) </t>
  </si>
  <si>
    <t>SFP-50G-C50CM</t>
  </si>
  <si>
    <t xml:space="preserve">50 Gigabit direct attached copper cable (SFP+, 50CM) </t>
  </si>
  <si>
    <t>SFP-50G-FR</t>
  </si>
  <si>
    <t xml:space="preserve">50 Gigabit optical transceiver (SFP56) Supports link lengths up to 2KM transmission on SMF. LC connector  </t>
  </si>
  <si>
    <t>SFP-50G-LR</t>
  </si>
  <si>
    <t xml:space="preserve">50G BASE-LR Up to 10km transmission on SMF. Comply with SFF-8432 with duplex LC connector  </t>
  </si>
  <si>
    <t>SFP-50G-SR</t>
  </si>
  <si>
    <t xml:space="preserve">50GBASE-SR 100m 850nm Multi-Mode SFP56 Transceiver. Supports maximum Link Length of 100m OM4 MMF. Duplex LC connector.  </t>
  </si>
  <si>
    <t>OS6900-MPLS-1</t>
  </si>
  <si>
    <t>OS6900-MPLS-4</t>
  </si>
  <si>
    <t xml:space="preserve">OS6900-X48C6: 1RU Chassis with 48 10G SFP+ ports and 6 100G QSFP28 ports. SFP+ ports operate as 1/10GE. QSFP28 ports operate as 100GE/40GE/4x25GE/4x10GE. Back to front cooling. Includes dual DC power supplies,cord,manuals access card and rack mounts.  </t>
  </si>
  <si>
    <t>Alcatel-Lucent Enterprise LAN Products &amp; Services USA Price Catalog - March, 2025</t>
  </si>
  <si>
    <t xml:space="preserve">Outdoor Dual band 2.4/5GHz antenna, horizontal omni and vertical (40░+-5░) beamwidth, 6-elments N-Type female connectors. 2.4GHz 2*2 MIMO + 5GHz 4*4 MIMO, Peak gain 8dBi on 5GHz, 6dBi on 2.4GHz. Includes pole mount kit.  </t>
  </si>
  <si>
    <t xml:space="preserve">Outdoor Dual band 2.4/5GHz sector antenna, beamwidth H-Plane (65░+-10░) and vertical (35░+-10░), 6-elments N-Type female connectors. 2.4GHz 2*2 MIMO + 5GHz 4*4 MIMO, Peak gain 9dBi on 2.4 and 5GHz. Includes pole mount kit.  </t>
  </si>
  <si>
    <t xml:space="preserve">Indoor mounting kit enhanced, Type C1 (Open Silhouette) and C2 (Flanged Interlude), for other shaped ceiling rail mounting. Applicable for OmniAccess Stellar AP1351, AP1101, AP12xx, AP13xx, AP14xx and AP15xx Indoor series.  </t>
  </si>
  <si>
    <t>DT00VAD300</t>
  </si>
  <si>
    <t xml:space="preserve">DT00VAD300 - One(1) half-day coaching Service for ALE OmniVista Cirrus network administration platform for end-user administrators, delivered by an ALE expert remotely. To get details on this service, please consult the Program Description on MyPortal.  </t>
  </si>
  <si>
    <t>GG</t>
  </si>
  <si>
    <t xml:space="preserve">Hardened GigE fan-less 1RU switch. 22x10/100/1000Base-T PoE+ ports (8x60W), 2x100/1000 Base-X SFP, 4 x 1G/10G SFP+, RS-232 Console, 1 USB and Alarm relay: 1 In, 1 out.Includes user manuals and 19" rack mount kit. PSU must be ordered separately </t>
  </si>
  <si>
    <t xml:space="preserve">OS6865-P16XD Hardened Gigabit Ethernet L3 chassis. 12 RJ45 10/100/1000 BaseT PoE+ ports 4 are 75W PoE capable) 2x1000BaseX SFP, 2 SFP+, RS232 Console, USB ports. Includes DC PSU, user manuals access card, power shelf, 19 rack mount kit  </t>
  </si>
  <si>
    <t xml:space="preserve">Software license to enable MPLS on one node of OS6900 switch. A node can be a stand-alone switch or a virtual chassis of switches located on a single site. </t>
  </si>
  <si>
    <t xml:space="preserve">Software license to enable MPLS support on four nodes of OS6900 switch. A node can be a stand-alone switch or a virtual chassis. All nodes to be co-located on a single site </t>
  </si>
  <si>
    <t>OS-SW-MACSEC</t>
  </si>
  <si>
    <t>Site license to enable MACSec on applicable OS6465, OS6560, OS6860, OS6865, OS6900, OS9900 models.  One license per customer at no cost.</t>
  </si>
  <si>
    <t>Site license to enable MACsec on applicable OS6465, OS6560, OS6860, OS6865, , OS6870, OS6900, OS9900 models. One license per customer at no cost</t>
  </si>
  <si>
    <t xml:space="preserve">Site license to enable MACsec on applicable OS6465, OS6560, OS6860, OS6865, , OS6870, OS6900, OS9900 models. One license per customer at no cost </t>
  </si>
  <si>
    <t>PS-PACK-ASSET-T</t>
  </si>
  <si>
    <t>Asset Tracking Deployment Service Pack - This service provides assistance to partners trained but not experienced on Asset Tracking. This service pack is delivered remotely and includes two remote assistance days.</t>
  </si>
  <si>
    <t>PSPAER-05-NETRM</t>
  </si>
  <si>
    <t xml:space="preserve">0.5 day of remote Professional Services for Network solutions </t>
  </si>
  <si>
    <t>PS-PAER-20-NET</t>
  </si>
  <si>
    <t>ProActive Engineering Resource Twenty Days Service for ALE Network solutions. 20 days to be used within the one-year subscription period.To get details on this annual subscription service, please consult the DSD (Detailed Service Description) on MyPortal.</t>
  </si>
  <si>
    <t>PS-PAER-5-NET</t>
  </si>
  <si>
    <t>ProActive Engineering Resource Five Days Service for ALE Network solutions. 5 days to be used within the one-year subscription period. To get details on this annual subscription service, please consult the DSD (Detailed Service Description) on MyPortal.</t>
  </si>
  <si>
    <t>PS-PAER-60-NET</t>
  </si>
  <si>
    <t>ProActive Engineering Resource Sixty Days Service for ALE Network solutions. 60 days to be used within the one-year subscription period. To get details on this annual subscription service, please consult the DSD (Detailed Service Description) on MyPortal.</t>
  </si>
  <si>
    <t xml:space="preserve">100 Gigabit optical transceiver QSFP28). Supports link lengths of 2Km over singlemode fiber cables. LC connector type. CWDM4  </t>
  </si>
  <si>
    <t xml:space="preserve">TA6865-U12X-US TA6865-U12X Hardened Gigabit Ethernet L3 chassis 4 100/1000 BaseX SFP, 2 1000 BaseX SFP, 4 10/100/1000 BaseT PoE+ ports75W PoE), 2 SFP+, RS-232 Console, USB ports. Includes AC PSU, US power cord, user guide access, 19 rack mount kit. TAA. </t>
  </si>
  <si>
    <t>OAWAP1411K12-US</t>
  </si>
  <si>
    <t xml:space="preserve">OmniAccess Stellar Indoor AP1411. Dual radio, 2.4/5/6GHz 2x2 Wi-Fi6E, integrated omni antenna. Indoor mounting kit enhanced, Type B1 and Type B2. 3YR Cloud admin  &amp; End User Support Plus for one Stellar APL. Restricted for US K-12 Education Accounts Only  </t>
  </si>
  <si>
    <t>OAWAP1411K15-US</t>
  </si>
  <si>
    <t xml:space="preserve">OmniAccess Stellar Indoor AP1411. Dual radio, 2.4/5/6GHz 2x2 Wi-Fi6E, integrated omni antenna. Indoor mounting kit enhanced, Type B1 and Type B2. 5YR Cloud admin &amp; End User Support Plus for one Stellar APL. Restricted for US K-12 Education Accounts Only  </t>
  </si>
  <si>
    <t>OAWAP1431K12-US</t>
  </si>
  <si>
    <t xml:space="preserve">OmniAccess Stellar Indoor AP1431. Tri radio 2.4+5+6GHz 2x2 Wi-Fi6E, integrated omni antenna.  Indoor mounting kit enhanced, Type B1 and Type B2. 3YR Cloud admin &amp; End User Support Plus for one Stellar APH. Restricted for US K-12 Education Accounts Only  </t>
  </si>
  <si>
    <t>OAWAP1431K15-US</t>
  </si>
  <si>
    <t xml:space="preserve">OmniAccess Stellar Indoor AP1431. Tri radio 2.4+5+6GHz 2x2 Wi-Fi6E, integrated omni antenna.  Indoor mounting kit enhanced, Type B1 and Type B2. 5YR Cloud admin &amp; End User Support Plus for one Stellar APH. Restricted for US K-12 Education Accounts Only  </t>
  </si>
  <si>
    <t>OAWAP1451K12-US</t>
  </si>
  <si>
    <t xml:space="preserve">OmniAccess Stellar AP1451 Wi-Fi 6E. Tri radio 2.4GHz/5GHz/6GHz 4x4+8x8+4x4 802.11ax, integrated omni antenna.  AP mount to be ordered separately. 3YR Cloud admin  &amp; End User Support Plus for one Stellar APH. Restricted for US K-12 Education Accounts Only  </t>
  </si>
  <si>
    <t>OAWAP1451K15-US</t>
  </si>
  <si>
    <t xml:space="preserve">OmniAccess Stellar AP1451 Wi-Fi 6E. Tri radio 2.4GHz/5GHz/6GHz 4x4+8x8+4x4 802.11ax, integrated omni antenna.  AP mount to be ordered separately. 5YR Cloud admin &amp; End User Support Plus for one Stellar APH. Restricted for US K-12 Education Accounts Only  </t>
  </si>
  <si>
    <t>OAWAP1511K12-US</t>
  </si>
  <si>
    <t xml:space="preserve">OmniAccess Stellar AP1511 Wi-Fi 7. Tri radio 2.4GHz/5GHz/6GHz 2x2+2x2+2x2 802.11be, integrated omni antenna.  Indoor mounting kit enhanced, Type B1 and Type B2. 3YR Cloud admin &amp; End User Support Plus for one Stellar APL. Only US K-12 Education Accounts  </t>
  </si>
  <si>
    <t>OAWAP1511K15-US</t>
  </si>
  <si>
    <t xml:space="preserve">OmniAccess Stellar AP1511 Wi-Fi 7. Tri radio 2.4GHz/5GHz/6GHz 2x2+2x2+2x2 802.11be, integrated omni antenna.  Indoor mounting kit enhanced, Type B1 &amp; Type B2. 5YR Cloud admin &amp; End User Support Plus for one Stellar APL. Only for US K-12 Education Accounts  </t>
  </si>
  <si>
    <t>OAWAP1521K12-US</t>
  </si>
  <si>
    <t xml:space="preserve">OmniAccess Stellar AP1521 Wi-Fi 7. Tri radio 2.4GHz/5GHz/6GHz 2x2+4x4+2x2 802.11be, integrated omni antenna.  Indoor mounting kit enhanced, Type B1 and Type B2. 3YR Cloud admin  &amp; End User Support Plus for one Stellar APL. Only  US K-12 Education Accounts  </t>
  </si>
  <si>
    <t>OAWAP1521K15-US</t>
  </si>
  <si>
    <t xml:space="preserve">OmniAccess Stellar AP1521 Wi-Fi 7. Tri radio 2.4GHz/5GHz/6GHz 2x2+4x4+2x2 802.11be, integrated omni antenna. Indoor mounting kit enhanced, Type B1 &amp; Type B2. 5YR Cloud admin  &amp; End User Support Plus for one Stellar APL. Only for US K-12 Education Accounts  </t>
  </si>
  <si>
    <t>OS636024-K12-US</t>
  </si>
  <si>
    <t xml:space="preserve">OmniSwitch OS636024-K12-US K12 Education bundle includes one OS6360-24-US with US power cord, OS6360-CBL-60CM stacking cable and 3YR Cloud Admin &amp; End User Support Plus.  Restricted for US K-12 Education Accounts Only  </t>
  </si>
  <si>
    <t>OS636024-K15-US</t>
  </si>
  <si>
    <t xml:space="preserve">OmniSwitch OS636024-K15-US K12 Education bundle includes one OS6360-24-US with US power cord, OS6360-CBL-60CM stacking cable and 5YR Cloud Admin &amp; End User Support Plus.Restricted for US K-12 Education Accounts Only  </t>
  </si>
  <si>
    <t>OS636048-K12-US</t>
  </si>
  <si>
    <t xml:space="preserve">OmniSwitch OS636048-K12-US K12 Education bundle includes one OS6360-48-US with US power cord, OS6360-CBL-60CM stacking cable and 3YR Cloud Admin &amp; End User Support Plus. Restricted for US K-12 Education Accounts Only  </t>
  </si>
  <si>
    <t>OS636048-K15-US</t>
  </si>
  <si>
    <t xml:space="preserve">OmniSwitch OS636048-K15-US K12 Education bundle includes one OS6360-48-US with US power cord, OS6360-CBL-60CM stacking cable and 5YR Cloud Admin &amp; End User Support Plus.Restricted for US K-12 Education Accounts Only  </t>
  </si>
  <si>
    <t>OS636PH24K12-US</t>
  </si>
  <si>
    <t xml:space="preserve">OmniSwitch OS636PH24K12-US K12 Education bundle includes one OS6360-PH24-US with US power cord, OS6360-CBL-60 stacking cable and 3YR Cloud Admin &amp; End User Support Plus. Restricted for US K-12 Education Accounts Only  </t>
  </si>
  <si>
    <t>OS636PH24K15-US</t>
  </si>
  <si>
    <t xml:space="preserve">OmniSwitch OS636PH24K15-US K12 Education bundle includes one OS6360-PH24-US with US power cord, OS6360-CBL-60 stacking cable and 5YR Cloud Admin &amp; End User Support Plus. Restricted for US K-12 Education Accounts Only  </t>
  </si>
  <si>
    <t>OS636PH48K12-US</t>
  </si>
  <si>
    <t xml:space="preserve">OmniSwitch OS636PH48K12-US K12 Education bundle includes one OS6360-PH48-US with US power cord, OS6560-CBL-60 stacking cable and 3YR Cloud Admin &amp; End User Support Plus. Restricted for US K-12 Education Accounts Only  </t>
  </si>
  <si>
    <t>OS636PH48K15-US</t>
  </si>
  <si>
    <t xml:space="preserve">OmniSwitch OS636PH48K15-US K12 Education bundle includes one OS6360-PH48-US with US power cord, OS6560-CBL-60 stacking cable and 5YR Cloud Admin &amp; End User Support Plus.Restricted for US K-12 Education Accounts Only  </t>
  </si>
  <si>
    <t>OS656024-K12-US</t>
  </si>
  <si>
    <t xml:space="preserve">OmniSwitch OS656024-K12-US K12 Education bundle includes one OS6560-24X4-US with US power cord, OS6560-CBL-40 stacking cable and 3YR Cloud Admin &amp; End User Support Plus.Restricted for US K-12 Education Accounts Only  </t>
  </si>
  <si>
    <t>OS656024-K15-US</t>
  </si>
  <si>
    <t xml:space="preserve">OmniSwitch OS656024-K15-US K12 Education bundle includes one OS6560-24X4-US with US power cord, OS6560-CBL-40 stacking cable and 5YR Cloud Admin &amp; End User Support Plus. Restricted for US K-12 Education Accounts Only  </t>
  </si>
  <si>
    <t>OS656048-K12-US</t>
  </si>
  <si>
    <t xml:space="preserve">OmniSwitch OS656048-K12-US K12 Education bundle includes one OS6560-48X4-US with US power cord, OS6560-CBL-40 stacking cable and 3YR Cloud Admin &amp; End User Support Plus. Restricted for US K-12 Education Accounts Only  </t>
  </si>
  <si>
    <t>OS656048-K15-US</t>
  </si>
  <si>
    <t xml:space="preserve">OmniSwitch OS656048-K15-US K12 Education bundle includes one OS6560-48X4-US with US power cord, OS6560-CBL-40 stacking cable and 5YR Cloud Admin &amp; End User Support Plus. Restricted for US K-12 Education Accounts Only  </t>
  </si>
  <si>
    <t>OS6560P48K12-US</t>
  </si>
  <si>
    <t xml:space="preserve">OmniSwitch OS6560P48K12-US K12 Education bundle includes one OS6560-P48X4-US with 2 AC power supplies, OS6560-CBL-40 stacking cable and 3YR Cloud Admin &amp; End User Support Plus. Restricted for US K-12 Education Accounts Only  </t>
  </si>
  <si>
    <t>OS6560P48K15-US</t>
  </si>
  <si>
    <t xml:space="preserve">OmniSwitch OS6560P48K15-US K12 Education bundle includes one OS6560-P48X4-US with 2 AC power supplies, OS6560-CBL-40 stacking cable and 5YR Cloud Admin &amp; End User Support Plus. Restricted for US K-12 Education Accounts Only  </t>
  </si>
  <si>
    <t>OS656EP24K12-US</t>
  </si>
  <si>
    <t xml:space="preserve">OmniSwitch OS656EP24K12-US K12 Education bundle includes one OS6560E-P24Z8-US with2 AC power supplies, OS6560-CBL-40 stacking cable and 3YR Cloud Admin &amp; End User Support Plus. Restricted for US K-12 Education Accounts Only  </t>
  </si>
  <si>
    <t>OS656EP24K15-US</t>
  </si>
  <si>
    <t xml:space="preserve">OmniSwitch OS656EP24K15-US K12 Education bundle includes one OS6560E-P24Z8-US with2 AC power supplies, OS6560-CBL-40 stacking cable and 5YR Cloud Admin &amp; End User Support Plus. Restricted for US K-12 Education Accounts Only  </t>
  </si>
  <si>
    <t>OS656EP48K12-US</t>
  </si>
  <si>
    <t xml:space="preserve">OmniSwitch OS656EP48K12-US K12 Education bundle includes one 6560E-P48Z16-US with 2 AC power supplies, OS6560-CBL-40 stacking cable and 3YR Cloud Admin &amp; End User Support Plus. Restricted for US K-12 Education Accounts Only  </t>
  </si>
  <si>
    <t>OS656EP48K15-US</t>
  </si>
  <si>
    <t xml:space="preserve">OmniSwitch OS656EP48K15-US K12 Education bundle includes one 6560E-P48Z16-US with 2 AC power supplies, OS6560-CBL-40 stacking cable and 5YR Cloud Admin &amp; End User Support Plus.Restricted for US K-12 Education Accounts Only  </t>
  </si>
  <si>
    <t>OS686NP24K12-US</t>
  </si>
  <si>
    <t xml:space="preserve">OmniSwitch OS686NP24K12-US K12 Education bundle includes one OS6860N-P24Z-US with 2 AC power supplies, OS6860-CBL-60 stacking cable and 3YR Cloud Admin &amp; End User Support Plus. Restricted for US K-12 Education Accounts Only  </t>
  </si>
  <si>
    <t>OS686NP24K15-US</t>
  </si>
  <si>
    <t xml:space="preserve">OmniSwitch OS686NP24K15-US K12 Education bundle includes one OS6860N-P24Z-US with 2 AC power supplies, OS6860-CBL-60 stacking cable and 5YR Cloud Admin &amp; End User Support Plus.Restricted for US K-12 Education Accounts Only  </t>
  </si>
  <si>
    <t>OS686NP48K12-US</t>
  </si>
  <si>
    <t xml:space="preserve">OmniSwitch OS686NP48K12-US K12 Education bundle includes one OS6860N-P48Z-US with 2 AC power supplies, OS6860-CBL-60 stacking cable and 3YR Cloud Admin &amp; End User Support Plus. Restricted for US K-12 Education Accounts Only  </t>
  </si>
  <si>
    <t>OS686NP48K15-US</t>
  </si>
  <si>
    <t xml:space="preserve">OmniSwitch OS686NP48K15-US K12 Education bundle includes one OS6860N-P48Z-US with 2 AC power supplies, OS6860-CBL-60 stacking cable and 5YR Cloud Admin &amp; End User Support Plus. Restricted for US K-12 Education Accounts Only  </t>
  </si>
  <si>
    <t>OS690X24FK12-US</t>
  </si>
  <si>
    <t xml:space="preserve">OmniSwitch OS690X24FK12-US K12 Education bundle includes one OS6900X24-F-US with US power cord, Advanced Routing license and QSFP-100G-C40CM stacking cable and 3YR Cloud Admin &amp; End User Support Plus. For K-12 Education Accounts Only.  </t>
  </si>
  <si>
    <t>OS690X24FK15-US</t>
  </si>
  <si>
    <t xml:space="preserve">OmniSwitch OS690X24FK15-US K12 Education bundle includes one OS6900X24-F-US with US power cord, Advanced Routing license and QSFP-100G-C40CM stacking cable and 5YR Cloud Admin &amp; End User Support Plus. Restricted for US K-12 Education Accounts Only  </t>
  </si>
  <si>
    <t>OS690X48FK12-US</t>
  </si>
  <si>
    <t xml:space="preserve">OmniSwitch OS690X48FK12-US K12 Education bundle includes one OS6900X48-F-US with US power cord,  Advanced Routing license and QSFP-100G-C40CM stacking cable and 3YR Cloud Admin &amp; End User Support Plus. Restricted for US K-12 Education Accounts Only  </t>
  </si>
  <si>
    <t>OS690X48FK15-US</t>
  </si>
  <si>
    <t xml:space="preserve">OmniSwitch OS690X48FK15-US K12 Education bundle includes one OS6900X48-F-US with US power cord,  Advanced Routing license and QSFP-100G-C40CM stacking cable and 5YR Cloud Admin &amp; End User Support Plus. Restricted for US K-12 Education Accounts Only  </t>
  </si>
  <si>
    <t>OS9900 Chassis Management Module 2nd generation.The OS99-CMM2 includes a processor module, 4x 100G
QSFP28 ports and AOS software w/ advanced IP routing SW IPv4/IPv6.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</si>
</sst>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
    <numFmt numFmtId="166" formatCode="[$$-409]#,##0"/>
    <numFmt numFmtId="167" formatCode="&quot;$&quot;#,##0.00"/>
  </numFmts>
  <fonts count="29">
    <font>
      <sz val="10"/>
      <name val="Arial"/>
    </font>
    <font>
      <sz val="11"/>
      <color indexed="8"/>
      <name val="Calibri"/>
      <family val="2"/>
    </font>
    <font>
      <sz val="10"/>
      <name val="Arial"/>
      <family val="2"/>
    </font>
    <font>
      <sz val="8"/>
      <name val="Arial"/>
      <family val="2"/>
    </font>
    <font>
      <b/>
      <sz val="10"/>
      <name val="Arial"/>
      <family val="2"/>
    </font>
    <font>
      <sz val="10"/>
      <name val="Times New Roman"/>
      <family val="1"/>
    </font>
    <font>
      <sz val="12"/>
      <name val="Times New Roman"/>
      <family val="1"/>
    </font>
    <font>
      <b/>
      <sz val="12"/>
      <name val="Arial"/>
      <family val="2"/>
    </font>
    <font>
      <b/>
      <sz val="18"/>
      <name val="Arial"/>
      <family val="2"/>
    </font>
    <font>
      <b/>
      <sz val="16"/>
      <name val="Cambria"/>
      <family val="1"/>
    </font>
    <font>
      <b/>
      <sz val="14"/>
      <color indexed="12"/>
      <name val="Arial"/>
      <family val="2"/>
    </font>
    <font>
      <sz val="10"/>
      <color indexed="16"/>
      <name val="MS Sans Serif"/>
      <family val="2"/>
    </font>
    <font>
      <sz val="10"/>
      <color indexed="9"/>
      <name val="MS Sans Serif"/>
      <family val="2"/>
    </font>
    <font>
      <sz val="7"/>
      <name val="Small Fonts"/>
      <family val="2"/>
    </font>
    <font>
      <sz val="10"/>
      <color indexed="18"/>
      <name val="MS Sans Serif"/>
      <family val="2"/>
    </font>
    <font>
      <i/>
      <sz val="10"/>
      <color indexed="13"/>
      <name val="MS Sans Serif"/>
      <family val="2"/>
    </font>
    <font>
      <b/>
      <sz val="12"/>
      <color indexed="9"/>
      <name val="Arial"/>
      <family val="2"/>
    </font>
    <font>
      <sz val="9"/>
      <name val="Arial"/>
      <family val="2"/>
    </font>
    <font>
      <sz val="10"/>
      <name val="FuturaA Bk BT"/>
      <family val="2"/>
    </font>
    <font>
      <sz val="10"/>
      <name val="FuturaA Bk BT"/>
      <family val="2"/>
    </font>
    <font>
      <sz val="10"/>
      <name val="Trebuchet MS"/>
      <family val="2"/>
    </font>
    <font>
      <b/>
      <i/>
      <sz val="10"/>
      <name val="Trebuchet MS"/>
      <family val="2"/>
    </font>
    <font>
      <b/>
      <sz val="10"/>
      <name val="Trebuchet MS"/>
      <family val="2"/>
    </font>
    <font>
      <sz val="11"/>
      <color theme="1"/>
      <name val="Calibri"/>
      <family val="2"/>
      <scheme val="minor"/>
    </font>
    <font>
      <u/>
      <sz val="10"/>
      <color theme="10"/>
      <name val="Arial"/>
      <family val="2"/>
    </font>
    <font>
      <sz val="12"/>
      <color theme="1"/>
      <name val="Trebuchet MS"/>
      <family val="2"/>
    </font>
    <font>
      <b/>
      <sz val="16"/>
      <name val="Cambria"/>
      <family val="1"/>
      <scheme val="major"/>
    </font>
    <font>
      <sz val="10"/>
      <color indexed="8"/>
      <name val="Arial"/>
      <family val="2"/>
    </font>
    <font>
      <sz val="10"/>
      <name val="Arial"/>
      <family val="2"/>
    </font>
  </fonts>
  <fills count="1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9"/>
        <bgColor indexed="64"/>
      </patternFill>
    </fill>
    <fill>
      <patternFill patternType="solid">
        <fgColor indexed="26"/>
      </patternFill>
    </fill>
    <fill>
      <patternFill patternType="solid">
        <fgColor indexed="57"/>
        <bgColor indexed="64"/>
      </patternFill>
    </fill>
    <fill>
      <patternFill patternType="solid">
        <fgColor indexed="13"/>
        <bgColor indexed="64"/>
      </patternFill>
    </fill>
    <fill>
      <patternFill patternType="solid">
        <fgColor indexed="42"/>
        <bgColor indexed="64"/>
      </patternFill>
    </fill>
    <fill>
      <patternFill patternType="solid">
        <fgColor rgb="FF00B0F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2">
    <xf numFmtId="0" fontId="0" fillId="0" borderId="0"/>
    <xf numFmtId="0" fontId="1" fillId="0" borderId="0" applyNumberFormat="0" applyFill="0" applyBorder="0" applyAlignment="0" applyProtection="0"/>
    <xf numFmtId="0" fontId="6" fillId="0" borderId="0"/>
    <xf numFmtId="0" fontId="2" fillId="0" borderId="0"/>
    <xf numFmtId="0" fontId="2" fillId="0" borderId="0">
      <alignment vertical="top"/>
    </xf>
    <xf numFmtId="166" fontId="6" fillId="0" borderId="0"/>
    <xf numFmtId="0" fontId="2" fillId="0" borderId="0"/>
    <xf numFmtId="0" fontId="6" fillId="0" borderId="0"/>
    <xf numFmtId="0" fontId="17"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3" fontId="11" fillId="0" borderId="0" applyFill="0" applyBorder="0" applyProtection="0"/>
    <xf numFmtId="43" fontId="23"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38" fontId="3" fillId="12" borderId="0" applyNumberFormat="0" applyBorder="0" applyAlignment="0" applyProtection="0"/>
    <xf numFmtId="0" fontId="12" fillId="0" borderId="0" applyNumberFormat="0" applyBorder="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10" fontId="3" fillId="12" borderId="1" applyNumberFormat="0" applyBorder="0" applyAlignment="0" applyProtection="0"/>
    <xf numFmtId="42" fontId="2" fillId="0" borderId="0" applyFont="0" applyFill="0" applyBorder="0" applyAlignment="0" applyProtection="0"/>
    <xf numFmtId="44" fontId="2" fillId="0" borderId="0" applyFont="0" applyFill="0" applyBorder="0" applyAlignment="0" applyProtection="0"/>
    <xf numFmtId="37" fontId="13" fillId="0" borderId="0"/>
    <xf numFmtId="164" fontId="2" fillId="0" borderId="0"/>
    <xf numFmtId="0" fontId="2" fillId="0" borderId="0"/>
    <xf numFmtId="0" fontId="25" fillId="0" borderId="0"/>
    <xf numFmtId="0" fontId="2" fillId="0" borderId="0"/>
    <xf numFmtId="0" fontId="18" fillId="0" borderId="0"/>
    <xf numFmtId="0" fontId="23" fillId="0" borderId="0"/>
    <xf numFmtId="0" fontId="2" fillId="0" borderId="0"/>
    <xf numFmtId="0" fontId="5" fillId="0" borderId="0"/>
    <xf numFmtId="0" fontId="2" fillId="0" borderId="0"/>
    <xf numFmtId="0" fontId="5" fillId="0" borderId="0"/>
    <xf numFmtId="0" fontId="5" fillId="0" borderId="0"/>
    <xf numFmtId="0" fontId="19" fillId="0" borderId="0"/>
    <xf numFmtId="0" fontId="2" fillId="0" borderId="0"/>
    <xf numFmtId="0" fontId="2" fillId="0" borderId="0"/>
    <xf numFmtId="0" fontId="1" fillId="13" borderId="2" applyNumberFormat="0" applyFont="0" applyAlignment="0" applyProtection="0"/>
    <xf numFmtId="10"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165" fontId="2" fillId="0" borderId="0" applyFont="0" applyFill="0" applyBorder="0" applyAlignment="0" applyProtection="0"/>
    <xf numFmtId="3" fontId="14" fillId="0" borderId="0" applyFill="0" applyBorder="0" applyProtection="0"/>
    <xf numFmtId="0" fontId="2" fillId="0" borderId="0"/>
    <xf numFmtId="0" fontId="6" fillId="0" borderId="0"/>
    <xf numFmtId="166" fontId="6" fillId="0" borderId="0"/>
    <xf numFmtId="0" fontId="6" fillId="0" borderId="0"/>
    <xf numFmtId="3" fontId="15" fillId="0" borderId="0" applyNumberFormat="0" applyAlignment="0">
      <alignment horizontal="right"/>
    </xf>
    <xf numFmtId="0" fontId="8" fillId="0" borderId="0">
      <alignment vertical="center"/>
    </xf>
    <xf numFmtId="42" fontId="2" fillId="0" borderId="0" applyFont="0" applyFill="0" applyBorder="0" applyAlignment="0" applyProtection="0"/>
    <xf numFmtId="0" fontId="2" fillId="0" borderId="0" applyFont="0" applyFill="0" applyBorder="0" applyAlignment="0" applyProtection="0"/>
    <xf numFmtId="44" fontId="28" fillId="0" borderId="0" applyFont="0" applyFill="0" applyBorder="0" applyAlignment="0" applyProtection="0"/>
    <xf numFmtId="9" fontId="28" fillId="0" borderId="0" applyFont="0" applyFill="0" applyBorder="0" applyAlignment="0" applyProtection="0"/>
  </cellStyleXfs>
  <cellXfs count="44">
    <xf numFmtId="0" fontId="0" fillId="0" borderId="0" xfId="0"/>
    <xf numFmtId="0" fontId="7" fillId="0" borderId="0" xfId="0" applyFont="1" applyAlignment="1">
      <alignment horizontal="center"/>
    </xf>
    <xf numFmtId="0" fontId="2" fillId="0" borderId="0" xfId="41"/>
    <xf numFmtId="0" fontId="4" fillId="0" borderId="0" xfId="41" applyFont="1" applyAlignment="1">
      <alignment vertical="center"/>
    </xf>
    <xf numFmtId="0" fontId="16" fillId="14" borderId="0" xfId="41" applyFont="1" applyFill="1" applyAlignment="1">
      <alignment horizontal="center" wrapText="1"/>
    </xf>
    <xf numFmtId="0" fontId="20" fillId="0" borderId="0" xfId="0" applyFont="1" applyAlignment="1">
      <alignment vertical="center"/>
    </xf>
    <xf numFmtId="0" fontId="20" fillId="18" borderId="0" xfId="0" applyFont="1" applyFill="1" applyAlignment="1">
      <alignment vertical="center"/>
    </xf>
    <xf numFmtId="167" fontId="20" fillId="0" borderId="0" xfId="0" applyNumberFormat="1" applyFont="1" applyAlignment="1">
      <alignment vertical="center"/>
    </xf>
    <xf numFmtId="0" fontId="20" fillId="0" borderId="0" xfId="0" applyFont="1" applyAlignment="1">
      <alignment horizontal="left" vertical="center"/>
    </xf>
    <xf numFmtId="0" fontId="20" fillId="0" borderId="0" xfId="0" applyFont="1" applyAlignment="1">
      <alignment horizontal="center" vertical="center"/>
    </xf>
    <xf numFmtId="0" fontId="21" fillId="18" borderId="1" xfId="0" applyFont="1" applyFill="1" applyBorder="1" applyAlignment="1">
      <alignment horizontal="center" vertical="center"/>
    </xf>
    <xf numFmtId="0" fontId="22" fillId="0" borderId="12" xfId="0" applyFont="1" applyBorder="1" applyAlignment="1">
      <alignment horizontal="center" vertical="center"/>
    </xf>
    <xf numFmtId="44" fontId="22" fillId="0" borderId="12" xfId="70" applyFont="1" applyBorder="1" applyAlignment="1">
      <alignment horizontal="center"/>
    </xf>
    <xf numFmtId="44" fontId="21" fillId="18" borderId="1" xfId="70" applyFont="1" applyFill="1" applyBorder="1" applyAlignment="1">
      <alignment horizontal="center"/>
    </xf>
    <xf numFmtId="44" fontId="20" fillId="0" borderId="0" xfId="70" applyFont="1" applyAlignment="1">
      <alignment horizontal="center"/>
    </xf>
    <xf numFmtId="8" fontId="27" fillId="0" borderId="0" xfId="0" applyNumberFormat="1" applyFont="1"/>
    <xf numFmtId="0" fontId="27" fillId="0" borderId="0" xfId="0" applyFont="1"/>
    <xf numFmtId="0" fontId="20" fillId="0" borderId="0" xfId="0" applyFont="1" applyAlignment="1">
      <alignment horizontal="center" vertical="center" wrapText="1"/>
    </xf>
    <xf numFmtId="0" fontId="22" fillId="0" borderId="11" xfId="0" applyFont="1" applyBorder="1" applyAlignment="1">
      <alignment horizontal="center" vertical="center" wrapText="1"/>
    </xf>
    <xf numFmtId="10" fontId="20" fillId="0" borderId="0" xfId="71" applyNumberFormat="1" applyFont="1" applyAlignment="1">
      <alignment horizontal="right" vertical="center"/>
    </xf>
    <xf numFmtId="10" fontId="21" fillId="18" borderId="1" xfId="71" applyNumberFormat="1" applyFont="1" applyFill="1" applyBorder="1" applyAlignment="1">
      <alignment horizontal="center" vertical="center"/>
    </xf>
    <xf numFmtId="0" fontId="26" fillId="17" borderId="0" xfId="0" applyFont="1" applyFill="1" applyAlignment="1">
      <alignment horizontal="left" vertical="top" wrapText="1"/>
    </xf>
    <xf numFmtId="0" fontId="26" fillId="17" borderId="0" xfId="0" applyFont="1" applyFill="1" applyAlignment="1">
      <alignment horizontal="left" vertical="top"/>
    </xf>
    <xf numFmtId="0" fontId="0" fillId="17" borderId="0" xfId="0" applyFill="1"/>
    <xf numFmtId="0" fontId="2" fillId="17" borderId="0" xfId="0" applyFont="1" applyFill="1" applyAlignment="1">
      <alignment horizontal="left" vertical="top" wrapText="1"/>
    </xf>
    <xf numFmtId="0" fontId="0" fillId="17" borderId="0" xfId="0" applyFill="1" applyAlignment="1">
      <alignment horizontal="left" vertical="top"/>
    </xf>
    <xf numFmtId="0" fontId="10" fillId="16" borderId="3" xfId="41" applyFont="1" applyFill="1" applyBorder="1" applyAlignment="1">
      <alignment horizontal="left"/>
    </xf>
    <xf numFmtId="0" fontId="10" fillId="16" borderId="4" xfId="41" applyFont="1" applyFill="1" applyBorder="1" applyAlignment="1">
      <alignment horizontal="left"/>
    </xf>
    <xf numFmtId="0" fontId="4" fillId="15" borderId="5" xfId="41" applyFont="1" applyFill="1" applyBorder="1" applyAlignment="1">
      <alignment vertical="center" wrapText="1"/>
    </xf>
    <xf numFmtId="0" fontId="4" fillId="15" borderId="6" xfId="41" applyFont="1" applyFill="1" applyBorder="1" applyAlignment="1">
      <alignment vertical="center"/>
    </xf>
    <xf numFmtId="0" fontId="4" fillId="15" borderId="7" xfId="41" applyFont="1" applyFill="1" applyBorder="1" applyAlignment="1">
      <alignment vertical="center"/>
    </xf>
    <xf numFmtId="0" fontId="4" fillId="15" borderId="8" xfId="41" applyFont="1" applyFill="1" applyBorder="1" applyAlignment="1">
      <alignment vertical="center"/>
    </xf>
    <xf numFmtId="0" fontId="4" fillId="15" borderId="9" xfId="41" applyFont="1" applyFill="1" applyBorder="1" applyAlignment="1">
      <alignment vertical="center"/>
    </xf>
    <xf numFmtId="0" fontId="4" fillId="15" borderId="10" xfId="41" applyFont="1" applyFill="1" applyBorder="1" applyAlignment="1">
      <alignment vertical="center"/>
    </xf>
    <xf numFmtId="0" fontId="4" fillId="15" borderId="6" xfId="41" applyFont="1" applyFill="1" applyBorder="1" applyAlignment="1">
      <alignment vertical="center" wrapText="1"/>
    </xf>
    <xf numFmtId="0" fontId="4" fillId="15" borderId="7" xfId="41" applyFont="1" applyFill="1" applyBorder="1" applyAlignment="1">
      <alignment vertical="center" wrapText="1"/>
    </xf>
    <xf numFmtId="0" fontId="4" fillId="15" borderId="8" xfId="41" applyFont="1" applyFill="1" applyBorder="1" applyAlignment="1">
      <alignment vertical="center" wrapText="1"/>
    </xf>
    <xf numFmtId="0" fontId="4" fillId="15" borderId="9" xfId="41" applyFont="1" applyFill="1" applyBorder="1" applyAlignment="1">
      <alignment vertical="center" wrapText="1"/>
    </xf>
    <xf numFmtId="0" fontId="4" fillId="15" borderId="10" xfId="41" applyFont="1" applyFill="1" applyBorder="1" applyAlignment="1">
      <alignment vertical="center" wrapText="1"/>
    </xf>
    <xf numFmtId="0" fontId="16" fillId="14" borderId="11" xfId="41" applyFont="1" applyFill="1" applyBorder="1" applyAlignment="1">
      <alignment horizontal="center" wrapText="1"/>
    </xf>
    <xf numFmtId="0" fontId="16" fillId="14" borderId="12" xfId="41" applyFont="1" applyFill="1" applyBorder="1" applyAlignment="1">
      <alignment horizontal="center" wrapText="1"/>
    </xf>
    <xf numFmtId="0" fontId="16" fillId="14" borderId="13" xfId="41" applyFont="1" applyFill="1" applyBorder="1" applyAlignment="1">
      <alignment horizontal="center" wrapText="1"/>
    </xf>
    <xf numFmtId="9" fontId="0" fillId="0" borderId="0" xfId="71" applyFont="1"/>
    <xf numFmtId="44" fontId="0" fillId="0" borderId="0" xfId="70" applyFont="1"/>
  </cellXfs>
  <cellStyles count="72">
    <cellStyle name="(4) STM-1 (LECT)_x000d__x000a_PL-4579-M-039-99_x000d__x000a_FALTA APE" xfId="1" xr:uid="{00000000-0005-0000-0000-000000000000}"/>
    <cellStyle name="??" xfId="2" xr:uid="{00000000-0005-0000-0000-000001000000}"/>
    <cellStyle name="_CORE HW" xfId="3" xr:uid="{00000000-0005-0000-0000-000002000000}"/>
    <cellStyle name="_IPD_PCP_NSM_V46_00" xfId="4" xr:uid="{00000000-0005-0000-0000-000003000000}"/>
    <cellStyle name="_proposed changes tab" xfId="5" xr:uid="{00000000-0005-0000-0000-000004000000}"/>
    <cellStyle name="=C:\WINNT35\SYSTEM32\COMMAND.COM" xfId="6" xr:uid="{00000000-0005-0000-0000-000005000000}"/>
    <cellStyle name="0,0_x000d__x000a_NA_x000d__x000a_" xfId="7" xr:uid="{00000000-0005-0000-0000-000006000000}"/>
    <cellStyle name="0,0_x000d__x000a_NA_x000d__x000a_ 2" xfId="8" xr:uid="{00000000-0005-0000-0000-000007000000}"/>
    <cellStyle name="20% - Accent1 2" xfId="9" xr:uid="{00000000-0005-0000-0000-000008000000}"/>
    <cellStyle name="20% - Accent2 2" xfId="10" xr:uid="{00000000-0005-0000-0000-000009000000}"/>
    <cellStyle name="20% - Accent3 2" xfId="11" xr:uid="{00000000-0005-0000-0000-00000A000000}"/>
    <cellStyle name="20% - Accent4 2" xfId="12" xr:uid="{00000000-0005-0000-0000-00000B000000}"/>
    <cellStyle name="20% - Accent5 2" xfId="13" xr:uid="{00000000-0005-0000-0000-00000C000000}"/>
    <cellStyle name="20% - Accent6 2" xfId="14" xr:uid="{00000000-0005-0000-0000-00000D000000}"/>
    <cellStyle name="40% - Accent1 2" xfId="15" xr:uid="{00000000-0005-0000-0000-00000E000000}"/>
    <cellStyle name="40% - Accent2 2" xfId="16" xr:uid="{00000000-0005-0000-0000-00000F000000}"/>
    <cellStyle name="40% - Accent3 2" xfId="17" xr:uid="{00000000-0005-0000-0000-000010000000}"/>
    <cellStyle name="40% - Accent4 2" xfId="18" xr:uid="{00000000-0005-0000-0000-000011000000}"/>
    <cellStyle name="40% - Accent5 2" xfId="19" xr:uid="{00000000-0005-0000-0000-000012000000}"/>
    <cellStyle name="40% - Accent6 2" xfId="20" xr:uid="{00000000-0005-0000-0000-000013000000}"/>
    <cellStyle name="Calculated" xfId="21" xr:uid="{00000000-0005-0000-0000-000014000000}"/>
    <cellStyle name="Comma 2" xfId="22" xr:uid="{00000000-0005-0000-0000-000015000000}"/>
    <cellStyle name="Currency" xfId="70" builtinId="4"/>
    <cellStyle name="Currency 2" xfId="23" xr:uid="{00000000-0005-0000-0000-000016000000}"/>
    <cellStyle name="Currency 2 2" xfId="24" xr:uid="{00000000-0005-0000-0000-000017000000}"/>
    <cellStyle name="Currency 3" xfId="25" xr:uid="{00000000-0005-0000-0000-000018000000}"/>
    <cellStyle name="Currency 3 2" xfId="26" xr:uid="{00000000-0005-0000-0000-000019000000}"/>
    <cellStyle name="Currency 4" xfId="27" xr:uid="{00000000-0005-0000-0000-00001A000000}"/>
    <cellStyle name="Dezimal [0]_Referenzkonfigurationen; Vergult 14.7" xfId="28" xr:uid="{00000000-0005-0000-0000-00001B000000}"/>
    <cellStyle name="Dezimal_Referenzkonfigurationen; Vergult 14.7" xfId="29" xr:uid="{00000000-0005-0000-0000-00001C000000}"/>
    <cellStyle name="Grey" xfId="30" xr:uid="{00000000-0005-0000-0000-00001D000000}"/>
    <cellStyle name="hidden" xfId="31" xr:uid="{00000000-0005-0000-0000-00001E000000}"/>
    <cellStyle name="Hyperlink 2" xfId="32" xr:uid="{00000000-0005-0000-0000-00001F000000}"/>
    <cellStyle name="Hyperlink 3" xfId="33" xr:uid="{00000000-0005-0000-0000-000020000000}"/>
    <cellStyle name="Input [yellow]" xfId="34" xr:uid="{00000000-0005-0000-0000-000021000000}"/>
    <cellStyle name="Moneda [0]_pldt" xfId="35" xr:uid="{00000000-0005-0000-0000-000022000000}"/>
    <cellStyle name="Moneda_pldt" xfId="36" xr:uid="{00000000-0005-0000-0000-000023000000}"/>
    <cellStyle name="no dec" xfId="37" xr:uid="{00000000-0005-0000-0000-000024000000}"/>
    <cellStyle name="Normal" xfId="0" builtinId="0"/>
    <cellStyle name="Normal - Style1" xfId="38" xr:uid="{00000000-0005-0000-0000-000026000000}"/>
    <cellStyle name="Normal 10" xfId="39" xr:uid="{00000000-0005-0000-0000-000027000000}"/>
    <cellStyle name="Normal 11" xfId="40" xr:uid="{00000000-0005-0000-0000-000028000000}"/>
    <cellStyle name="Normal 2" xfId="41" xr:uid="{00000000-0005-0000-0000-000029000000}"/>
    <cellStyle name="Normal 2 2" xfId="42" xr:uid="{00000000-0005-0000-0000-00002A000000}"/>
    <cellStyle name="Normal 3" xfId="43" xr:uid="{00000000-0005-0000-0000-00002B000000}"/>
    <cellStyle name="Normal 3 3" xfId="44" xr:uid="{00000000-0005-0000-0000-00002C000000}"/>
    <cellStyle name="Normal 4" xfId="45" xr:uid="{00000000-0005-0000-0000-00002D000000}"/>
    <cellStyle name="Normal 5" xfId="46" xr:uid="{00000000-0005-0000-0000-00002E000000}"/>
    <cellStyle name="Normal 6" xfId="47" xr:uid="{00000000-0005-0000-0000-00002F000000}"/>
    <cellStyle name="Normal 6 2" xfId="48" xr:uid="{00000000-0005-0000-0000-000030000000}"/>
    <cellStyle name="Normal 7" xfId="49" xr:uid="{00000000-0005-0000-0000-000031000000}"/>
    <cellStyle name="Normal 8" xfId="50" xr:uid="{00000000-0005-0000-0000-000032000000}"/>
    <cellStyle name="Normal 9" xfId="51" xr:uid="{00000000-0005-0000-0000-000033000000}"/>
    <cellStyle name="Note 2" xfId="52" xr:uid="{00000000-0005-0000-0000-000034000000}"/>
    <cellStyle name="Percent" xfId="71" builtinId="5"/>
    <cellStyle name="Percent [2]" xfId="53" xr:uid="{00000000-0005-0000-0000-000035000000}"/>
    <cellStyle name="Percent 2" xfId="54" xr:uid="{00000000-0005-0000-0000-000036000000}"/>
    <cellStyle name="Percent 2 2" xfId="55" xr:uid="{00000000-0005-0000-0000-000037000000}"/>
    <cellStyle name="Percent 3" xfId="56" xr:uid="{00000000-0005-0000-0000-000038000000}"/>
    <cellStyle name="Percent 3 2" xfId="57" xr:uid="{00000000-0005-0000-0000-000039000000}"/>
    <cellStyle name="Percent 4" xfId="58" xr:uid="{00000000-0005-0000-0000-00003A000000}"/>
    <cellStyle name="Percent 5" xfId="59" xr:uid="{00000000-0005-0000-0000-00003B000000}"/>
    <cellStyle name="PropGenCurrencyFormat" xfId="60" xr:uid="{00000000-0005-0000-0000-00003C000000}"/>
    <cellStyle name="Rack_kit" xfId="61" xr:uid="{00000000-0005-0000-0000-00003D000000}"/>
    <cellStyle name="Standard_Referenzkonfigurationen; Vergult 14.7" xfId="62" xr:uid="{00000000-0005-0000-0000-00003E000000}"/>
    <cellStyle name="Style 1" xfId="63" xr:uid="{00000000-0005-0000-0000-00003F000000}"/>
    <cellStyle name="Style 1 2" xfId="64" xr:uid="{00000000-0005-0000-0000-000040000000}"/>
    <cellStyle name="Style 1 2 2 2" xfId="65" xr:uid="{00000000-0005-0000-0000-000041000000}"/>
    <cellStyle name="subcalc" xfId="66" xr:uid="{00000000-0005-0000-0000-000042000000}"/>
    <cellStyle name="titre1" xfId="67" xr:uid="{00000000-0005-0000-0000-000043000000}"/>
    <cellStyle name="Währung [0]_Referenzkonfigurationen; Vergult 14.7" xfId="68" xr:uid="{00000000-0005-0000-0000-000044000000}"/>
    <cellStyle name="Währung_Referenzkonfigurationen; Vergult 14.7" xfId="69" xr:uid="{00000000-0005-0000-0000-000045000000}"/>
  </cellStyles>
  <dxfs count="54">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3</xdr:col>
      <xdr:colOff>579120</xdr:colOff>
      <xdr:row>0</xdr:row>
      <xdr:rowOff>0</xdr:rowOff>
    </xdr:from>
    <xdr:to>
      <xdr:col>7</xdr:col>
      <xdr:colOff>114300</xdr:colOff>
      <xdr:row>3</xdr:row>
      <xdr:rowOff>0</xdr:rowOff>
    </xdr:to>
    <xdr:pic>
      <xdr:nvPicPr>
        <xdr:cNvPr id="5127" name="Picture 2">
          <a:extLst>
            <a:ext uri="{FF2B5EF4-FFF2-40B4-BE49-F238E27FC236}">
              <a16:creationId xmlns:a16="http://schemas.microsoft.com/office/drawing/2014/main" id="{00000000-0008-0000-0000-000007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07920" y="0"/>
          <a:ext cx="1973580" cy="533400"/>
        </a:xfrm>
        <a:prstGeom prst="rect">
          <a:avLst/>
        </a:prstGeom>
        <a:noFill/>
        <a:ln w="9525">
          <a:solidFill>
            <a:srgbClr val="4F81BD"/>
          </a:solidFill>
          <a:miter lim="800000"/>
          <a:headEnd/>
          <a:tailEnd/>
        </a:ln>
      </xdr:spPr>
    </xdr:pic>
    <xdr:clientData/>
  </xdr:twoCellAnchor>
  <xdr:twoCellAnchor>
    <xdr:from>
      <xdr:col>0</xdr:col>
      <xdr:colOff>0</xdr:colOff>
      <xdr:row>6</xdr:row>
      <xdr:rowOff>7620</xdr:rowOff>
    </xdr:from>
    <xdr:to>
      <xdr:col>9</xdr:col>
      <xdr:colOff>601980</xdr:colOff>
      <xdr:row>14</xdr:row>
      <xdr:rowOff>144780</xdr:rowOff>
    </xdr:to>
    <xdr:pic>
      <xdr:nvPicPr>
        <xdr:cNvPr id="5128" name="Picture 949" descr="ent-m3-contact-center.jpg">
          <a:extLst>
            <a:ext uri="{FF2B5EF4-FFF2-40B4-BE49-F238E27FC236}">
              <a16:creationId xmlns:a16="http://schemas.microsoft.com/office/drawing/2014/main" id="{00000000-0008-0000-0000-0000081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1577340"/>
          <a:ext cx="6088380" cy="1478280"/>
        </a:xfrm>
        <a:prstGeom prst="rect">
          <a:avLst/>
        </a:prstGeom>
        <a:noFill/>
        <a:ln w="9525">
          <a:solidFill>
            <a:srgbClr val="4F81BD"/>
          </a:solid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xdr:colOff>
      <xdr:row>7</xdr:row>
      <xdr:rowOff>45720</xdr:rowOff>
    </xdr:from>
    <xdr:to>
      <xdr:col>8</xdr:col>
      <xdr:colOff>571500</xdr:colOff>
      <xdr:row>13</xdr:row>
      <xdr:rowOff>106680</xdr:rowOff>
    </xdr:to>
    <xdr:pic>
      <xdr:nvPicPr>
        <xdr:cNvPr id="6148" name="Picture 1" descr="3_4_B">
          <a:extLst>
            <a:ext uri="{FF2B5EF4-FFF2-40B4-BE49-F238E27FC236}">
              <a16:creationId xmlns:a16="http://schemas.microsoft.com/office/drawing/2014/main" id="{00000000-0008-0000-0100-000004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720" y="1287780"/>
          <a:ext cx="5402580" cy="1066800"/>
        </a:xfrm>
        <a:prstGeom prst="rect">
          <a:avLst/>
        </a:prstGeom>
        <a:noFill/>
        <a:ln w="12700">
          <a:solidFill>
            <a:srgbClr val="0000FF"/>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30480</xdr:rowOff>
    </xdr:from>
    <xdr:to>
      <xdr:col>9</xdr:col>
      <xdr:colOff>556260</xdr:colOff>
      <xdr:row>29</xdr:row>
      <xdr:rowOff>22860</xdr:rowOff>
    </xdr:to>
    <xdr:grpSp>
      <xdr:nvGrpSpPr>
        <xdr:cNvPr id="7178" name="Group 1">
          <a:extLst>
            <a:ext uri="{FF2B5EF4-FFF2-40B4-BE49-F238E27FC236}">
              <a16:creationId xmlns:a16="http://schemas.microsoft.com/office/drawing/2014/main" id="{00000000-0008-0000-0300-00000A1C0000}"/>
            </a:ext>
          </a:extLst>
        </xdr:cNvPr>
        <xdr:cNvGrpSpPr>
          <a:grpSpLocks/>
        </xdr:cNvGrpSpPr>
      </xdr:nvGrpSpPr>
      <xdr:grpSpPr bwMode="auto">
        <a:xfrm>
          <a:off x="0" y="2268855"/>
          <a:ext cx="6299835" cy="4202430"/>
          <a:chOff x="0" y="337"/>
          <a:chExt cx="5760" cy="3716"/>
        </a:xfrm>
      </xdr:grpSpPr>
      <xdr:pic>
        <xdr:nvPicPr>
          <xdr:cNvPr id="7180" name="Picture 2">
            <a:extLst>
              <a:ext uri="{FF2B5EF4-FFF2-40B4-BE49-F238E27FC236}">
                <a16:creationId xmlns:a16="http://schemas.microsoft.com/office/drawing/2014/main" id="{00000000-0008-0000-0300-00000C1C0000}"/>
              </a:ext>
            </a:extLst>
          </xdr:cNvPr>
          <xdr:cNvPicPr preferRelativeResize="0">
            <a:picLocks noChangeArrowheads="1"/>
          </xdr:cNvPicPr>
        </xdr:nvPicPr>
        <xdr:blipFill>
          <a:blip xmlns:r="http://schemas.openxmlformats.org/officeDocument/2006/relationships" r:embed="rId1" cstate="print"/>
          <a:srcRect/>
          <a:stretch>
            <a:fillRect/>
          </a:stretch>
        </xdr:blipFill>
        <xdr:spPr bwMode="auto">
          <a:xfrm>
            <a:off x="0" y="337"/>
            <a:ext cx="5760" cy="3600"/>
          </a:xfrm>
          <a:prstGeom prst="rect">
            <a:avLst/>
          </a:prstGeom>
          <a:noFill/>
          <a:ln w="9525">
            <a:noFill/>
            <a:miter lim="800000"/>
            <a:headEnd/>
            <a:tailEnd/>
          </a:ln>
        </xdr:spPr>
      </xdr:pic>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0" y="3936"/>
            <a:ext cx="5760" cy="117"/>
          </a:xfrm>
          <a:prstGeom prst="rect">
            <a:avLst/>
          </a:prstGeom>
          <a:solidFill>
            <a:srgbClr val="FFFFFF"/>
          </a:solidFill>
          <a:ln w="19050">
            <a:noFill/>
            <a:miter lim="800000"/>
            <a:headEnd/>
            <a:tailEnd/>
          </a:ln>
          <a:effectLst/>
        </xdr:spPr>
        <xdr:txBody>
          <a:bodyPr vertOverflow="clip" wrap="square" lIns="0" tIns="0" rIns="0" bIns="0" anchor="t" upright="1"/>
          <a:lstStyle/>
          <a:p>
            <a:pPr algn="ctr" rtl="0">
              <a:defRPr sz="1000"/>
            </a:pPr>
            <a:endParaRPr lang="en-US" sz="1600" b="0" i="0" u="none" strike="noStrike" baseline="0">
              <a:solidFill>
                <a:srgbClr val="000000"/>
              </a:solidFill>
              <a:latin typeface="Trebuchet MS"/>
            </a:endParaRPr>
          </a:p>
          <a:p>
            <a:pPr algn="ctr" rtl="0">
              <a:defRPr sz="1000"/>
            </a:pPr>
            <a:endParaRPr lang="en-US" sz="1600" b="0" i="0" u="none" strike="noStrike" baseline="0">
              <a:solidFill>
                <a:srgbClr val="000000"/>
              </a:solidFill>
              <a:latin typeface="Trebuchet MS"/>
            </a:endParaRPr>
          </a:p>
        </xdr:txBody>
      </xdr:sp>
    </xdr:grpSp>
    <xdr:clientData/>
  </xdr:twoCellAnchor>
  <xdr:twoCellAnchor>
    <xdr:from>
      <xdr:col>6</xdr:col>
      <xdr:colOff>137160</xdr:colOff>
      <xdr:row>0</xdr:row>
      <xdr:rowOff>91440</xdr:rowOff>
    </xdr:from>
    <xdr:to>
      <xdr:col>9</xdr:col>
      <xdr:colOff>502920</xdr:colOff>
      <xdr:row>0</xdr:row>
      <xdr:rowOff>762000</xdr:rowOff>
    </xdr:to>
    <xdr:pic>
      <xdr:nvPicPr>
        <xdr:cNvPr id="7179" name="Picture 4">
          <a:extLst>
            <a:ext uri="{FF2B5EF4-FFF2-40B4-BE49-F238E27FC236}">
              <a16:creationId xmlns:a16="http://schemas.microsoft.com/office/drawing/2014/main" id="{00000000-0008-0000-0300-00000B1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94760" y="91440"/>
          <a:ext cx="2194560" cy="670560"/>
        </a:xfrm>
        <a:prstGeom prst="rect">
          <a:avLst/>
        </a:prstGeom>
        <a:noFill/>
        <a:ln w="2857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l1.na.alcatel-lucent.com/DOCUME~1/ROGERS~1.000/LOCALS~1/Temp/Temporary%20Directory%201%20for%207701821350PL_Alcatel-Lucent%2010-27-10.zip/St%20of%20NY%20Template%20Updates%20-Oct%205%2010%20ENT%20TEAM%20my%20working%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ll1.na.alcatel-lucent.com/WINDOWS/TEMP/SDN%20PPPv14_Mar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ll1.na.alcatel-lucent.com/My%20Documents/Partner%20Recruitment/Pricing%20Tools/Cons_QuoteTool_NA_v9d_20111227_PL_ECCN_COM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l1.us.alcatel-lucent.com/Documents%20and%20Settings/bbird/My%20Documents/ALCATEL%20PART%20NUMBERS/Bridgewater/DHCP%20SUB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ll1.na.alcatel-lucent.com/Documents%20and%20Settings/wgrabner/Local%20Settings/Temporary%20Internet%20Files/Content.Outlook/1YRN9URA/AK_DOL_200_Seats_ALU_all_phase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all1.na.alcatel-lucent.com/Documents%20and%20Settings/dfaurlin/My%20Documents/A%20-%20Z%20State%20Contracts/New%20York/7701821350PL_Alcatel-Lucent%2003-07-12%20Workshee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aleinternational.sharepoint.com/sites/nar_sales_ops/Documents%20partages/STATE%20CONTRACTS/WWPL/Voice%20Data%20Price%20List%20Jan%202024_with%20Logistics%20Info_01102024_combined.xlsx" TargetMode="External"/><Relationship Id="rId1" Type="http://schemas.openxmlformats.org/officeDocument/2006/relationships/externalLinkPath" Target="/sites/nar_sales_ops/Documents%20partages/STATE%20CONTRACTS/WWPL/Voice%20Data%20Price%20List%20Jan%202024_with%20Logistics%20Info_01102024_combi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ds PBX"/>
      <sheetName val="Adds IP"/>
      <sheetName val="Adds Area NW"/>
      <sheetName val="Updates PBX"/>
      <sheetName val="Updates IP"/>
      <sheetName val="Updates Area NW"/>
      <sheetName val="ENT Deletions PBX"/>
      <sheetName val="Deletions IP"/>
      <sheetName val="ENT Deletions Area NW"/>
      <sheetName val="Discount List by Product "/>
      <sheetName val="combined s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Sales Category OGS</v>
          </cell>
          <cell r="B1" t="str">
            <v>Sales Category NIBU/CSBU</v>
          </cell>
          <cell r="C1" t="str">
            <v>Description</v>
          </cell>
          <cell r="D1" t="str">
            <v>Discount</v>
          </cell>
        </row>
        <row r="2">
          <cell r="A2" t="str">
            <v>A</v>
          </cell>
          <cell r="C2" t="str">
            <v>OmniVista 2500 Licensing</v>
          </cell>
          <cell r="D2">
            <v>0.3</v>
          </cell>
        </row>
        <row r="3">
          <cell r="A3" t="str">
            <v>C</v>
          </cell>
          <cell r="C3" t="str">
            <v>Authentication Software (OS-7000/Funk)</v>
          </cell>
          <cell r="D3">
            <v>0.25</v>
          </cell>
        </row>
        <row r="4">
          <cell r="A4" t="str">
            <v>D</v>
          </cell>
          <cell r="C4" t="str">
            <v>802.1x Software Funk</v>
          </cell>
          <cell r="D4">
            <v>0.25</v>
          </cell>
        </row>
        <row r="5">
          <cell r="A5" t="str">
            <v>E</v>
          </cell>
          <cell r="C5" t="str">
            <v>Pro Services - Brick &amp; Vital Install, site surveys, etc - zero dollar for most</v>
          </cell>
          <cell r="D5">
            <v>0</v>
          </cell>
        </row>
        <row r="6">
          <cell r="A6" t="str">
            <v>F</v>
          </cell>
          <cell r="C6" t="str">
            <v>OS-LS 6200</v>
          </cell>
          <cell r="D6">
            <v>0.3</v>
          </cell>
        </row>
        <row r="7">
          <cell r="A7" t="str">
            <v>G</v>
          </cell>
          <cell r="C7" t="str">
            <v>OmniSwitch (6600, 6850, 6800, 7000, 9000)</v>
          </cell>
          <cell r="D7">
            <v>0.3</v>
          </cell>
        </row>
        <row r="8">
          <cell r="A8" t="str">
            <v>H</v>
          </cell>
          <cell r="C8" t="str">
            <v>WLAN, MDR, Vital Suite, Video Furnace</v>
          </cell>
          <cell r="D8">
            <v>0.15</v>
          </cell>
        </row>
        <row r="9">
          <cell r="A9" t="str">
            <v>M</v>
          </cell>
          <cell r="C9" t="str">
            <v>Vital QIP</v>
          </cell>
          <cell r="D9">
            <v>0</v>
          </cell>
        </row>
        <row r="10">
          <cell r="A10" t="str">
            <v>N</v>
          </cell>
          <cell r="C10" t="str">
            <v>Brick, Fortilog, FortiManager</v>
          </cell>
          <cell r="D10">
            <v>0.15</v>
          </cell>
        </row>
        <row r="11">
          <cell r="A11" t="str">
            <v>N/A</v>
          </cell>
          <cell r="C11" t="str">
            <v>Mostly Voice related and repair/replace</v>
          </cell>
          <cell r="D11">
            <v>0</v>
          </cell>
        </row>
        <row r="12">
          <cell r="A12" t="str">
            <v>P</v>
          </cell>
          <cell r="C12" t="str">
            <v>Fortinet, InfoExpress, Microwave amplifiers / antennae</v>
          </cell>
          <cell r="D12">
            <v>0.15</v>
          </cell>
        </row>
        <row r="13">
          <cell r="A13" t="str">
            <v>V-A</v>
          </cell>
          <cell r="C13" t="str">
            <v>PCX - Hardware and Software</v>
          </cell>
          <cell r="D13">
            <v>0.25</v>
          </cell>
        </row>
        <row r="14">
          <cell r="A14" t="str">
            <v>V-B</v>
          </cell>
          <cell r="C14" t="str">
            <v>Hotel/Hospital software set, ticketing</v>
          </cell>
          <cell r="D14">
            <v>0.25</v>
          </cell>
        </row>
        <row r="15">
          <cell r="A15" t="str">
            <v>V-C</v>
          </cell>
          <cell r="C15" t="str">
            <v>Unified Communications software, 4760</v>
          </cell>
          <cell r="D15">
            <v>0.25</v>
          </cell>
        </row>
        <row r="16">
          <cell r="A16" t="str">
            <v>V-D</v>
          </cell>
          <cell r="C16" t="str">
            <v>Handset miscellaneous, AMDS</v>
          </cell>
          <cell r="D16">
            <v>0.25</v>
          </cell>
        </row>
        <row r="17">
          <cell r="A17" t="str">
            <v>V-E</v>
          </cell>
          <cell r="C17" t="str">
            <v>PWT miscellaneous</v>
          </cell>
          <cell r="D17">
            <v>0.25</v>
          </cell>
        </row>
        <row r="18">
          <cell r="A18" t="str">
            <v>V-F</v>
          </cell>
          <cell r="C18" t="str">
            <v>CC agent software, IP touch directory software, miscellaneous hardware</v>
          </cell>
          <cell r="D18">
            <v>0.25</v>
          </cell>
        </row>
        <row r="19">
          <cell r="A19" t="str">
            <v>V-G</v>
          </cell>
          <cell r="C19" t="str">
            <v>Turnkey Factory integration, Q/A Inspection services</v>
          </cell>
          <cell r="D19">
            <v>0.25</v>
          </cell>
        </row>
        <row r="20">
          <cell r="A20" t="str">
            <v>V-J</v>
          </cell>
          <cell r="C20" t="str">
            <v>OmniPCX, 4400 - licensing and miscellaneous hardware</v>
          </cell>
          <cell r="D20">
            <v>0.25</v>
          </cell>
        </row>
        <row r="21">
          <cell r="A21" t="str">
            <v>V-K</v>
          </cell>
          <cell r="C21" t="str">
            <v>PCX Licensing</v>
          </cell>
          <cell r="D21">
            <v>0.25</v>
          </cell>
        </row>
        <row r="22">
          <cell r="A22" t="str">
            <v>V-L</v>
          </cell>
          <cell r="C22" t="str">
            <v>PCX hardware - boards, gateways</v>
          </cell>
          <cell r="D22">
            <v>0.25</v>
          </cell>
        </row>
        <row r="23">
          <cell r="A23" t="str">
            <v>V-M</v>
          </cell>
          <cell r="C23" t="str">
            <v>Handsets, Handset accessories, power patch panels, power cords</v>
          </cell>
          <cell r="D23">
            <v>0.25</v>
          </cell>
        </row>
        <row r="24">
          <cell r="A24" t="str">
            <v>V-N</v>
          </cell>
          <cell r="C24" t="str">
            <v>Enterprise SMS Review</v>
          </cell>
          <cell r="D24" t="str">
            <v>N/A</v>
          </cell>
        </row>
        <row r="25">
          <cell r="A25" t="str">
            <v>Z</v>
          </cell>
          <cell r="C25" t="str">
            <v>Software/Hardware support - NIBU, miscellaneous training</v>
          </cell>
          <cell r="D25">
            <v>0</v>
          </cell>
        </row>
      </sheetData>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sheetName val="SDNservices"/>
      <sheetName val="7470MSP"/>
      <sheetName val="7670ESE"/>
      <sheetName val="7670RSP"/>
      <sheetName val="7270MSC"/>
      <sheetName val="7420_"/>
      <sheetName val="MAINSTREETinfo"/>
      <sheetName val="27XX_28XX"/>
      <sheetName val="2902_"/>
      <sheetName val="3600_"/>
      <sheetName val="3600+"/>
      <sheetName val="3608_9"/>
      <sheetName val="3612_"/>
      <sheetName val="3624_"/>
      <sheetName val="3630_"/>
      <sheetName val="36110_111"/>
      <sheetName val="Miscellaneous"/>
      <sheetName val="OEM"/>
      <sheetName val="Status Defini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Quote"/>
      <sheetName val="Voice Self Service"/>
      <sheetName val="Express"/>
      <sheetName val="OmniGenesys"/>
      <sheetName val="VitalSuite"/>
      <sheetName val="Supplement"/>
      <sheetName val="Price List Creation"/>
      <sheetName val="SVS EMEA"/>
      <sheetName val="SVS NA"/>
      <sheetName val="SVS APAC"/>
      <sheetName val="Additional Input"/>
      <sheetName val="Title"/>
      <sheetName val="SVS CALA"/>
      <sheetName val="PL_Comments_Detailed_Quote"/>
      <sheetName val="PL_Comments_VoiceSelfService"/>
      <sheetName val="PL_Comments_Trainings"/>
      <sheetName val="Summary"/>
      <sheetName val="DON'T DELETE THIS SHEET"/>
      <sheetName val="Prices_data_Export"/>
      <sheetName val="toggles"/>
      <sheetName val="Training"/>
      <sheetName val="prices by region"/>
      <sheetName val="PL_Comments_Express"/>
      <sheetName val="bundles"/>
      <sheetName val="data"/>
      <sheetName val="EMEA Volume discounts"/>
      <sheetName val="SAP Na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9">
          <cell r="B9" t="str">
            <v>Advanced Reporting Design 7</v>
          </cell>
          <cell r="C9" t="str">
            <v>AAI 7</v>
          </cell>
          <cell r="F9" t="str">
            <v>person</v>
          </cell>
          <cell r="H9">
            <v>3900</v>
          </cell>
          <cell r="I9">
            <v>3600</v>
          </cell>
          <cell r="J9">
            <v>3900</v>
          </cell>
          <cell r="K9">
            <v>8100</v>
          </cell>
          <cell r="L9">
            <v>3900</v>
          </cell>
          <cell r="M9">
            <v>2700</v>
          </cell>
          <cell r="N9">
            <v>3900</v>
          </cell>
          <cell r="P9">
            <v>3900</v>
          </cell>
          <cell r="Q9" t="str">
            <v xml:space="preserve"> - </v>
          </cell>
          <cell r="R9" t="str">
            <v>RAD 7 - 4 days</v>
          </cell>
          <cell r="T9">
            <v>5400</v>
          </cell>
          <cell r="U9" t="str">
            <v>3GP00162AAAA</v>
          </cell>
        </row>
        <row r="10">
          <cell r="B10" t="str">
            <v>Advanced Routing Workshop 7</v>
          </cell>
          <cell r="C10" t="str">
            <v>RAD 7</v>
          </cell>
          <cell r="F10" t="str">
            <v>person</v>
          </cell>
          <cell r="H10">
            <v>4875</v>
          </cell>
          <cell r="I10">
            <v>4500</v>
          </cell>
          <cell r="J10">
            <v>4875</v>
          </cell>
          <cell r="K10">
            <v>10125</v>
          </cell>
          <cell r="L10">
            <v>4875</v>
          </cell>
          <cell r="M10">
            <v>3375</v>
          </cell>
          <cell r="N10">
            <v>4875</v>
          </cell>
          <cell r="P10">
            <v>4875</v>
          </cell>
          <cell r="Q10" t="str">
            <v xml:space="preserve"> - </v>
          </cell>
          <cell r="R10" t="str">
            <v>ARD 7 - 5 days</v>
          </cell>
          <cell r="T10">
            <v>6750</v>
          </cell>
          <cell r="U10" t="str">
            <v>3GP00145AAAA</v>
          </cell>
        </row>
        <row r="11">
          <cell r="B11" t="str">
            <v>Advanced SIP Server Workshop</v>
          </cell>
          <cell r="C11" t="str">
            <v>ARD 7</v>
          </cell>
          <cell r="F11" t="str">
            <v>person</v>
          </cell>
          <cell r="H11">
            <v>1950</v>
          </cell>
          <cell r="I11">
            <v>1800</v>
          </cell>
          <cell r="J11">
            <v>1950</v>
          </cell>
          <cell r="K11">
            <v>4050</v>
          </cell>
          <cell r="L11">
            <v>1950</v>
          </cell>
          <cell r="M11">
            <v>1350</v>
          </cell>
          <cell r="N11">
            <v>1950</v>
          </cell>
          <cell r="P11">
            <v>1950</v>
          </cell>
          <cell r="R11" t="str">
            <v>SSW7 - 2 Days</v>
          </cell>
          <cell r="T11">
            <v>2700</v>
          </cell>
          <cell r="U11" t="str">
            <v>3GP00331AAAA</v>
          </cell>
        </row>
        <row r="12">
          <cell r="B12" t="str">
            <v>Basic Reporting Design 7</v>
          </cell>
          <cell r="C12" t="str">
            <v>RBD 7</v>
          </cell>
          <cell r="F12" t="str">
            <v>person</v>
          </cell>
          <cell r="H12">
            <v>3200</v>
          </cell>
          <cell r="I12">
            <v>3000</v>
          </cell>
          <cell r="J12">
            <v>3200</v>
          </cell>
          <cell r="K12">
            <v>6750</v>
          </cell>
          <cell r="L12">
            <v>3200</v>
          </cell>
          <cell r="M12">
            <v>2160</v>
          </cell>
          <cell r="N12">
            <v>3200</v>
          </cell>
          <cell r="P12">
            <v>3200</v>
          </cell>
          <cell r="Q12" t="str">
            <v xml:space="preserve"> - </v>
          </cell>
          <cell r="R12" t="str">
            <v>RBD 7 - 4 days</v>
          </cell>
          <cell r="T12">
            <v>5000</v>
          </cell>
          <cell r="U12" t="str">
            <v>3GP00139AAAA</v>
          </cell>
        </row>
        <row r="13">
          <cell r="B13" t="str">
            <v>Building Basic Routing Strategies 7</v>
          </cell>
          <cell r="C13" t="str">
            <v>BRD7</v>
          </cell>
          <cell r="F13" t="str">
            <v>person</v>
          </cell>
          <cell r="H13">
            <v>3200</v>
          </cell>
          <cell r="I13">
            <v>3000</v>
          </cell>
          <cell r="J13">
            <v>3200</v>
          </cell>
          <cell r="K13">
            <v>6750</v>
          </cell>
          <cell r="L13">
            <v>3200</v>
          </cell>
          <cell r="M13">
            <v>2160</v>
          </cell>
          <cell r="N13">
            <v>3200</v>
          </cell>
          <cell r="P13">
            <v>3200</v>
          </cell>
          <cell r="Q13" t="str">
            <v xml:space="preserve"> - </v>
          </cell>
          <cell r="R13" t="str">
            <v>BRD 7 - 4 days</v>
          </cell>
          <cell r="T13">
            <v>5000</v>
          </cell>
          <cell r="U13" t="str">
            <v>3GP00146AAAA</v>
          </cell>
        </row>
        <row r="14">
          <cell r="B14" t="str">
            <v>Building Basic Routing Strategies 7 - Self Study</v>
          </cell>
          <cell r="C14" t="str">
            <v>BRD7(S)</v>
          </cell>
          <cell r="F14" t="str">
            <v>person</v>
          </cell>
          <cell r="H14">
            <v>2900</v>
          </cell>
          <cell r="I14">
            <v>2700</v>
          </cell>
          <cell r="J14">
            <v>2900</v>
          </cell>
          <cell r="K14">
            <v>6075</v>
          </cell>
          <cell r="L14">
            <v>2900</v>
          </cell>
          <cell r="M14">
            <v>1950</v>
          </cell>
          <cell r="N14">
            <v>2900</v>
          </cell>
          <cell r="P14">
            <v>2900</v>
          </cell>
          <cell r="R14" t="str">
            <v>BRD-S 7 - Self Study</v>
          </cell>
          <cell r="T14">
            <v>4500</v>
          </cell>
          <cell r="U14" t="str">
            <v>3GP00330AAAA</v>
          </cell>
        </row>
        <row r="15">
          <cell r="B15" t="str">
            <v>CCAnalyzer Reporting for Supervisors 7</v>
          </cell>
          <cell r="F15" t="str">
            <v>person</v>
          </cell>
          <cell r="H15">
            <v>1100</v>
          </cell>
          <cell r="I15">
            <v>1000</v>
          </cell>
          <cell r="J15">
            <v>1100</v>
          </cell>
          <cell r="K15">
            <v>2250</v>
          </cell>
          <cell r="L15">
            <v>1000</v>
          </cell>
          <cell r="M15">
            <v>680</v>
          </cell>
          <cell r="N15">
            <v>1000</v>
          </cell>
          <cell r="P15">
            <v>1100</v>
          </cell>
          <cell r="Q15" t="str">
            <v xml:space="preserve"> - </v>
          </cell>
          <cell r="R15" t="str">
            <v>ARS 7 - 2 days</v>
          </cell>
          <cell r="T15">
            <v>1800</v>
          </cell>
          <cell r="U15" t="str">
            <v>3GP00263AAAA</v>
          </cell>
        </row>
        <row r="16">
          <cell r="B16" t="str">
            <v>Composer 8 for Voice Applications</v>
          </cell>
          <cell r="F16" t="str">
            <v>person</v>
          </cell>
          <cell r="H16">
            <v>3200</v>
          </cell>
          <cell r="I16">
            <v>3000</v>
          </cell>
          <cell r="J16">
            <v>3200</v>
          </cell>
          <cell r="K16">
            <v>6750</v>
          </cell>
          <cell r="L16">
            <v>3200</v>
          </cell>
          <cell r="M16">
            <v>2160</v>
          </cell>
          <cell r="N16">
            <v>3200</v>
          </cell>
          <cell r="P16">
            <v>3200</v>
          </cell>
          <cell r="Q16" t="str">
            <v xml:space="preserve"> - </v>
          </cell>
          <cell r="R16" t="str">
            <v>COMV8-DEV-ILT - 4 Days</v>
          </cell>
          <cell r="T16">
            <v>5000</v>
          </cell>
          <cell r="U16" t="str">
            <v>3GP00352AAAA</v>
          </cell>
        </row>
        <row r="17">
          <cell r="B17" t="str">
            <v>Configuring and Monitoring a Contact Center with CCPulse+ 7</v>
          </cell>
          <cell r="F17" t="str">
            <v>person</v>
          </cell>
          <cell r="H17">
            <v>1100</v>
          </cell>
          <cell r="I17">
            <v>1000</v>
          </cell>
          <cell r="J17">
            <v>1100</v>
          </cell>
          <cell r="K17">
            <v>2250</v>
          </cell>
          <cell r="L17">
            <v>1000</v>
          </cell>
          <cell r="M17">
            <v>680</v>
          </cell>
          <cell r="N17">
            <v>1000</v>
          </cell>
          <cell r="P17">
            <v>1100</v>
          </cell>
          <cell r="Q17" t="str">
            <v xml:space="preserve"> - </v>
          </cell>
          <cell r="R17" t="str">
            <v>CCS7 - 2 days</v>
          </cell>
          <cell r="T17">
            <v>1800</v>
          </cell>
          <cell r="U17" t="str">
            <v>3GP00267AAAA</v>
          </cell>
        </row>
        <row r="18">
          <cell r="B18" t="str">
            <v>Configuring_ Forecasting_ and Scheduling with Workforce Manager 7</v>
          </cell>
          <cell r="F18" t="str">
            <v>person</v>
          </cell>
          <cell r="H18">
            <v>4000</v>
          </cell>
          <cell r="I18">
            <v>3750</v>
          </cell>
          <cell r="J18">
            <v>4000</v>
          </cell>
          <cell r="K18">
            <v>8437.5</v>
          </cell>
          <cell r="L18">
            <v>4000</v>
          </cell>
          <cell r="M18">
            <v>2700</v>
          </cell>
          <cell r="N18">
            <v>4000</v>
          </cell>
          <cell r="P18">
            <v>4000</v>
          </cell>
          <cell r="Q18" t="str">
            <v xml:space="preserve"> - </v>
          </cell>
          <cell r="R18" t="str">
            <v>WFP 7 - 5 days</v>
          </cell>
          <cell r="T18">
            <v>6250</v>
          </cell>
          <cell r="U18" t="str">
            <v>3GP00170AAAA</v>
          </cell>
        </row>
        <row r="19">
          <cell r="B19" t="str">
            <v>Configuring_ Forecasting_ and Scheduling with Workforce Manager 8</v>
          </cell>
          <cell r="F19" t="str">
            <v>person</v>
          </cell>
          <cell r="H19">
            <v>4000</v>
          </cell>
          <cell r="I19">
            <v>3750</v>
          </cell>
          <cell r="J19">
            <v>4000</v>
          </cell>
          <cell r="K19">
            <v>8437.5</v>
          </cell>
          <cell r="L19">
            <v>4000</v>
          </cell>
          <cell r="M19">
            <v>2700</v>
          </cell>
          <cell r="N19">
            <v>4000</v>
          </cell>
          <cell r="P19">
            <v>4000</v>
          </cell>
          <cell r="Q19" t="str">
            <v xml:space="preserve"> - </v>
          </cell>
          <cell r="R19" t="str">
            <v>WFM8-OPT-ILT - 5 Days</v>
          </cell>
          <cell r="T19">
            <v>6250</v>
          </cell>
          <cell r="U19" t="str">
            <v>3GP00480AAAA</v>
          </cell>
        </row>
        <row r="20">
          <cell r="B20" t="str">
            <v>Configuring_ Forecasting_ and Scheduling with Workforce Manager 8 - online</v>
          </cell>
          <cell r="F20" t="str">
            <v>person</v>
          </cell>
          <cell r="H20">
            <v>4000</v>
          </cell>
          <cell r="I20">
            <v>3750</v>
          </cell>
          <cell r="J20">
            <v>4000</v>
          </cell>
          <cell r="K20">
            <v>8437.5</v>
          </cell>
          <cell r="L20">
            <v>4000</v>
          </cell>
          <cell r="M20">
            <v>2700</v>
          </cell>
          <cell r="N20">
            <v>4000</v>
          </cell>
          <cell r="P20">
            <v>4000</v>
          </cell>
          <cell r="Q20" t="str">
            <v xml:space="preserve"> - </v>
          </cell>
          <cell r="R20" t="str">
            <v>WFM8-OPT-VC - 40 Hours</v>
          </cell>
          <cell r="T20">
            <v>6250</v>
          </cell>
          <cell r="U20" t="str">
            <v>3GP00483AAAA</v>
          </cell>
        </row>
        <row r="21">
          <cell r="B21" t="str">
            <v>Configuring_ Forecasting_ and Scheduling with Workforce Manager 8 - self study</v>
          </cell>
          <cell r="F21" t="str">
            <v>person</v>
          </cell>
          <cell r="H21">
            <v>3600</v>
          </cell>
          <cell r="I21">
            <v>3375</v>
          </cell>
          <cell r="J21">
            <v>3600</v>
          </cell>
          <cell r="K21">
            <v>7593.75</v>
          </cell>
          <cell r="L21">
            <v>3600</v>
          </cell>
          <cell r="M21">
            <v>2430</v>
          </cell>
          <cell r="N21">
            <v>3600</v>
          </cell>
          <cell r="P21">
            <v>3600</v>
          </cell>
          <cell r="Q21" t="str">
            <v xml:space="preserve"> - </v>
          </cell>
          <cell r="R21" t="str">
            <v>WFM8-OPT-S - Self Study</v>
          </cell>
          <cell r="T21">
            <v>5625</v>
          </cell>
          <cell r="U21" t="str">
            <v>3GP00482AAAA</v>
          </cell>
        </row>
        <row r="22">
          <cell r="B22" t="str">
            <v>Framework and Routing Troubleshooting Workshop 7</v>
          </cell>
          <cell r="F22" t="str">
            <v>person</v>
          </cell>
          <cell r="H22">
            <v>2925</v>
          </cell>
          <cell r="I22">
            <v>2700</v>
          </cell>
          <cell r="J22">
            <v>2925</v>
          </cell>
          <cell r="K22">
            <v>6075</v>
          </cell>
          <cell r="L22">
            <v>2925</v>
          </cell>
          <cell r="M22">
            <v>2025</v>
          </cell>
          <cell r="N22">
            <v>2925</v>
          </cell>
          <cell r="P22">
            <v>2925</v>
          </cell>
          <cell r="Q22" t="str">
            <v xml:space="preserve"> - </v>
          </cell>
          <cell r="R22" t="str">
            <v>FRT 7 - 3 days</v>
          </cell>
          <cell r="T22">
            <v>4050</v>
          </cell>
          <cell r="U22" t="str">
            <v>3GP00153AAAA</v>
          </cell>
        </row>
        <row r="23">
          <cell r="B23" t="str">
            <v>Framework Installation and Configuration 7</v>
          </cell>
          <cell r="F23" t="str">
            <v>person</v>
          </cell>
          <cell r="H23">
            <v>3200</v>
          </cell>
          <cell r="I23">
            <v>3000</v>
          </cell>
          <cell r="J23">
            <v>3200</v>
          </cell>
          <cell r="K23">
            <v>6750</v>
          </cell>
          <cell r="L23">
            <v>3200</v>
          </cell>
          <cell r="M23">
            <v>2160</v>
          </cell>
          <cell r="N23">
            <v>3200</v>
          </cell>
          <cell r="P23">
            <v>3200</v>
          </cell>
          <cell r="Q23" t="str">
            <v xml:space="preserve"> - </v>
          </cell>
          <cell r="R23" t="str">
            <v>FRI 7 - 4 days</v>
          </cell>
          <cell r="T23">
            <v>5000</v>
          </cell>
          <cell r="U23" t="str">
            <v>3GP00151AAAA</v>
          </cell>
        </row>
        <row r="24">
          <cell r="B24" t="str">
            <v>Framework Overview 7</v>
          </cell>
          <cell r="F24" t="str">
            <v>person</v>
          </cell>
          <cell r="H24">
            <v>800</v>
          </cell>
          <cell r="I24">
            <v>750</v>
          </cell>
          <cell r="J24">
            <v>800</v>
          </cell>
          <cell r="K24">
            <v>1687.5</v>
          </cell>
          <cell r="L24">
            <v>800</v>
          </cell>
          <cell r="M24">
            <v>540</v>
          </cell>
          <cell r="N24">
            <v>800</v>
          </cell>
          <cell r="P24">
            <v>800</v>
          </cell>
          <cell r="Q24" t="str">
            <v xml:space="preserve"> - </v>
          </cell>
          <cell r="R24" t="str">
            <v>FRO 7 - 1 days</v>
          </cell>
          <cell r="T24">
            <v>1250</v>
          </cell>
          <cell r="U24" t="str">
            <v>3GP00152AAAA</v>
          </cell>
        </row>
        <row r="25">
          <cell r="B25" t="str">
            <v>GCIP for End Users 7.6</v>
          </cell>
          <cell r="F25" t="str">
            <v>person</v>
          </cell>
          <cell r="H25">
            <v>2400</v>
          </cell>
          <cell r="I25">
            <v>2250</v>
          </cell>
          <cell r="J25">
            <v>2400</v>
          </cell>
          <cell r="K25">
            <v>5062.5</v>
          </cell>
          <cell r="L25">
            <v>2400</v>
          </cell>
          <cell r="M25">
            <v>1620</v>
          </cell>
          <cell r="N25">
            <v>2400</v>
          </cell>
          <cell r="P25">
            <v>2400</v>
          </cell>
          <cell r="Q25" t="str">
            <v xml:space="preserve"> - </v>
          </cell>
          <cell r="R25" t="str">
            <v>CPP 7.6 - 3 Days</v>
          </cell>
          <cell r="T25">
            <v>3750</v>
          </cell>
          <cell r="U25" t="str">
            <v>3GP00345AAAA</v>
          </cell>
        </row>
        <row r="26">
          <cell r="B26" t="str">
            <v>GCIP for Service Providers 7.6</v>
          </cell>
          <cell r="F26" t="str">
            <v>person</v>
          </cell>
          <cell r="H26">
            <v>2400</v>
          </cell>
          <cell r="I26">
            <v>2250</v>
          </cell>
          <cell r="J26">
            <v>2400</v>
          </cell>
          <cell r="K26">
            <v>5062.5</v>
          </cell>
          <cell r="L26">
            <v>2400</v>
          </cell>
          <cell r="M26">
            <v>1620</v>
          </cell>
          <cell r="N26">
            <v>2400</v>
          </cell>
          <cell r="P26">
            <v>2400</v>
          </cell>
          <cell r="Q26" t="str">
            <v xml:space="preserve"> - </v>
          </cell>
          <cell r="R26" t="str">
            <v>CPI 7.6 - 3 Days</v>
          </cell>
          <cell r="T26">
            <v>3750</v>
          </cell>
          <cell r="U26" t="str">
            <v>3GP00343AAAA</v>
          </cell>
        </row>
        <row r="27">
          <cell r="B27" t="str">
            <v>Genesys Enterprise Telephony Software (GETS) Installation &amp; Configuration 7</v>
          </cell>
          <cell r="F27" t="str">
            <v>person</v>
          </cell>
          <cell r="H27">
            <v>4000</v>
          </cell>
          <cell r="I27">
            <v>3750</v>
          </cell>
          <cell r="J27">
            <v>4000</v>
          </cell>
          <cell r="K27">
            <v>8437.5</v>
          </cell>
          <cell r="L27">
            <v>4000</v>
          </cell>
          <cell r="M27">
            <v>2700</v>
          </cell>
          <cell r="N27">
            <v>4000</v>
          </cell>
          <cell r="P27">
            <v>4000</v>
          </cell>
          <cell r="Q27" t="str">
            <v xml:space="preserve"> - </v>
          </cell>
          <cell r="R27" t="str">
            <v>ETI 7 - 5 days</v>
          </cell>
          <cell r="T27">
            <v>6250</v>
          </cell>
          <cell r="U27" t="str">
            <v>3GP00148AAAA</v>
          </cell>
        </row>
        <row r="28">
          <cell r="B28" t="str">
            <v>Genesys Outbound_ WFM GVP Overview 7</v>
          </cell>
          <cell r="F28" t="str">
            <v>person</v>
          </cell>
          <cell r="H28">
            <v>1600</v>
          </cell>
          <cell r="I28">
            <v>1500</v>
          </cell>
          <cell r="J28">
            <v>1600</v>
          </cell>
          <cell r="K28">
            <v>3375</v>
          </cell>
          <cell r="L28">
            <v>1600</v>
          </cell>
          <cell r="M28">
            <v>1080</v>
          </cell>
          <cell r="N28">
            <v>1600</v>
          </cell>
          <cell r="P28">
            <v>1600</v>
          </cell>
          <cell r="Q28" t="str">
            <v xml:space="preserve"> - </v>
          </cell>
          <cell r="R28" t="str">
            <v>GEO 7 - 2 days</v>
          </cell>
          <cell r="T28">
            <v>2500</v>
          </cell>
          <cell r="U28" t="str">
            <v>3GP00226AAAA</v>
          </cell>
        </row>
        <row r="29">
          <cell r="B29" t="str">
            <v>Genesys Presales Certified CORE Applications Solution 8</v>
          </cell>
          <cell r="F29" t="str">
            <v>exam</v>
          </cell>
          <cell r="H29">
            <v>450</v>
          </cell>
          <cell r="I29">
            <v>300</v>
          </cell>
          <cell r="J29">
            <v>450</v>
          </cell>
          <cell r="K29">
            <v>675</v>
          </cell>
          <cell r="L29">
            <v>450</v>
          </cell>
          <cell r="M29">
            <v>300</v>
          </cell>
          <cell r="N29">
            <v>450</v>
          </cell>
          <cell r="P29">
            <v>450</v>
          </cell>
          <cell r="R29" t="str">
            <v>EN-GCPS8-CORE - Exam</v>
          </cell>
          <cell r="T29">
            <v>800</v>
          </cell>
          <cell r="U29" t="str">
            <v>3GP00487AAAA</v>
          </cell>
        </row>
        <row r="30">
          <cell r="B30" t="str">
            <v>Genesys Presales Certified IP Solution 8</v>
          </cell>
          <cell r="F30" t="str">
            <v>exam</v>
          </cell>
          <cell r="H30">
            <v>450</v>
          </cell>
          <cell r="I30">
            <v>300</v>
          </cell>
          <cell r="J30">
            <v>450</v>
          </cell>
          <cell r="K30">
            <v>675</v>
          </cell>
          <cell r="L30">
            <v>450</v>
          </cell>
          <cell r="M30">
            <v>300</v>
          </cell>
          <cell r="N30">
            <v>450</v>
          </cell>
          <cell r="P30">
            <v>450</v>
          </cell>
          <cell r="R30" t="str">
            <v>EN-GCPS8-IP - Exam</v>
          </cell>
          <cell r="T30">
            <v>800</v>
          </cell>
          <cell r="U30" t="str">
            <v>3GP00488AAAA</v>
          </cell>
        </row>
        <row r="31">
          <cell r="B31" t="str">
            <v>Genesys Presales Certified WFO Solution 8</v>
          </cell>
          <cell r="F31" t="str">
            <v>exam</v>
          </cell>
          <cell r="H31">
            <v>450</v>
          </cell>
          <cell r="I31">
            <v>300</v>
          </cell>
          <cell r="J31">
            <v>450</v>
          </cell>
          <cell r="K31">
            <v>675</v>
          </cell>
          <cell r="L31">
            <v>450</v>
          </cell>
          <cell r="M31">
            <v>300</v>
          </cell>
          <cell r="N31">
            <v>450</v>
          </cell>
          <cell r="P31">
            <v>450</v>
          </cell>
          <cell r="R31" t="str">
            <v>EN-GCPS8-WFO - Exam</v>
          </cell>
          <cell r="T31">
            <v>800</v>
          </cell>
          <cell r="U31" t="str">
            <v>3GP00489AAAA</v>
          </cell>
        </row>
        <row r="32">
          <cell r="B32" t="str">
            <v xml:space="preserve">Genesys Presales CORE Applications Solution 8.0 </v>
          </cell>
          <cell r="F32" t="str">
            <v>person</v>
          </cell>
          <cell r="H32">
            <v>2600</v>
          </cell>
          <cell r="I32">
            <v>2438</v>
          </cell>
          <cell r="J32">
            <v>2600</v>
          </cell>
          <cell r="K32">
            <v>5485.5</v>
          </cell>
          <cell r="L32">
            <v>2600</v>
          </cell>
          <cell r="M32">
            <v>1755</v>
          </cell>
          <cell r="N32">
            <v>2600</v>
          </cell>
          <cell r="P32">
            <v>2600</v>
          </cell>
          <cell r="R32" t="str">
            <v>CORE8.0-PRE - 2.2 hrs online &amp; 3 days classroom</v>
          </cell>
          <cell r="T32">
            <v>4063</v>
          </cell>
          <cell r="U32" t="str">
            <v>3GP00486AAAA</v>
          </cell>
        </row>
        <row r="33">
          <cell r="B33" t="str">
            <v xml:space="preserve">Genesys Presales IP Solution 8.0 </v>
          </cell>
          <cell r="F33" t="str">
            <v>person</v>
          </cell>
          <cell r="H33">
            <v>2600</v>
          </cell>
          <cell r="I33">
            <v>2438</v>
          </cell>
          <cell r="J33">
            <v>2600</v>
          </cell>
          <cell r="K33">
            <v>5485.5</v>
          </cell>
          <cell r="L33">
            <v>2600</v>
          </cell>
          <cell r="M33">
            <v>1755</v>
          </cell>
          <cell r="N33">
            <v>2600</v>
          </cell>
          <cell r="P33">
            <v>2600</v>
          </cell>
          <cell r="R33" t="str">
            <v>IP8.0-PRE - 1.2 hrs online &amp; 3 days classroom</v>
          </cell>
          <cell r="T33">
            <v>4063</v>
          </cell>
          <cell r="U33" t="str">
            <v>3GP00490AAAA</v>
          </cell>
        </row>
        <row r="34">
          <cell r="B34" t="str">
            <v>Genesys Presales WFO Solution 8.0</v>
          </cell>
          <cell r="F34" t="str">
            <v>person</v>
          </cell>
          <cell r="H34">
            <v>2600</v>
          </cell>
          <cell r="I34">
            <v>2438</v>
          </cell>
          <cell r="J34">
            <v>2600</v>
          </cell>
          <cell r="K34">
            <v>5485.5</v>
          </cell>
          <cell r="L34">
            <v>2600</v>
          </cell>
          <cell r="M34">
            <v>1755</v>
          </cell>
          <cell r="N34">
            <v>2600</v>
          </cell>
          <cell r="P34">
            <v>2600</v>
          </cell>
          <cell r="R34" t="str">
            <v>WFO8.0-PRE - 1.5 hrs online &amp; 3 days classroom</v>
          </cell>
          <cell r="T34">
            <v>4063</v>
          </cell>
          <cell r="U34" t="str">
            <v>3GP00491AAAA</v>
          </cell>
        </row>
        <row r="35">
          <cell r="B35" t="str">
            <v xml:space="preserve">Genesys SIP Server Deployment </v>
          </cell>
          <cell r="F35" t="str">
            <v>person</v>
          </cell>
          <cell r="H35">
            <v>2925</v>
          </cell>
          <cell r="I35">
            <v>2700</v>
          </cell>
          <cell r="J35">
            <v>2925</v>
          </cell>
          <cell r="K35">
            <v>6075</v>
          </cell>
          <cell r="L35">
            <v>2925</v>
          </cell>
          <cell r="M35">
            <v>2025</v>
          </cell>
          <cell r="N35">
            <v>2925</v>
          </cell>
          <cell r="P35">
            <v>2925</v>
          </cell>
          <cell r="Q35" t="str">
            <v xml:space="preserve"> - </v>
          </cell>
          <cell r="R35" t="str">
            <v>SIP8-DPL-ILT - 3 Days</v>
          </cell>
          <cell r="T35">
            <v>4050</v>
          </cell>
          <cell r="U35" t="str">
            <v>3GP00358AAAA</v>
          </cell>
        </row>
        <row r="36">
          <cell r="B36" t="str">
            <v>Genesys Studio Application Development 7</v>
          </cell>
          <cell r="F36" t="str">
            <v>person</v>
          </cell>
          <cell r="H36">
            <v>3200</v>
          </cell>
          <cell r="I36">
            <v>3000</v>
          </cell>
          <cell r="J36">
            <v>3200</v>
          </cell>
          <cell r="K36">
            <v>6750</v>
          </cell>
          <cell r="L36">
            <v>3200</v>
          </cell>
          <cell r="M36">
            <v>2160</v>
          </cell>
          <cell r="N36">
            <v>3200</v>
          </cell>
          <cell r="P36">
            <v>3200</v>
          </cell>
          <cell r="Q36" t="str">
            <v xml:space="preserve"> - </v>
          </cell>
          <cell r="R36" t="str">
            <v>GSD 7 - 4 days</v>
          </cell>
          <cell r="T36">
            <v>5000</v>
          </cell>
          <cell r="U36" t="str">
            <v>3GP00157AAAA</v>
          </cell>
        </row>
        <row r="37">
          <cell r="B37" t="str">
            <v>Genesys Voice Platform 8.1 Deployment</v>
          </cell>
          <cell r="F37" t="str">
            <v>person</v>
          </cell>
          <cell r="H37">
            <v>2400</v>
          </cell>
          <cell r="I37">
            <v>2250</v>
          </cell>
          <cell r="J37">
            <v>2400</v>
          </cell>
          <cell r="K37">
            <v>5062.5</v>
          </cell>
          <cell r="L37">
            <v>2400</v>
          </cell>
          <cell r="M37">
            <v>1620</v>
          </cell>
          <cell r="N37">
            <v>2400</v>
          </cell>
          <cell r="P37">
            <v>2400</v>
          </cell>
          <cell r="Q37" t="str">
            <v xml:space="preserve"> - </v>
          </cell>
          <cell r="R37" t="str">
            <v>GVP8.1-DPL-ILT - 3 Days</v>
          </cell>
          <cell r="T37">
            <v>3750</v>
          </cell>
          <cell r="U37" t="str">
            <v>3GP00354AAAA</v>
          </cell>
        </row>
        <row r="38">
          <cell r="B38" t="str">
            <v>Genesys Voice Platform 8.1 Foundation</v>
          </cell>
          <cell r="F38" t="str">
            <v>person</v>
          </cell>
          <cell r="H38">
            <v>800</v>
          </cell>
          <cell r="I38">
            <v>750</v>
          </cell>
          <cell r="J38">
            <v>800</v>
          </cell>
          <cell r="K38">
            <v>1687.5</v>
          </cell>
          <cell r="L38">
            <v>800</v>
          </cell>
          <cell r="M38">
            <v>540</v>
          </cell>
          <cell r="N38">
            <v>800</v>
          </cell>
          <cell r="P38">
            <v>800</v>
          </cell>
          <cell r="Q38" t="str">
            <v xml:space="preserve"> - </v>
          </cell>
          <cell r="R38" t="str">
            <v>GVP 8.1-FND-ILT - 1 Day</v>
          </cell>
          <cell r="T38">
            <v>1250</v>
          </cell>
          <cell r="U38" t="str">
            <v>3GP00347AAAA</v>
          </cell>
        </row>
        <row r="39">
          <cell r="B39" t="str">
            <v>Genesys Voice Platform Installation and Configuration 7</v>
          </cell>
          <cell r="F39" t="str">
            <v>person</v>
          </cell>
          <cell r="H39">
            <v>2400</v>
          </cell>
          <cell r="I39">
            <v>2250</v>
          </cell>
          <cell r="J39">
            <v>2400</v>
          </cell>
          <cell r="K39">
            <v>5062.5</v>
          </cell>
          <cell r="L39">
            <v>2400</v>
          </cell>
          <cell r="M39">
            <v>1620</v>
          </cell>
          <cell r="N39">
            <v>2400</v>
          </cell>
          <cell r="P39">
            <v>2400</v>
          </cell>
          <cell r="Q39" t="str">
            <v xml:space="preserve"> - </v>
          </cell>
          <cell r="R39" t="str">
            <v>GVI7 - 3 days</v>
          </cell>
          <cell r="T39">
            <v>3750</v>
          </cell>
          <cell r="U39" t="str">
            <v>3GP00304AAAA</v>
          </cell>
        </row>
        <row r="40">
          <cell r="B40" t="str">
            <v>Genesys Voice Platform Overview 7</v>
          </cell>
          <cell r="F40" t="str">
            <v>person</v>
          </cell>
          <cell r="H40">
            <v>800</v>
          </cell>
          <cell r="I40">
            <v>750</v>
          </cell>
          <cell r="J40">
            <v>800</v>
          </cell>
          <cell r="K40">
            <v>1687.5</v>
          </cell>
          <cell r="L40">
            <v>800</v>
          </cell>
          <cell r="M40">
            <v>540</v>
          </cell>
          <cell r="N40">
            <v>800</v>
          </cell>
          <cell r="P40">
            <v>800</v>
          </cell>
          <cell r="Q40" t="str">
            <v xml:space="preserve"> - </v>
          </cell>
          <cell r="R40" t="str">
            <v>GVO 7 - 1 days</v>
          </cell>
          <cell r="T40">
            <v>1250</v>
          </cell>
          <cell r="U40" t="str">
            <v>3GP00158AAAA</v>
          </cell>
        </row>
        <row r="41">
          <cell r="B41" t="str">
            <v>Genesys Voice Platform Troubleshooting Workshop 7</v>
          </cell>
          <cell r="F41" t="str">
            <v>person</v>
          </cell>
          <cell r="H41">
            <v>1950</v>
          </cell>
          <cell r="I41">
            <v>1800</v>
          </cell>
          <cell r="J41">
            <v>1950</v>
          </cell>
          <cell r="K41">
            <v>4050</v>
          </cell>
          <cell r="L41">
            <v>1950</v>
          </cell>
          <cell r="M41">
            <v>1350</v>
          </cell>
          <cell r="N41">
            <v>1950</v>
          </cell>
          <cell r="P41">
            <v>1950</v>
          </cell>
          <cell r="Q41" t="str">
            <v xml:space="preserve"> - </v>
          </cell>
          <cell r="R41" t="str">
            <v>GVT 7 - 2 days</v>
          </cell>
          <cell r="T41">
            <v>2700</v>
          </cell>
          <cell r="U41" t="str">
            <v>3GP00159AAAA</v>
          </cell>
        </row>
        <row r="42">
          <cell r="B42" t="str">
            <v>Info Mart Installation &amp; Configuration 7</v>
          </cell>
          <cell r="F42" t="str">
            <v>person</v>
          </cell>
          <cell r="H42">
            <v>2925</v>
          </cell>
          <cell r="I42">
            <v>2700</v>
          </cell>
          <cell r="J42">
            <v>2925</v>
          </cell>
          <cell r="K42">
            <v>6075</v>
          </cell>
          <cell r="L42">
            <v>2925</v>
          </cell>
          <cell r="M42">
            <v>2025</v>
          </cell>
          <cell r="N42">
            <v>2925</v>
          </cell>
          <cell r="P42">
            <v>2925</v>
          </cell>
          <cell r="Q42" t="str">
            <v xml:space="preserve"> - </v>
          </cell>
          <cell r="R42" t="str">
            <v>IMI 7 - 3 days</v>
          </cell>
          <cell r="T42">
            <v>4050</v>
          </cell>
          <cell r="U42" t="str">
            <v>3GP00251AAAA</v>
          </cell>
        </row>
        <row r="43">
          <cell r="B43" t="str">
            <v>Info Mart Report Design 7</v>
          </cell>
          <cell r="F43" t="str">
            <v>person</v>
          </cell>
          <cell r="H43">
            <v>1950</v>
          </cell>
          <cell r="I43">
            <v>1800</v>
          </cell>
          <cell r="J43">
            <v>1950</v>
          </cell>
          <cell r="K43">
            <v>4050</v>
          </cell>
          <cell r="L43">
            <v>1950</v>
          </cell>
          <cell r="M43">
            <v>1350</v>
          </cell>
          <cell r="N43">
            <v>1950</v>
          </cell>
          <cell r="P43">
            <v>1950</v>
          </cell>
          <cell r="Q43" t="str">
            <v xml:space="preserve"> - </v>
          </cell>
          <cell r="R43" t="str">
            <v>IMD 7 - 2 days</v>
          </cell>
          <cell r="T43">
            <v>2700</v>
          </cell>
          <cell r="U43" t="str">
            <v>3GP00230AAAA</v>
          </cell>
        </row>
        <row r="44">
          <cell r="B44" t="str">
            <v>Info Mart 8.1 Report Development</v>
          </cell>
          <cell r="F44" t="str">
            <v>person</v>
          </cell>
          <cell r="H44">
            <v>1950</v>
          </cell>
          <cell r="I44">
            <v>1800</v>
          </cell>
          <cell r="J44">
            <v>1950</v>
          </cell>
          <cell r="K44">
            <v>4050</v>
          </cell>
          <cell r="L44">
            <v>1950</v>
          </cell>
          <cell r="M44">
            <v>1350</v>
          </cell>
          <cell r="N44">
            <v>1950</v>
          </cell>
          <cell r="P44">
            <v>1950</v>
          </cell>
          <cell r="Q44" t="str">
            <v xml:space="preserve"> - </v>
          </cell>
          <cell r="R44" t="str">
            <v>INF8.1-DEV-ILT - 2 Days</v>
          </cell>
          <cell r="T44">
            <v>2700</v>
          </cell>
          <cell r="U44" t="str">
            <v>3GP00509ADAA</v>
          </cell>
        </row>
        <row r="45">
          <cell r="B45" t="str">
            <v>Info Mart 8.1 Report Development - Online</v>
          </cell>
          <cell r="F45" t="str">
            <v>person</v>
          </cell>
          <cell r="H45">
            <v>1950</v>
          </cell>
          <cell r="I45">
            <v>1800</v>
          </cell>
          <cell r="J45">
            <v>1950</v>
          </cell>
          <cell r="K45">
            <v>4050</v>
          </cell>
          <cell r="L45">
            <v>1950</v>
          </cell>
          <cell r="M45">
            <v>1350</v>
          </cell>
          <cell r="N45">
            <v>1950</v>
          </cell>
          <cell r="P45">
            <v>1950</v>
          </cell>
          <cell r="Q45" t="str">
            <v xml:space="preserve"> - </v>
          </cell>
          <cell r="R45" t="str">
            <v>INF8.1-DEV-VC - 13 hours</v>
          </cell>
          <cell r="T45">
            <v>2700</v>
          </cell>
          <cell r="U45" t="str">
            <v>3GP00512ADAA</v>
          </cell>
        </row>
        <row r="46">
          <cell r="B46" t="str">
            <v>Info Mart 8.1 Report Development - Self-study</v>
          </cell>
          <cell r="F46" t="str">
            <v>person</v>
          </cell>
          <cell r="H46">
            <v>1755</v>
          </cell>
          <cell r="I46">
            <v>1620</v>
          </cell>
          <cell r="J46">
            <v>1755</v>
          </cell>
          <cell r="K46">
            <v>3645</v>
          </cell>
          <cell r="L46">
            <v>1755</v>
          </cell>
          <cell r="M46">
            <v>1215</v>
          </cell>
          <cell r="N46">
            <v>1755</v>
          </cell>
          <cell r="P46">
            <v>1755</v>
          </cell>
          <cell r="Q46" t="str">
            <v xml:space="preserve"> - </v>
          </cell>
          <cell r="R46" t="str">
            <v>INF8.1-DEV-S - Self-study</v>
          </cell>
          <cell r="T46">
            <v>2430</v>
          </cell>
          <cell r="U46" t="str">
            <v>3GP00511AAAA</v>
          </cell>
        </row>
        <row r="47">
          <cell r="B47" t="e">
            <v>#N/A</v>
          </cell>
          <cell r="F47" t="e">
            <v>#N/A</v>
          </cell>
          <cell r="H47" t="e">
            <v>#N/A</v>
          </cell>
          <cell r="I47" t="e">
            <v>#N/A</v>
          </cell>
          <cell r="J47" t="e">
            <v>#N/A</v>
          </cell>
          <cell r="K47" t="e">
            <v>#N/A</v>
          </cell>
          <cell r="L47" t="e">
            <v>#N/A</v>
          </cell>
          <cell r="M47" t="e">
            <v>#N/A</v>
          </cell>
          <cell r="N47" t="e">
            <v>#N/A</v>
          </cell>
          <cell r="P47" t="e">
            <v>#N/A</v>
          </cell>
          <cell r="Q47" t="str">
            <v xml:space="preserve"> - </v>
          </cell>
          <cell r="R47" t="e">
            <v>#N/A</v>
          </cell>
          <cell r="T47" t="e">
            <v>#N/A</v>
          </cell>
          <cell r="U47" t="str">
            <v>3GP00339AAAA</v>
          </cell>
        </row>
        <row r="48">
          <cell r="B48" t="e">
            <v>#N/A</v>
          </cell>
          <cell r="F48" t="e">
            <v>#N/A</v>
          </cell>
          <cell r="H48" t="e">
            <v>#N/A</v>
          </cell>
          <cell r="I48" t="e">
            <v>#N/A</v>
          </cell>
          <cell r="J48" t="e">
            <v>#N/A</v>
          </cell>
          <cell r="K48" t="e">
            <v>#N/A</v>
          </cell>
          <cell r="L48" t="e">
            <v>#N/A</v>
          </cell>
          <cell r="M48" t="e">
            <v>#N/A</v>
          </cell>
          <cell r="N48" t="e">
            <v>#N/A</v>
          </cell>
          <cell r="P48" t="e">
            <v>#N/A</v>
          </cell>
          <cell r="Q48" t="str">
            <v xml:space="preserve"> - </v>
          </cell>
          <cell r="R48" t="e">
            <v>#N/A</v>
          </cell>
          <cell r="T48" t="e">
            <v>#N/A</v>
          </cell>
          <cell r="U48" t="str">
            <v>3GP00341AAAA</v>
          </cell>
        </row>
        <row r="49">
          <cell r="B49" t="e">
            <v>#N/A</v>
          </cell>
          <cell r="F49" t="e">
            <v>#N/A</v>
          </cell>
          <cell r="H49" t="e">
            <v>#N/A</v>
          </cell>
          <cell r="I49" t="e">
            <v>#N/A</v>
          </cell>
          <cell r="J49" t="e">
            <v>#N/A</v>
          </cell>
          <cell r="K49" t="e">
            <v>#N/A</v>
          </cell>
          <cell r="L49" t="e">
            <v>#N/A</v>
          </cell>
          <cell r="M49" t="e">
            <v>#N/A</v>
          </cell>
          <cell r="N49" t="e">
            <v>#N/A</v>
          </cell>
          <cell r="P49" t="e">
            <v>#N/A</v>
          </cell>
          <cell r="Q49" t="str">
            <v xml:space="preserve"> - </v>
          </cell>
          <cell r="R49" t="e">
            <v>#N/A</v>
          </cell>
          <cell r="T49" t="e">
            <v>#N/A</v>
          </cell>
          <cell r="U49" t="str">
            <v>3GP00337AAAA</v>
          </cell>
        </row>
        <row r="50">
          <cell r="B50" t="str">
            <v>IP Product Overview  7</v>
          </cell>
          <cell r="F50" t="str">
            <v>person</v>
          </cell>
          <cell r="H50">
            <v>800</v>
          </cell>
          <cell r="I50">
            <v>750</v>
          </cell>
          <cell r="J50">
            <v>800</v>
          </cell>
          <cell r="K50">
            <v>1687.5</v>
          </cell>
          <cell r="L50">
            <v>800</v>
          </cell>
          <cell r="M50">
            <v>540</v>
          </cell>
          <cell r="N50">
            <v>800</v>
          </cell>
          <cell r="P50">
            <v>800</v>
          </cell>
          <cell r="Q50" t="str">
            <v xml:space="preserve"> - </v>
          </cell>
          <cell r="R50" t="str">
            <v>IPO7 - 1 day</v>
          </cell>
          <cell r="T50">
            <v>1250</v>
          </cell>
          <cell r="U50" t="str">
            <v>3GP00303AAAA</v>
          </cell>
        </row>
        <row r="51">
          <cell r="B51" t="str">
            <v>Operating Customer Interaction Management Platform: Inbound Voice_ Routing and Reporting 7</v>
          </cell>
          <cell r="F51" t="str">
            <v>person</v>
          </cell>
          <cell r="H51">
            <v>4000</v>
          </cell>
          <cell r="I51">
            <v>3750</v>
          </cell>
          <cell r="J51">
            <v>4000</v>
          </cell>
          <cell r="K51">
            <v>8437.5</v>
          </cell>
          <cell r="L51">
            <v>4000</v>
          </cell>
          <cell r="M51">
            <v>2700</v>
          </cell>
          <cell r="N51">
            <v>4000</v>
          </cell>
          <cell r="P51">
            <v>4000</v>
          </cell>
          <cell r="Q51" t="str">
            <v xml:space="preserve"> - </v>
          </cell>
          <cell r="R51" t="str">
            <v>SOP 7 - 5 days</v>
          </cell>
          <cell r="T51">
            <v>6250</v>
          </cell>
          <cell r="U51" t="str">
            <v>3GP00169AAAA</v>
          </cell>
        </row>
        <row r="52">
          <cell r="B52" t="str">
            <v>Operating GVP 7</v>
          </cell>
          <cell r="F52" t="str">
            <v>person</v>
          </cell>
          <cell r="H52">
            <v>800</v>
          </cell>
          <cell r="I52">
            <v>750</v>
          </cell>
          <cell r="J52">
            <v>800</v>
          </cell>
          <cell r="K52">
            <v>1687.5</v>
          </cell>
          <cell r="L52">
            <v>800</v>
          </cell>
          <cell r="M52">
            <v>540</v>
          </cell>
          <cell r="N52">
            <v>800</v>
          </cell>
          <cell r="P52">
            <v>800</v>
          </cell>
          <cell r="Q52" t="str">
            <v xml:space="preserve"> - </v>
          </cell>
          <cell r="R52" t="str">
            <v>GOP7 - 1 day</v>
          </cell>
          <cell r="T52">
            <v>1250</v>
          </cell>
          <cell r="U52" t="str">
            <v>3GP00301AAAA</v>
          </cell>
        </row>
        <row r="53">
          <cell r="B53" t="str">
            <v>Outbound Campaign Management 7</v>
          </cell>
          <cell r="F53" t="str">
            <v>person</v>
          </cell>
          <cell r="H53">
            <v>1100</v>
          </cell>
          <cell r="I53">
            <v>1000</v>
          </cell>
          <cell r="J53">
            <v>1100</v>
          </cell>
          <cell r="K53">
            <v>2250</v>
          </cell>
          <cell r="L53">
            <v>1000</v>
          </cell>
          <cell r="M53">
            <v>680</v>
          </cell>
          <cell r="N53">
            <v>1000</v>
          </cell>
          <cell r="P53">
            <v>1100</v>
          </cell>
          <cell r="Q53" t="str">
            <v xml:space="preserve"> - </v>
          </cell>
          <cell r="R53" t="str">
            <v>CMS 7 - 2 days</v>
          </cell>
          <cell r="T53">
            <v>1800</v>
          </cell>
          <cell r="U53" t="str">
            <v>3GP00250AAAA</v>
          </cell>
        </row>
        <row r="54">
          <cell r="B54" t="str">
            <v>Outbound Contact Installation and Configuration 7</v>
          </cell>
          <cell r="F54" t="str">
            <v>person</v>
          </cell>
          <cell r="H54">
            <v>1600</v>
          </cell>
          <cell r="I54">
            <v>1500</v>
          </cell>
          <cell r="J54">
            <v>1600</v>
          </cell>
          <cell r="K54">
            <v>3375</v>
          </cell>
          <cell r="L54">
            <v>1600</v>
          </cell>
          <cell r="M54">
            <v>1080</v>
          </cell>
          <cell r="N54">
            <v>1600</v>
          </cell>
          <cell r="P54">
            <v>1600</v>
          </cell>
          <cell r="Q54" t="str">
            <v xml:space="preserve"> - </v>
          </cell>
          <cell r="R54" t="str">
            <v>OCI 7 - 2 days</v>
          </cell>
          <cell r="T54">
            <v>2500</v>
          </cell>
          <cell r="U54" t="str">
            <v>3GP00253AAAA</v>
          </cell>
        </row>
        <row r="55">
          <cell r="B55" t="str">
            <v>Outbound Troubleshooting Workshop 7</v>
          </cell>
          <cell r="F55" t="str">
            <v>person</v>
          </cell>
          <cell r="H55">
            <v>2925</v>
          </cell>
          <cell r="I55">
            <v>2700</v>
          </cell>
          <cell r="J55">
            <v>2925</v>
          </cell>
          <cell r="K55">
            <v>6075</v>
          </cell>
          <cell r="L55">
            <v>2925</v>
          </cell>
          <cell r="M55">
            <v>2025</v>
          </cell>
          <cell r="N55">
            <v>2925</v>
          </cell>
          <cell r="P55">
            <v>2925</v>
          </cell>
          <cell r="Q55" t="str">
            <v xml:space="preserve"> - </v>
          </cell>
          <cell r="R55" t="str">
            <v>OCT 7 - 3 days</v>
          </cell>
          <cell r="T55">
            <v>4050</v>
          </cell>
          <cell r="U55" t="str">
            <v>3GP00165AAAA</v>
          </cell>
        </row>
        <row r="56">
          <cell r="B56" t="str">
            <v>Platform and Interaction SDK Workshop for Developers 7</v>
          </cell>
          <cell r="F56" t="str">
            <v>person</v>
          </cell>
          <cell r="H56">
            <v>4875</v>
          </cell>
          <cell r="I56">
            <v>4500</v>
          </cell>
          <cell r="J56">
            <v>4875</v>
          </cell>
          <cell r="K56">
            <v>10125</v>
          </cell>
          <cell r="L56">
            <v>4875</v>
          </cell>
          <cell r="M56">
            <v>3375</v>
          </cell>
          <cell r="N56">
            <v>4875</v>
          </cell>
          <cell r="P56">
            <v>4875</v>
          </cell>
          <cell r="Q56" t="str">
            <v xml:space="preserve"> - </v>
          </cell>
          <cell r="R56" t="str">
            <v>PID7 - 5 days</v>
          </cell>
          <cell r="T56">
            <v>6750</v>
          </cell>
          <cell r="U56" t="str">
            <v>3GP00277AAAA</v>
          </cell>
        </row>
        <row r="57">
          <cell r="B57" t="str">
            <v>Post Training Lab - Advanced Technical</v>
          </cell>
          <cell r="F57" t="str">
            <v>person</v>
          </cell>
          <cell r="H57">
            <v>195</v>
          </cell>
          <cell r="I57">
            <v>180</v>
          </cell>
          <cell r="J57">
            <v>195</v>
          </cell>
          <cell r="K57">
            <v>405</v>
          </cell>
          <cell r="L57">
            <v>195</v>
          </cell>
          <cell r="M57">
            <v>135</v>
          </cell>
          <cell r="N57">
            <v>195</v>
          </cell>
          <cell r="P57">
            <v>195</v>
          </cell>
          <cell r="Q57" t="str">
            <v xml:space="preserve"> - </v>
          </cell>
          <cell r="R57" t="str">
            <v>LAC - Post Training Lab (Advanced)</v>
          </cell>
          <cell r="T57">
            <v>270</v>
          </cell>
          <cell r="U57" t="str">
            <v>3GP00361AAAA</v>
          </cell>
        </row>
        <row r="58">
          <cell r="B58" t="str">
            <v>Post Training Lab - Technical</v>
          </cell>
          <cell r="F58" t="str">
            <v>person</v>
          </cell>
          <cell r="H58">
            <v>160</v>
          </cell>
          <cell r="I58">
            <v>150</v>
          </cell>
          <cell r="J58">
            <v>160</v>
          </cell>
          <cell r="K58">
            <v>337.5</v>
          </cell>
          <cell r="L58">
            <v>160</v>
          </cell>
          <cell r="M58">
            <v>108</v>
          </cell>
          <cell r="N58">
            <v>160</v>
          </cell>
          <cell r="P58">
            <v>160</v>
          </cell>
          <cell r="R58" t="str">
            <v>LEC - Post Training Lab</v>
          </cell>
          <cell r="T58">
            <v>250</v>
          </cell>
          <cell r="U58" t="str">
            <v>3GP00360AAAA</v>
          </cell>
        </row>
        <row r="59">
          <cell r="B59" t="str">
            <v>Routing and Reporting Installation and Configuration 7</v>
          </cell>
          <cell r="F59" t="str">
            <v>person</v>
          </cell>
          <cell r="H59">
            <v>4000</v>
          </cell>
          <cell r="I59">
            <v>3750</v>
          </cell>
          <cell r="J59">
            <v>4000</v>
          </cell>
          <cell r="K59">
            <v>8437.5</v>
          </cell>
          <cell r="L59">
            <v>4000</v>
          </cell>
          <cell r="M59">
            <v>2700</v>
          </cell>
          <cell r="N59">
            <v>4000</v>
          </cell>
          <cell r="P59">
            <v>4000</v>
          </cell>
          <cell r="R59" t="str">
            <v>RRI 7 - 5 days</v>
          </cell>
          <cell r="T59">
            <v>6250</v>
          </cell>
          <cell r="U59" t="str">
            <v>3GP00166AAAA</v>
          </cell>
        </row>
        <row r="60">
          <cell r="B60" t="str">
            <v>SIP Server 8 Foundations</v>
          </cell>
          <cell r="F60" t="str">
            <v>person</v>
          </cell>
          <cell r="H60">
            <v>800</v>
          </cell>
          <cell r="I60">
            <v>750</v>
          </cell>
          <cell r="J60">
            <v>800</v>
          </cell>
          <cell r="K60">
            <v>1687.5</v>
          </cell>
          <cell r="L60">
            <v>800</v>
          </cell>
          <cell r="M60">
            <v>540</v>
          </cell>
          <cell r="N60">
            <v>800</v>
          </cell>
          <cell r="P60">
            <v>800</v>
          </cell>
          <cell r="R60" t="str">
            <v>SIP8-FND-ILT - 1 Day course</v>
          </cell>
          <cell r="T60">
            <v>1250</v>
          </cell>
          <cell r="U60" t="str">
            <v>3GP00362AAAA</v>
          </cell>
        </row>
        <row r="61">
          <cell r="B61" t="str">
            <v>SIP Server Installation and Configuration 7</v>
          </cell>
          <cell r="F61" t="str">
            <v>person</v>
          </cell>
          <cell r="H61">
            <v>2925</v>
          </cell>
          <cell r="I61">
            <v>2700</v>
          </cell>
          <cell r="J61">
            <v>2925</v>
          </cell>
          <cell r="K61">
            <v>6075</v>
          </cell>
          <cell r="L61">
            <v>2925</v>
          </cell>
          <cell r="M61">
            <v>2025</v>
          </cell>
          <cell r="N61">
            <v>2925</v>
          </cell>
          <cell r="P61">
            <v>2925</v>
          </cell>
          <cell r="R61" t="str">
            <v>SSI 7 - 3 days</v>
          </cell>
          <cell r="T61">
            <v>4050</v>
          </cell>
          <cell r="U61" t="str">
            <v>3GP00254AAAA</v>
          </cell>
        </row>
        <row r="62">
          <cell r="B62" t="str">
            <v>Using Advisor Suite 8</v>
          </cell>
          <cell r="F62" t="str">
            <v>person</v>
          </cell>
          <cell r="H62">
            <v>275</v>
          </cell>
          <cell r="I62">
            <v>250</v>
          </cell>
          <cell r="J62">
            <v>275</v>
          </cell>
          <cell r="K62">
            <v>562.5</v>
          </cell>
          <cell r="L62">
            <v>250</v>
          </cell>
          <cell r="M62">
            <v>170</v>
          </cell>
          <cell r="N62">
            <v>250</v>
          </cell>
          <cell r="P62">
            <v>275</v>
          </cell>
          <cell r="R62" t="str">
            <v>ADV8-USE-ILT - 0.5 Days</v>
          </cell>
          <cell r="T62">
            <v>450</v>
          </cell>
          <cell r="U62" t="str">
            <v>3GP00506ADAA</v>
          </cell>
        </row>
        <row r="63">
          <cell r="B63" t="str">
            <v>Using Advisor Suite 8 - online</v>
          </cell>
          <cell r="F63" t="str">
            <v>person</v>
          </cell>
          <cell r="H63">
            <v>275</v>
          </cell>
          <cell r="I63">
            <v>250</v>
          </cell>
          <cell r="J63">
            <v>275</v>
          </cell>
          <cell r="K63">
            <v>562.5</v>
          </cell>
          <cell r="L63">
            <v>250</v>
          </cell>
          <cell r="M63">
            <v>170</v>
          </cell>
          <cell r="N63">
            <v>250</v>
          </cell>
          <cell r="P63">
            <v>275</v>
          </cell>
          <cell r="R63" t="str">
            <v>ADV8-USE-VC - 3.5 hours</v>
          </cell>
          <cell r="T63">
            <v>450</v>
          </cell>
          <cell r="U63" t="str">
            <v>3GP00507ADAA</v>
          </cell>
        </row>
        <row r="64">
          <cell r="B64" t="str">
            <v>Universal Routing and Solution Reporting Overview 7</v>
          </cell>
          <cell r="F64" t="str">
            <v>person</v>
          </cell>
          <cell r="H64">
            <v>1600</v>
          </cell>
          <cell r="I64">
            <v>1500</v>
          </cell>
          <cell r="J64">
            <v>1600</v>
          </cell>
          <cell r="K64">
            <v>3375</v>
          </cell>
          <cell r="L64">
            <v>1600</v>
          </cell>
          <cell r="M64">
            <v>1080</v>
          </cell>
          <cell r="N64">
            <v>1600</v>
          </cell>
          <cell r="P64">
            <v>1600</v>
          </cell>
          <cell r="R64" t="str">
            <v>RRO 7 - 2 days</v>
          </cell>
          <cell r="T64">
            <v>2500</v>
          </cell>
          <cell r="U64" t="str">
            <v>3GP00167AAAA</v>
          </cell>
        </row>
        <row r="65">
          <cell r="B65" t="str">
            <v>Using CCPulse+ &amp; Genesys Administrator for Real Time Reporting</v>
          </cell>
          <cell r="F65" t="str">
            <v>person</v>
          </cell>
          <cell r="H65">
            <v>1100</v>
          </cell>
          <cell r="I65">
            <v>1000</v>
          </cell>
          <cell r="J65">
            <v>1100</v>
          </cell>
          <cell r="K65">
            <v>2250</v>
          </cell>
          <cell r="L65">
            <v>1000</v>
          </cell>
          <cell r="M65">
            <v>680</v>
          </cell>
          <cell r="N65">
            <v>1000</v>
          </cell>
          <cell r="P65">
            <v>1100</v>
          </cell>
          <cell r="R65" t="str">
            <v>CCP8-USE-RTA - 2 Days</v>
          </cell>
          <cell r="T65">
            <v>1800</v>
          </cell>
          <cell r="U65" t="str">
            <v>3GP00496AAAA</v>
          </cell>
        </row>
        <row r="66">
          <cell r="B66" t="str">
            <v>Virtual Hold Overview</v>
          </cell>
          <cell r="F66" t="str">
            <v>person</v>
          </cell>
          <cell r="H66">
            <v>975</v>
          </cell>
          <cell r="I66">
            <v>900</v>
          </cell>
          <cell r="J66">
            <v>975</v>
          </cell>
          <cell r="K66">
            <v>2025</v>
          </cell>
          <cell r="L66">
            <v>975</v>
          </cell>
          <cell r="M66">
            <v>675</v>
          </cell>
          <cell r="N66">
            <v>975</v>
          </cell>
          <cell r="P66">
            <v>975</v>
          </cell>
          <cell r="R66" t="str">
            <v>VHO - 1 Day</v>
          </cell>
          <cell r="T66">
            <v>1350</v>
          </cell>
          <cell r="U66" t="str">
            <v>3GP00364AAAA</v>
          </cell>
        </row>
        <row r="67">
          <cell r="B67" t="str">
            <v>Voice Genie Installation and Adminstration 7</v>
          </cell>
          <cell r="F67" t="str">
            <v>person</v>
          </cell>
          <cell r="H67">
            <v>2400</v>
          </cell>
          <cell r="I67">
            <v>2250</v>
          </cell>
          <cell r="J67">
            <v>2400</v>
          </cell>
          <cell r="K67">
            <v>5062.5</v>
          </cell>
          <cell r="L67">
            <v>2400</v>
          </cell>
          <cell r="M67">
            <v>1620</v>
          </cell>
          <cell r="N67">
            <v>2400</v>
          </cell>
          <cell r="P67">
            <v>2400</v>
          </cell>
          <cell r="R67" t="str">
            <v>VGI 7 - 3 days</v>
          </cell>
          <cell r="T67">
            <v>3750</v>
          </cell>
          <cell r="U67" t="str">
            <v>3GP00232AAAA</v>
          </cell>
        </row>
        <row r="68">
          <cell r="B68" t="str">
            <v>VoiceXML Programming</v>
          </cell>
          <cell r="F68" t="str">
            <v>person</v>
          </cell>
          <cell r="H68">
            <v>2925</v>
          </cell>
          <cell r="I68">
            <v>2700</v>
          </cell>
          <cell r="J68">
            <v>2925</v>
          </cell>
          <cell r="K68">
            <v>6075</v>
          </cell>
          <cell r="L68">
            <v>2925</v>
          </cell>
          <cell r="M68">
            <v>2025</v>
          </cell>
          <cell r="N68">
            <v>2925</v>
          </cell>
          <cell r="P68">
            <v>2925</v>
          </cell>
          <cell r="R68" t="str">
            <v>VPD 7 - 3 days</v>
          </cell>
          <cell r="T68">
            <v>4050</v>
          </cell>
          <cell r="U68" t="str">
            <v>3GP00260AAAA</v>
          </cell>
        </row>
        <row r="69">
          <cell r="B69" t="e">
            <v>#N/A</v>
          </cell>
          <cell r="F69" t="e">
            <v>#N/A</v>
          </cell>
          <cell r="H69" t="e">
            <v>#N/A</v>
          </cell>
          <cell r="I69" t="e">
            <v>#N/A</v>
          </cell>
          <cell r="J69" t="e">
            <v>#N/A</v>
          </cell>
          <cell r="K69" t="e">
            <v>#N/A</v>
          </cell>
          <cell r="L69" t="e">
            <v>#N/A</v>
          </cell>
          <cell r="M69" t="e">
            <v>#N/A</v>
          </cell>
          <cell r="N69" t="e">
            <v>#N/A</v>
          </cell>
          <cell r="P69" t="e">
            <v>#N/A</v>
          </cell>
          <cell r="R69" t="e">
            <v>#N/A</v>
          </cell>
          <cell r="T69" t="e">
            <v>#N/A</v>
          </cell>
          <cell r="U69" t="str">
            <v>3GP00142AAAA</v>
          </cell>
        </row>
        <row r="70">
          <cell r="B70" t="e">
            <v>#N/A</v>
          </cell>
          <cell r="F70" t="e">
            <v>#N/A</v>
          </cell>
          <cell r="H70" t="e">
            <v>#N/A</v>
          </cell>
          <cell r="I70" t="e">
            <v>#N/A</v>
          </cell>
          <cell r="J70" t="e">
            <v>#N/A</v>
          </cell>
          <cell r="K70" t="e">
            <v>#N/A</v>
          </cell>
          <cell r="L70" t="e">
            <v>#N/A</v>
          </cell>
          <cell r="M70" t="e">
            <v>#N/A</v>
          </cell>
          <cell r="N70" t="e">
            <v>#N/A</v>
          </cell>
          <cell r="P70" t="e">
            <v>#N/A</v>
          </cell>
          <cell r="Q70" t="str">
            <v xml:space="preserve"> - </v>
          </cell>
          <cell r="R70" t="e">
            <v>#N/A</v>
          </cell>
          <cell r="T70" t="e">
            <v>#N/A</v>
          </cell>
          <cell r="U70" t="str">
            <v>3GP00143AAAA</v>
          </cell>
        </row>
        <row r="71">
          <cell r="B71" t="str">
            <v>Workforce Manager Business Overview 8 鈥?online</v>
          </cell>
          <cell r="F71" t="str">
            <v>person</v>
          </cell>
          <cell r="H71">
            <v>400</v>
          </cell>
          <cell r="I71">
            <v>375</v>
          </cell>
          <cell r="J71">
            <v>400</v>
          </cell>
          <cell r="K71">
            <v>843.75</v>
          </cell>
          <cell r="L71">
            <v>400</v>
          </cell>
          <cell r="M71">
            <v>270</v>
          </cell>
          <cell r="N71">
            <v>400</v>
          </cell>
          <cell r="P71">
            <v>400</v>
          </cell>
          <cell r="R71" t="str">
            <v>WFM8-BOV-VC - 4 hours</v>
          </cell>
          <cell r="T71">
            <v>625</v>
          </cell>
          <cell r="U71" t="str">
            <v>3GP00485ADAA</v>
          </cell>
        </row>
        <row r="72">
          <cell r="B72" t="str">
            <v>Workforce Manager Overview 7</v>
          </cell>
          <cell r="F72" t="str">
            <v>person</v>
          </cell>
          <cell r="H72">
            <v>800</v>
          </cell>
          <cell r="I72">
            <v>750</v>
          </cell>
          <cell r="J72">
            <v>800</v>
          </cell>
          <cell r="K72">
            <v>1687.5</v>
          </cell>
          <cell r="L72">
            <v>800</v>
          </cell>
          <cell r="M72">
            <v>540</v>
          </cell>
          <cell r="N72">
            <v>800</v>
          </cell>
          <cell r="P72">
            <v>800</v>
          </cell>
          <cell r="Q72" t="str">
            <v xml:space="preserve"> - </v>
          </cell>
          <cell r="R72" t="str">
            <v>WFO 7 - 1 days</v>
          </cell>
          <cell r="T72">
            <v>1250</v>
          </cell>
          <cell r="U72" t="str">
            <v>3GP00233AAAA</v>
          </cell>
        </row>
        <row r="73">
          <cell r="B73" t="str">
            <v>Workforce Manager Troubleshooting Workshop 7</v>
          </cell>
          <cell r="F73" t="str">
            <v>person</v>
          </cell>
          <cell r="H73">
            <v>2925</v>
          </cell>
          <cell r="I73">
            <v>2700</v>
          </cell>
          <cell r="J73">
            <v>2925</v>
          </cell>
          <cell r="K73">
            <v>6075</v>
          </cell>
          <cell r="L73">
            <v>2925</v>
          </cell>
          <cell r="M73">
            <v>2025</v>
          </cell>
          <cell r="N73">
            <v>2925</v>
          </cell>
          <cell r="P73">
            <v>2925</v>
          </cell>
          <cell r="Q73" t="str">
            <v xml:space="preserve"> - </v>
          </cell>
          <cell r="R73" t="str">
            <v>WFT 7 - 3 days</v>
          </cell>
          <cell r="T73">
            <v>4050</v>
          </cell>
          <cell r="U73" t="str">
            <v>3GP00171AAAA</v>
          </cell>
        </row>
        <row r="74">
          <cell r="P74">
            <v>0</v>
          </cell>
        </row>
        <row r="75">
          <cell r="B75" t="str">
            <v xml:space="preserve">Certification Exam for Developer_ Inbound Voice Routing (GCP7-DIV) </v>
          </cell>
          <cell r="F75" t="str">
            <v>exam</v>
          </cell>
          <cell r="H75">
            <v>900</v>
          </cell>
          <cell r="I75">
            <v>600</v>
          </cell>
          <cell r="J75">
            <v>900</v>
          </cell>
          <cell r="K75">
            <v>1350</v>
          </cell>
          <cell r="L75">
            <v>900</v>
          </cell>
          <cell r="M75">
            <v>600</v>
          </cell>
          <cell r="N75">
            <v>900</v>
          </cell>
          <cell r="P75">
            <v>900</v>
          </cell>
          <cell r="R75" t="str">
            <v>GCP7-DIV</v>
          </cell>
          <cell r="T75">
            <v>1500</v>
          </cell>
          <cell r="U75" t="str">
            <v>3GP00205AAAA</v>
          </cell>
        </row>
        <row r="76">
          <cell r="B76" t="str">
            <v>Certification Exam for System Consultant_ Genesys Info Mart (GCP7-CGIM)ENU</v>
          </cell>
          <cell r="F76" t="str">
            <v>exam</v>
          </cell>
          <cell r="H76">
            <v>900</v>
          </cell>
          <cell r="I76">
            <v>600</v>
          </cell>
          <cell r="J76">
            <v>900</v>
          </cell>
          <cell r="K76">
            <v>1350</v>
          </cell>
          <cell r="L76">
            <v>900</v>
          </cell>
          <cell r="M76">
            <v>600</v>
          </cell>
          <cell r="N76">
            <v>900</v>
          </cell>
          <cell r="P76">
            <v>900</v>
          </cell>
          <cell r="R76" t="str">
            <v>GCP7-CGIM(ENU)- Exam</v>
          </cell>
          <cell r="T76">
            <v>1500</v>
          </cell>
          <cell r="U76" t="str">
            <v>3GP00333AAAA</v>
          </cell>
        </row>
        <row r="77">
          <cell r="B77" t="str">
            <v>Certification Exam for System Consultant_ Genesys SIP Server (GCP7-CSIP)ENU</v>
          </cell>
          <cell r="F77" t="str">
            <v>exam</v>
          </cell>
          <cell r="H77">
            <v>900</v>
          </cell>
          <cell r="I77">
            <v>600</v>
          </cell>
          <cell r="J77">
            <v>900</v>
          </cell>
          <cell r="K77">
            <v>1350</v>
          </cell>
          <cell r="L77">
            <v>900</v>
          </cell>
          <cell r="M77">
            <v>600</v>
          </cell>
          <cell r="N77">
            <v>900</v>
          </cell>
          <cell r="P77">
            <v>900</v>
          </cell>
          <cell r="R77" t="str">
            <v>GCP7-CSIP(ENU)- Exam</v>
          </cell>
          <cell r="T77">
            <v>1500</v>
          </cell>
          <cell r="U77" t="str">
            <v>3GP00334AAAA</v>
          </cell>
        </row>
        <row r="78">
          <cell r="B78" t="str">
            <v>Certification for System Consultant_ SIP Server GCP8-CSIP(ENU)</v>
          </cell>
          <cell r="F78" t="str">
            <v>person</v>
          </cell>
          <cell r="H78">
            <v>900</v>
          </cell>
          <cell r="I78">
            <v>600</v>
          </cell>
          <cell r="J78">
            <v>900</v>
          </cell>
          <cell r="K78">
            <v>1350</v>
          </cell>
          <cell r="L78">
            <v>900</v>
          </cell>
          <cell r="M78">
            <v>600</v>
          </cell>
          <cell r="N78">
            <v>900</v>
          </cell>
          <cell r="P78">
            <v>900</v>
          </cell>
          <cell r="R78" t="str">
            <v>GCP8-CSIP(ENU) - Exam</v>
          </cell>
          <cell r="T78">
            <v>1500</v>
          </cell>
          <cell r="U78" t="str">
            <v>3GP00479AAAA</v>
          </cell>
        </row>
        <row r="79">
          <cell r="B79" t="str">
            <v>Certification Exam for System Consultant_ iWD Solution (GCP7-iWD)ENU</v>
          </cell>
          <cell r="F79" t="str">
            <v>exam</v>
          </cell>
          <cell r="H79">
            <v>900</v>
          </cell>
          <cell r="I79">
            <v>600</v>
          </cell>
          <cell r="J79">
            <v>900</v>
          </cell>
          <cell r="K79">
            <v>1350</v>
          </cell>
          <cell r="L79">
            <v>900</v>
          </cell>
          <cell r="M79">
            <v>600</v>
          </cell>
          <cell r="N79">
            <v>900</v>
          </cell>
          <cell r="P79">
            <v>900</v>
          </cell>
          <cell r="R79" t="str">
            <v>GCP7-CiWD(ENU) - Exam</v>
          </cell>
          <cell r="T79">
            <v>1500</v>
          </cell>
          <cell r="U79" t="str">
            <v>3GP00484AAAA</v>
          </cell>
        </row>
        <row r="80">
          <cell r="B80" t="str">
            <v>Certification Exam for System Consultant_ iWD Solution(GCP7-CiWD)ENU</v>
          </cell>
          <cell r="F80" t="str">
            <v>exam</v>
          </cell>
          <cell r="H80">
            <v>900</v>
          </cell>
          <cell r="I80">
            <v>600</v>
          </cell>
          <cell r="J80">
            <v>900</v>
          </cell>
          <cell r="K80">
            <v>1350</v>
          </cell>
          <cell r="L80">
            <v>900</v>
          </cell>
          <cell r="M80">
            <v>600</v>
          </cell>
          <cell r="N80">
            <v>900</v>
          </cell>
          <cell r="P80">
            <v>900</v>
          </cell>
          <cell r="R80" t="str">
            <v>GCP8 - CiWD(ENU) - Exam</v>
          </cell>
          <cell r="T80">
            <v>1500</v>
          </cell>
          <cell r="U80" t="str">
            <v>3GP00508AAAA</v>
          </cell>
        </row>
        <row r="81">
          <cell r="B81" t="str">
            <v xml:space="preserve">Certification Exam for System Consultant_ Inbound Voice (GCP7-CIV) </v>
          </cell>
          <cell r="F81" t="str">
            <v>exam</v>
          </cell>
          <cell r="H81">
            <v>900</v>
          </cell>
          <cell r="I81">
            <v>600</v>
          </cell>
          <cell r="J81">
            <v>900</v>
          </cell>
          <cell r="K81">
            <v>1350</v>
          </cell>
          <cell r="L81">
            <v>900</v>
          </cell>
          <cell r="M81">
            <v>600</v>
          </cell>
          <cell r="N81">
            <v>900</v>
          </cell>
          <cell r="P81">
            <v>900</v>
          </cell>
          <cell r="R81" t="str">
            <v>GCP7-CIV</v>
          </cell>
          <cell r="T81">
            <v>1500</v>
          </cell>
          <cell r="U81" t="str">
            <v>3GP00204AAAA</v>
          </cell>
        </row>
        <row r="82">
          <cell r="B82" t="str">
            <v>Certification Exam for System Consultant_ Outbound Voice (GCP8-COV)ENU</v>
          </cell>
          <cell r="F82" t="str">
            <v>person</v>
          </cell>
          <cell r="H82">
            <v>900</v>
          </cell>
          <cell r="I82">
            <v>600</v>
          </cell>
          <cell r="J82">
            <v>900</v>
          </cell>
          <cell r="K82">
            <v>1350</v>
          </cell>
          <cell r="L82">
            <v>900</v>
          </cell>
          <cell r="M82">
            <v>600</v>
          </cell>
          <cell r="N82">
            <v>900</v>
          </cell>
          <cell r="P82">
            <v>900</v>
          </cell>
          <cell r="R82" t="str">
            <v>GCP8-COV(ENU) - Exam</v>
          </cell>
          <cell r="T82">
            <v>1500</v>
          </cell>
          <cell r="U82" t="str">
            <v>3GP00478AAAA</v>
          </cell>
        </row>
        <row r="83">
          <cell r="B83" t="str">
            <v>Certification Exam for System Consultant_ Voice Platform (GCP7-CVP)ENU</v>
          </cell>
          <cell r="F83" t="str">
            <v>exam</v>
          </cell>
          <cell r="H83">
            <v>900</v>
          </cell>
          <cell r="I83">
            <v>600</v>
          </cell>
          <cell r="J83">
            <v>900</v>
          </cell>
          <cell r="K83">
            <v>1350</v>
          </cell>
          <cell r="L83">
            <v>900</v>
          </cell>
          <cell r="M83">
            <v>600</v>
          </cell>
          <cell r="N83">
            <v>1300</v>
          </cell>
          <cell r="P83">
            <v>900</v>
          </cell>
          <cell r="R83" t="str">
            <v>CGP CVP exam English version</v>
          </cell>
          <cell r="T83">
            <v>1500</v>
          </cell>
          <cell r="U83" t="str">
            <v>3GP00299AAAA</v>
          </cell>
        </row>
        <row r="84">
          <cell r="B84" t="str">
            <v>Certification Exam for System Consultant_ Workforce Management (GCP7-CWFM)ENU</v>
          </cell>
          <cell r="F84" t="str">
            <v>exam</v>
          </cell>
          <cell r="H84">
            <v>900</v>
          </cell>
          <cell r="I84">
            <v>600</v>
          </cell>
          <cell r="J84">
            <v>900</v>
          </cell>
          <cell r="K84">
            <v>1350</v>
          </cell>
          <cell r="L84">
            <v>900</v>
          </cell>
          <cell r="M84">
            <v>600</v>
          </cell>
          <cell r="N84">
            <v>900</v>
          </cell>
          <cell r="P84">
            <v>900</v>
          </cell>
          <cell r="R84" t="str">
            <v>GCP7 - CWFM - Exam</v>
          </cell>
          <cell r="T84">
            <v>1500</v>
          </cell>
          <cell r="U84" t="str">
            <v>3GP00350AAAA</v>
          </cell>
        </row>
        <row r="85">
          <cell r="B85" t="str">
            <v>Certification Exam for Scheduler/Planner_ Workforce Management (GCP7-SWFM)ENU</v>
          </cell>
          <cell r="F85" t="str">
            <v>exam</v>
          </cell>
          <cell r="H85">
            <v>900</v>
          </cell>
          <cell r="I85">
            <v>600</v>
          </cell>
          <cell r="J85">
            <v>900</v>
          </cell>
          <cell r="K85">
            <v>1350</v>
          </cell>
          <cell r="L85">
            <v>900</v>
          </cell>
          <cell r="M85">
            <v>600</v>
          </cell>
          <cell r="N85">
            <v>900</v>
          </cell>
          <cell r="P85">
            <v>900</v>
          </cell>
          <cell r="R85" t="str">
            <v>GCP7 - SWFM - Exam</v>
          </cell>
          <cell r="T85">
            <v>1500</v>
          </cell>
          <cell r="U85" t="str">
            <v>3GP00351AAAA</v>
          </cell>
        </row>
        <row r="86">
          <cell r="B86" t="str">
            <v>G-PASS Annual Training Passport (1 year)</v>
          </cell>
          <cell r="F86" t="str">
            <v>person</v>
          </cell>
          <cell r="H86">
            <v>17500</v>
          </cell>
          <cell r="I86">
            <v>15000</v>
          </cell>
          <cell r="J86">
            <v>17500</v>
          </cell>
          <cell r="K86">
            <v>33750</v>
          </cell>
          <cell r="L86">
            <v>15900</v>
          </cell>
          <cell r="M86">
            <v>10900</v>
          </cell>
          <cell r="N86">
            <v>17500</v>
          </cell>
          <cell r="P86">
            <v>17500</v>
          </cell>
          <cell r="R86" t="str">
            <v>PAS</v>
          </cell>
          <cell r="T86">
            <v>24000</v>
          </cell>
          <cell r="U86" t="str">
            <v>3GP00209AAAA</v>
          </cell>
        </row>
        <row r="87">
          <cell r="B87" t="str">
            <v>G-PASS Annual Training Passport (2nd year extension)</v>
          </cell>
          <cell r="F87" t="str">
            <v>person</v>
          </cell>
          <cell r="H87">
            <v>8750</v>
          </cell>
          <cell r="I87">
            <v>7500</v>
          </cell>
          <cell r="J87">
            <v>8750</v>
          </cell>
          <cell r="K87">
            <v>16875</v>
          </cell>
          <cell r="L87">
            <v>7950</v>
          </cell>
          <cell r="M87">
            <v>5450</v>
          </cell>
          <cell r="N87">
            <v>8750</v>
          </cell>
          <cell r="P87">
            <v>8750</v>
          </cell>
          <cell r="R87" t="str">
            <v>PBS</v>
          </cell>
          <cell r="T87">
            <v>12000</v>
          </cell>
          <cell r="U87" t="str">
            <v>3GP00210AAAA</v>
          </cell>
        </row>
        <row r="88">
          <cell r="P88">
            <v>0</v>
          </cell>
        </row>
        <row r="89">
          <cell r="B89" t="str">
            <v xml:space="preserve">WFM Web Services Agent &amp; Supervisor - CBT Bundle </v>
          </cell>
          <cell r="C89" t="str">
            <v>WAS</v>
          </cell>
          <cell r="D89" t="str">
            <v>n/a</v>
          </cell>
          <cell r="F89" t="str">
            <v>seat</v>
          </cell>
          <cell r="H89">
            <v>65</v>
          </cell>
          <cell r="I89">
            <v>65</v>
          </cell>
          <cell r="J89">
            <v>65</v>
          </cell>
          <cell r="K89">
            <v>146.25</v>
          </cell>
          <cell r="L89">
            <v>65</v>
          </cell>
          <cell r="M89">
            <v>45</v>
          </cell>
          <cell r="N89">
            <v>90</v>
          </cell>
          <cell r="P89">
            <v>65</v>
          </cell>
          <cell r="R89" t="str">
            <v>WAS - WFM CBT bundle</v>
          </cell>
          <cell r="T89">
            <v>90</v>
          </cell>
          <cell r="U89" t="str">
            <v>3GP07890ACAA</v>
          </cell>
        </row>
        <row r="90">
          <cell r="P90">
            <v>0</v>
          </cell>
        </row>
        <row r="91">
          <cell r="B91" t="str">
            <v>Advanced Technical Training(OS)</v>
          </cell>
          <cell r="F91" t="str">
            <v>day</v>
          </cell>
          <cell r="H91">
            <v>6000</v>
          </cell>
          <cell r="I91">
            <v>5500</v>
          </cell>
          <cell r="J91">
            <v>6000</v>
          </cell>
          <cell r="K91">
            <v>12375</v>
          </cell>
          <cell r="L91">
            <v>6000</v>
          </cell>
          <cell r="M91">
            <v>4075</v>
          </cell>
          <cell r="N91">
            <v>6000</v>
          </cell>
          <cell r="P91">
            <v>6000</v>
          </cell>
          <cell r="R91" t="str">
            <v>TAC (OS)</v>
          </cell>
          <cell r="T91">
            <v>9500</v>
          </cell>
          <cell r="U91" t="str">
            <v>3GP00217ABAA</v>
          </cell>
        </row>
        <row r="92">
          <cell r="B92" t="str">
            <v>Basic Technical Training(OS)</v>
          </cell>
          <cell r="F92" t="str">
            <v>day</v>
          </cell>
          <cell r="H92">
            <v>6000</v>
          </cell>
          <cell r="I92">
            <v>5500</v>
          </cell>
          <cell r="J92">
            <v>6000</v>
          </cell>
          <cell r="K92">
            <v>12375</v>
          </cell>
          <cell r="L92">
            <v>6000</v>
          </cell>
          <cell r="M92">
            <v>4075</v>
          </cell>
          <cell r="N92">
            <v>6000</v>
          </cell>
          <cell r="P92">
            <v>6000</v>
          </cell>
          <cell r="R92" t="str">
            <v>TEC (OS)</v>
          </cell>
          <cell r="T92">
            <v>9500</v>
          </cell>
          <cell r="U92" t="str">
            <v>3GP00216ABAA</v>
          </cell>
        </row>
        <row r="93">
          <cell r="B93" t="str">
            <v>Project Management</v>
          </cell>
          <cell r="F93" t="str">
            <v>day</v>
          </cell>
          <cell r="H93">
            <v>2890</v>
          </cell>
          <cell r="I93">
            <v>2890</v>
          </cell>
          <cell r="J93">
            <v>2890</v>
          </cell>
          <cell r="K93">
            <v>6502.5</v>
          </cell>
          <cell r="L93">
            <v>2890</v>
          </cell>
          <cell r="M93">
            <v>1890</v>
          </cell>
          <cell r="N93">
            <v>2890</v>
          </cell>
          <cell r="P93">
            <v>2890</v>
          </cell>
          <cell r="R93" t="str">
            <v>PTC</v>
          </cell>
          <cell r="T93">
            <v>3000</v>
          </cell>
          <cell r="U93" t="str">
            <v>3GP00215AAAA</v>
          </cell>
        </row>
        <row r="94">
          <cell r="B94" t="str">
            <v>Putting Genesys to Work 7  (2 days) - on site only</v>
          </cell>
          <cell r="F94" t="str">
            <v>course</v>
          </cell>
          <cell r="H94">
            <v>9000</v>
          </cell>
          <cell r="I94">
            <v>8000</v>
          </cell>
          <cell r="J94">
            <v>9000</v>
          </cell>
          <cell r="K94">
            <v>18000</v>
          </cell>
          <cell r="L94">
            <v>9000</v>
          </cell>
          <cell r="M94">
            <v>6000</v>
          </cell>
          <cell r="N94">
            <v>9000</v>
          </cell>
          <cell r="P94">
            <v>9000</v>
          </cell>
          <cell r="Q94" t="str">
            <v>-</v>
          </cell>
          <cell r="R94" t="str">
            <v>PGM 7-2 days</v>
          </cell>
          <cell r="T94">
            <v>15000</v>
          </cell>
          <cell r="U94" t="str">
            <v>3GP00219ABAA</v>
          </cell>
        </row>
        <row r="95">
          <cell r="B95" t="str">
            <v>Supervisor Training(OS)</v>
          </cell>
          <cell r="F95" t="str">
            <v>day</v>
          </cell>
          <cell r="H95">
            <v>4500</v>
          </cell>
          <cell r="I95">
            <v>4000</v>
          </cell>
          <cell r="J95">
            <v>4500</v>
          </cell>
          <cell r="K95">
            <v>9000</v>
          </cell>
          <cell r="L95">
            <v>3500</v>
          </cell>
          <cell r="M95">
            <v>3000</v>
          </cell>
          <cell r="N95">
            <v>4000</v>
          </cell>
          <cell r="P95">
            <v>4500</v>
          </cell>
          <cell r="R95" t="str">
            <v>SEC (OS)</v>
          </cell>
          <cell r="T95">
            <v>7500</v>
          </cell>
          <cell r="U95" t="str">
            <v>3GP00218ABAA</v>
          </cell>
        </row>
        <row r="96">
          <cell r="B96" t="str">
            <v>Training Content Customization(OS)</v>
          </cell>
          <cell r="F96" t="str">
            <v>day</v>
          </cell>
          <cell r="H96">
            <v>2500</v>
          </cell>
          <cell r="I96">
            <v>2500</v>
          </cell>
          <cell r="J96">
            <v>2500</v>
          </cell>
          <cell r="K96">
            <v>5625</v>
          </cell>
          <cell r="L96">
            <v>2500</v>
          </cell>
          <cell r="M96">
            <v>1690</v>
          </cell>
          <cell r="N96">
            <v>2500</v>
          </cell>
          <cell r="P96">
            <v>2500</v>
          </cell>
          <cell r="R96" t="str">
            <v>CTC (OS)</v>
          </cell>
          <cell r="T96">
            <v>3000</v>
          </cell>
          <cell r="U96" t="str">
            <v>3GP00221ABAA</v>
          </cell>
        </row>
        <row r="97">
          <cell r="B97" t="str">
            <v>Training Laptop Rental (on-site only)</v>
          </cell>
          <cell r="F97" t="str">
            <v>per day/each</v>
          </cell>
          <cell r="H97">
            <v>150</v>
          </cell>
          <cell r="I97">
            <v>150</v>
          </cell>
          <cell r="J97">
            <v>150</v>
          </cell>
          <cell r="K97">
            <v>337.5</v>
          </cell>
          <cell r="L97">
            <v>170</v>
          </cell>
          <cell r="M97">
            <v>115</v>
          </cell>
          <cell r="N97">
            <v>250</v>
          </cell>
          <cell r="P97">
            <v>150</v>
          </cell>
          <cell r="R97" t="str">
            <v>RTC</v>
          </cell>
          <cell r="T97">
            <v>200</v>
          </cell>
          <cell r="U97" t="str">
            <v>3GP00223ABAA</v>
          </cell>
        </row>
        <row r="98">
          <cell r="B98" t="str">
            <v>Training Location Fee (on-site only)</v>
          </cell>
          <cell r="F98" t="str">
            <v>person/day</v>
          </cell>
          <cell r="H98">
            <v>150</v>
          </cell>
          <cell r="I98">
            <v>150</v>
          </cell>
          <cell r="J98">
            <v>150</v>
          </cell>
          <cell r="K98">
            <v>337.5</v>
          </cell>
          <cell r="L98">
            <v>0</v>
          </cell>
          <cell r="M98">
            <v>0</v>
          </cell>
          <cell r="N98">
            <v>0</v>
          </cell>
          <cell r="P98">
            <v>150</v>
          </cell>
          <cell r="R98" t="str">
            <v>LTC</v>
          </cell>
          <cell r="T98">
            <v>200</v>
          </cell>
          <cell r="U98" t="str">
            <v>3GP00222ABAA</v>
          </cell>
        </row>
        <row r="99">
          <cell r="B99" t="str">
            <v>Training Set Up Charge(OS)</v>
          </cell>
          <cell r="F99" t="str">
            <v>day</v>
          </cell>
          <cell r="H99">
            <v>2500</v>
          </cell>
          <cell r="I99">
            <v>2500</v>
          </cell>
          <cell r="J99">
            <v>2500</v>
          </cell>
          <cell r="K99">
            <v>5625</v>
          </cell>
          <cell r="L99">
            <v>2490</v>
          </cell>
          <cell r="M99">
            <v>1690</v>
          </cell>
          <cell r="N99">
            <v>2500</v>
          </cell>
          <cell r="P99">
            <v>2500</v>
          </cell>
          <cell r="R99" t="str">
            <v>STC (OS)</v>
          </cell>
          <cell r="T99">
            <v>3000</v>
          </cell>
          <cell r="U99" t="str">
            <v>3GP00220ABAA</v>
          </cell>
        </row>
        <row r="100">
          <cell r="P100">
            <v>0</v>
          </cell>
        </row>
        <row r="101">
          <cell r="B101" t="str">
            <v>Configuring and Monitoring a Call Center with CCPulse+ 7 - online</v>
          </cell>
          <cell r="F101" t="str">
            <v>person</v>
          </cell>
          <cell r="H101">
            <v>1100</v>
          </cell>
          <cell r="I101">
            <v>1000</v>
          </cell>
          <cell r="J101">
            <v>1100</v>
          </cell>
          <cell r="K101">
            <v>2250</v>
          </cell>
          <cell r="L101">
            <v>1000</v>
          </cell>
          <cell r="M101">
            <v>680</v>
          </cell>
          <cell r="N101">
            <v>1000</v>
          </cell>
          <cell r="P101">
            <v>1100</v>
          </cell>
          <cell r="Q101" t="str">
            <v xml:space="preserve"> - </v>
          </cell>
          <cell r="R101" t="str">
            <v>CCS7-V - 13 hours</v>
          </cell>
          <cell r="T101">
            <v>1800</v>
          </cell>
          <cell r="U101" t="str">
            <v>3GP00310ADAA</v>
          </cell>
        </row>
        <row r="102">
          <cell r="B102" t="str">
            <v>Framework Overview 7 - online</v>
          </cell>
          <cell r="F102" t="str">
            <v>person</v>
          </cell>
          <cell r="H102">
            <v>800</v>
          </cell>
          <cell r="I102">
            <v>750</v>
          </cell>
          <cell r="J102">
            <v>800</v>
          </cell>
          <cell r="K102">
            <v>1687.5</v>
          </cell>
          <cell r="L102">
            <v>800</v>
          </cell>
          <cell r="M102">
            <v>540</v>
          </cell>
          <cell r="N102">
            <v>800</v>
          </cell>
          <cell r="P102">
            <v>800</v>
          </cell>
          <cell r="Q102" t="str">
            <v xml:space="preserve"> - </v>
          </cell>
          <cell r="R102" t="str">
            <v>FRO7-V - 6.5 hours</v>
          </cell>
          <cell r="T102">
            <v>1250</v>
          </cell>
          <cell r="U102" t="str">
            <v>3GP00311ADAA</v>
          </cell>
        </row>
        <row r="103">
          <cell r="B103" t="str">
            <v>Framework_ Universal Routing and Reporting Overview 7 - online</v>
          </cell>
          <cell r="F103" t="str">
            <v>person</v>
          </cell>
          <cell r="H103">
            <v>1600</v>
          </cell>
          <cell r="I103">
            <v>1500</v>
          </cell>
          <cell r="J103">
            <v>1600</v>
          </cell>
          <cell r="K103">
            <v>3375</v>
          </cell>
          <cell r="L103">
            <v>1600</v>
          </cell>
          <cell r="M103">
            <v>1080</v>
          </cell>
          <cell r="N103">
            <v>1600</v>
          </cell>
          <cell r="P103">
            <v>1600</v>
          </cell>
          <cell r="Q103" t="str">
            <v xml:space="preserve"> - </v>
          </cell>
          <cell r="R103" t="str">
            <v>RRO7-V - 13 hours</v>
          </cell>
          <cell r="T103">
            <v>2500</v>
          </cell>
          <cell r="U103" t="str">
            <v>3GP00315ADAA</v>
          </cell>
        </row>
        <row r="104">
          <cell r="B104" t="str">
            <v>Genesys Outbound_ WFM GVP Overview 7 - online</v>
          </cell>
          <cell r="F104" t="str">
            <v>person</v>
          </cell>
          <cell r="H104">
            <v>1600</v>
          </cell>
          <cell r="I104">
            <v>1500</v>
          </cell>
          <cell r="J104">
            <v>1600</v>
          </cell>
          <cell r="K104">
            <v>3375</v>
          </cell>
          <cell r="L104">
            <v>1600</v>
          </cell>
          <cell r="M104">
            <v>1080</v>
          </cell>
          <cell r="N104">
            <v>1600</v>
          </cell>
          <cell r="P104">
            <v>1600</v>
          </cell>
          <cell r="Q104" t="str">
            <v xml:space="preserve"> - </v>
          </cell>
          <cell r="R104" t="str">
            <v>GEO7-V - 13 hours</v>
          </cell>
          <cell r="T104">
            <v>2500</v>
          </cell>
          <cell r="U104" t="str">
            <v>3GP00312ADAA</v>
          </cell>
        </row>
        <row r="105">
          <cell r="B105" t="str">
            <v>Genesys Universal Routing Overvew 7 - online</v>
          </cell>
          <cell r="F105" t="str">
            <v>person</v>
          </cell>
          <cell r="H105">
            <v>400</v>
          </cell>
          <cell r="I105">
            <v>375</v>
          </cell>
          <cell r="J105">
            <v>400</v>
          </cell>
          <cell r="K105">
            <v>843.75</v>
          </cell>
          <cell r="L105">
            <v>400</v>
          </cell>
          <cell r="M105">
            <v>270</v>
          </cell>
          <cell r="N105">
            <v>400</v>
          </cell>
          <cell r="P105">
            <v>400</v>
          </cell>
          <cell r="Q105" t="str">
            <v xml:space="preserve"> - </v>
          </cell>
          <cell r="R105" t="str">
            <v>RTO7-V - 3.5 hours</v>
          </cell>
          <cell r="T105">
            <v>625</v>
          </cell>
          <cell r="U105" t="str">
            <v>3GP00316ADAA</v>
          </cell>
        </row>
        <row r="106">
          <cell r="B106" t="str">
            <v>Genesys Voice Platform 8.1 Foundation - online</v>
          </cell>
          <cell r="F106" t="str">
            <v>person</v>
          </cell>
          <cell r="H106">
            <v>800</v>
          </cell>
          <cell r="I106">
            <v>750</v>
          </cell>
          <cell r="J106">
            <v>800</v>
          </cell>
          <cell r="K106">
            <v>1687.5</v>
          </cell>
          <cell r="L106">
            <v>800</v>
          </cell>
          <cell r="M106">
            <v>540</v>
          </cell>
          <cell r="N106">
            <v>800</v>
          </cell>
          <cell r="P106">
            <v>800</v>
          </cell>
          <cell r="Q106" t="str">
            <v xml:space="preserve"> - </v>
          </cell>
          <cell r="R106" t="str">
            <v>GVP8.1-FND-VC - 6.5 Hours</v>
          </cell>
          <cell r="T106">
            <v>1250</v>
          </cell>
          <cell r="U106" t="str">
            <v>3GP00349AAAA</v>
          </cell>
        </row>
        <row r="107">
          <cell r="B107" t="str">
            <v>Genesys Voice Platform Overview 7 - online</v>
          </cell>
          <cell r="F107" t="str">
            <v>person</v>
          </cell>
          <cell r="H107">
            <v>800</v>
          </cell>
          <cell r="I107">
            <v>750</v>
          </cell>
          <cell r="J107">
            <v>800</v>
          </cell>
          <cell r="K107">
            <v>1687.5</v>
          </cell>
          <cell r="L107">
            <v>800</v>
          </cell>
          <cell r="M107">
            <v>540</v>
          </cell>
          <cell r="N107">
            <v>800</v>
          </cell>
          <cell r="P107">
            <v>800</v>
          </cell>
          <cell r="R107" t="str">
            <v>GVO7-V - 6.5 hours</v>
          </cell>
          <cell r="T107">
            <v>1250</v>
          </cell>
          <cell r="U107" t="str">
            <v>3GP00313ADAA</v>
          </cell>
        </row>
        <row r="108">
          <cell r="B108" t="str">
            <v>Outbound Contact Overview 7 - online</v>
          </cell>
          <cell r="F108" t="str">
            <v>person</v>
          </cell>
          <cell r="H108">
            <v>400</v>
          </cell>
          <cell r="I108">
            <v>375</v>
          </cell>
          <cell r="J108">
            <v>400</v>
          </cell>
          <cell r="K108">
            <v>843.75</v>
          </cell>
          <cell r="L108">
            <v>400</v>
          </cell>
          <cell r="M108">
            <v>270</v>
          </cell>
          <cell r="N108">
            <v>400</v>
          </cell>
          <cell r="P108">
            <v>400</v>
          </cell>
          <cell r="Q108" t="str">
            <v xml:space="preserve"> - </v>
          </cell>
          <cell r="R108" t="str">
            <v>OCO7-V - 3.5 hours</v>
          </cell>
          <cell r="T108">
            <v>625</v>
          </cell>
          <cell r="U108" t="str">
            <v>3GP00231ADAA</v>
          </cell>
        </row>
        <row r="109">
          <cell r="B109" t="str">
            <v>Workforce Manager Overview 7 - online</v>
          </cell>
          <cell r="F109" t="str">
            <v>person</v>
          </cell>
          <cell r="H109">
            <v>400</v>
          </cell>
          <cell r="I109">
            <v>375</v>
          </cell>
          <cell r="J109">
            <v>400</v>
          </cell>
          <cell r="K109">
            <v>843.75</v>
          </cell>
          <cell r="L109">
            <v>400</v>
          </cell>
          <cell r="M109">
            <v>270</v>
          </cell>
          <cell r="N109">
            <v>400</v>
          </cell>
          <cell r="P109">
            <v>400</v>
          </cell>
          <cell r="Q109" t="str">
            <v xml:space="preserve"> - </v>
          </cell>
          <cell r="R109" t="str">
            <v>WFO7-V - 3.5 hours</v>
          </cell>
          <cell r="T109">
            <v>625</v>
          </cell>
          <cell r="U109" t="str">
            <v>3GP00234ADAA</v>
          </cell>
        </row>
        <row r="110">
          <cell r="P110">
            <v>0</v>
          </cell>
        </row>
        <row r="111">
          <cell r="B111" t="str">
            <v xml:space="preserve">CIM Training Package 1 x FRO-v or FRO-FRI-RRI-RRO </v>
          </cell>
          <cell r="F111" t="str">
            <v xml:space="preserve">package </v>
          </cell>
          <cell r="H111">
            <v>9600</v>
          </cell>
          <cell r="I111">
            <v>9000</v>
          </cell>
          <cell r="J111">
            <v>9600</v>
          </cell>
          <cell r="K111" t="str">
            <v>n/a</v>
          </cell>
          <cell r="L111">
            <v>9600</v>
          </cell>
          <cell r="M111">
            <v>6480</v>
          </cell>
          <cell r="N111">
            <v>9600</v>
          </cell>
          <cell r="P111">
            <v>9600</v>
          </cell>
          <cell r="R111" t="e">
            <v>#N/A</v>
          </cell>
          <cell r="U111" t="str">
            <v>3GP00069AEAA</v>
          </cell>
        </row>
        <row r="112">
          <cell r="B112" t="str">
            <v xml:space="preserve">GVP Training Package 2xGVO or GVO-v, 1xGOP, 1xGVI/GSD </v>
          </cell>
          <cell r="F112" t="str">
            <v xml:space="preserve">package </v>
          </cell>
          <cell r="H112">
            <v>8000</v>
          </cell>
          <cell r="I112">
            <v>7500</v>
          </cell>
          <cell r="J112">
            <v>8000</v>
          </cell>
          <cell r="K112" t="str">
            <v>n/a</v>
          </cell>
          <cell r="L112">
            <v>8000</v>
          </cell>
          <cell r="M112">
            <v>5400</v>
          </cell>
          <cell r="N112">
            <v>8000</v>
          </cell>
          <cell r="P112">
            <v>8000</v>
          </cell>
          <cell r="R112" t="e">
            <v>#N/A</v>
          </cell>
          <cell r="U112" t="str">
            <v>3GP00069AEAA</v>
          </cell>
        </row>
        <row r="113">
          <cell r="B113" t="str">
            <v xml:space="preserve">Inbound Training Package 1 x BRD, 1 x CCS </v>
          </cell>
          <cell r="F113" t="str">
            <v xml:space="preserve">package </v>
          </cell>
          <cell r="H113">
            <v>4300</v>
          </cell>
          <cell r="I113">
            <v>4000</v>
          </cell>
          <cell r="J113">
            <v>4300</v>
          </cell>
          <cell r="K113" t="str">
            <v>n/a</v>
          </cell>
          <cell r="L113">
            <v>4200</v>
          </cell>
          <cell r="M113">
            <v>2840</v>
          </cell>
          <cell r="N113">
            <v>4200</v>
          </cell>
          <cell r="P113">
            <v>4300</v>
          </cell>
          <cell r="R113" t="e">
            <v>#N/A</v>
          </cell>
          <cell r="U113" t="str">
            <v>3GP00069AEAA</v>
          </cell>
        </row>
        <row r="114">
          <cell r="B114" t="str">
            <v xml:space="preserve">Outbound Contact Training Package 1 xFRO-v or FRO-FRI-RRI-RRO-OCI-OCT-CMS-CCS </v>
          </cell>
          <cell r="F114" t="str">
            <v xml:space="preserve">package </v>
          </cell>
          <cell r="H114">
            <v>16325</v>
          </cell>
          <cell r="I114">
            <v>15200</v>
          </cell>
          <cell r="J114">
            <v>16325</v>
          </cell>
          <cell r="K114" t="str">
            <v>n/a</v>
          </cell>
          <cell r="L114">
            <v>16125</v>
          </cell>
          <cell r="M114">
            <v>10945</v>
          </cell>
          <cell r="N114">
            <v>16125</v>
          </cell>
          <cell r="P114">
            <v>16325</v>
          </cell>
          <cell r="R114" t="e">
            <v>#N/A</v>
          </cell>
          <cell r="U114" t="str">
            <v>3GP00069AEAA</v>
          </cell>
        </row>
        <row r="115">
          <cell r="B115" t="str">
            <v xml:space="preserve">Outbound Voice Training Package 1 x OCI/OCT, 1x CMS/CCS, 1xOCO-v </v>
          </cell>
          <cell r="F115" t="str">
            <v xml:space="preserve">package </v>
          </cell>
          <cell r="H115">
            <v>7125</v>
          </cell>
          <cell r="I115">
            <v>6575</v>
          </cell>
          <cell r="J115">
            <v>7125</v>
          </cell>
          <cell r="K115" t="str">
            <v>n/a</v>
          </cell>
          <cell r="L115">
            <v>6925</v>
          </cell>
          <cell r="M115">
            <v>4735</v>
          </cell>
          <cell r="N115">
            <v>6925</v>
          </cell>
          <cell r="P115">
            <v>7125</v>
          </cell>
          <cell r="R115" t="e">
            <v>#N/A</v>
          </cell>
          <cell r="U115" t="str">
            <v>3GP00069AEAA</v>
          </cell>
        </row>
        <row r="116">
          <cell r="B116" t="str">
            <v xml:space="preserve">WFM Training Package 2 x WFP, 1 x CCS </v>
          </cell>
          <cell r="F116" t="str">
            <v xml:space="preserve">package </v>
          </cell>
          <cell r="H116">
            <v>9100</v>
          </cell>
          <cell r="I116">
            <v>8500</v>
          </cell>
          <cell r="J116">
            <v>9100</v>
          </cell>
          <cell r="K116" t="str">
            <v>n/a</v>
          </cell>
          <cell r="L116">
            <v>9000</v>
          </cell>
          <cell r="M116">
            <v>6080</v>
          </cell>
          <cell r="N116">
            <v>9000</v>
          </cell>
          <cell r="P116">
            <v>9100</v>
          </cell>
          <cell r="R116" t="e">
            <v>#N/A</v>
          </cell>
          <cell r="U116" t="str">
            <v>3GP00069AEAA</v>
          </cell>
        </row>
        <row r="117">
          <cell r="B117" t="str">
            <v>Prepaid Education</v>
          </cell>
          <cell r="R117" t="e">
            <v>#N/A</v>
          </cell>
          <cell r="U117" t="str">
            <v>3GP00069AEAA</v>
          </cell>
        </row>
        <row r="118">
          <cell r="B118" t="str">
            <v>Volume discounts</v>
          </cell>
          <cell r="P118">
            <v>0</v>
          </cell>
        </row>
        <row r="119">
          <cell r="B119">
            <v>0.05</v>
          </cell>
          <cell r="H119">
            <v>25000</v>
          </cell>
          <cell r="I119">
            <v>25000</v>
          </cell>
          <cell r="J119">
            <v>25000</v>
          </cell>
          <cell r="L119">
            <v>20000</v>
          </cell>
          <cell r="M119">
            <v>14000</v>
          </cell>
          <cell r="P119">
            <v>25000</v>
          </cell>
        </row>
        <row r="120">
          <cell r="B120">
            <v>0.1</v>
          </cell>
          <cell r="H120">
            <v>75000</v>
          </cell>
          <cell r="I120">
            <v>75000</v>
          </cell>
          <cell r="J120">
            <v>75000</v>
          </cell>
          <cell r="L120">
            <v>60000</v>
          </cell>
          <cell r="M120">
            <v>40000</v>
          </cell>
          <cell r="P120">
            <v>75000</v>
          </cell>
        </row>
        <row r="121">
          <cell r="B121">
            <v>0.15</v>
          </cell>
          <cell r="H121">
            <v>150000</v>
          </cell>
          <cell r="I121">
            <v>150000</v>
          </cell>
          <cell r="J121">
            <v>150000</v>
          </cell>
          <cell r="L121">
            <v>120000</v>
          </cell>
          <cell r="M121">
            <v>80000</v>
          </cell>
          <cell r="P121">
            <v>150000</v>
          </cell>
        </row>
      </sheetData>
      <sheetData sheetId="21">
        <row r="1">
          <cell r="B1" t="str">
            <v>GENESYS Sellable Items</v>
          </cell>
        </row>
        <row r="2">
          <cell r="B2" t="str">
            <v>Quote Tool</v>
          </cell>
        </row>
        <row r="3">
          <cell r="H3" t="str">
            <v>From Data</v>
          </cell>
          <cell r="I3" t="str">
            <v>To Data</v>
          </cell>
        </row>
        <row r="4">
          <cell r="H4">
            <v>0</v>
          </cell>
          <cell r="I4">
            <v>75</v>
          </cell>
          <cell r="J4">
            <v>150</v>
          </cell>
          <cell r="K4">
            <v>300</v>
          </cell>
        </row>
        <row r="5">
          <cell r="H5">
            <v>75</v>
          </cell>
          <cell r="I5">
            <v>150</v>
          </cell>
          <cell r="J5">
            <v>300</v>
          </cell>
        </row>
        <row r="6">
          <cell r="F6">
            <v>9</v>
          </cell>
          <cell r="G6">
            <v>5</v>
          </cell>
          <cell r="H6">
            <v>0</v>
          </cell>
          <cell r="I6">
            <v>0.2</v>
          </cell>
          <cell r="J6">
            <v>0.35</v>
          </cell>
          <cell r="K6">
            <v>0.55000000000000004</v>
          </cell>
          <cell r="N6">
            <v>1</v>
          </cell>
          <cell r="O6">
            <v>0.8</v>
          </cell>
          <cell r="P6">
            <v>0.65</v>
          </cell>
          <cell r="Q6">
            <v>0.44999999999999996</v>
          </cell>
        </row>
        <row r="7">
          <cell r="B7" t="str">
            <v>SAP Name</v>
          </cell>
          <cell r="C7" t="str">
            <v>EMEA Discount</v>
          </cell>
          <cell r="D7" t="str">
            <v>Seats</v>
          </cell>
          <cell r="E7" t="str">
            <v>Price</v>
          </cell>
          <cell r="F7" t="str">
            <v>no disc</v>
          </cell>
          <cell r="G7" t="str">
            <v>w/disc</v>
          </cell>
          <cell r="H7" t="str">
            <v>0-75</v>
          </cell>
          <cell r="I7" t="str">
            <v>76-150</v>
          </cell>
          <cell r="J7" t="str">
            <v>151-300</v>
          </cell>
          <cell r="K7" t="str">
            <v>&gt;300</v>
          </cell>
          <cell r="L7" t="str">
            <v>Total</v>
          </cell>
          <cell r="N7" t="str">
            <v>0-75</v>
          </cell>
          <cell r="O7" t="str">
            <v>76-150</v>
          </cell>
          <cell r="P7" t="str">
            <v>151-300</v>
          </cell>
          <cell r="Q7" t="str">
            <v>&gt;300</v>
          </cell>
          <cell r="R7" t="str">
            <v>Total</v>
          </cell>
          <cell r="U7" t="str">
            <v>MN</v>
          </cell>
        </row>
        <row r="8">
          <cell r="B8" t="str">
            <v>Training Location Fee (on-site only)</v>
          </cell>
          <cell r="C8">
            <v>0</v>
          </cell>
          <cell r="D8" t="e">
            <v>#N/A</v>
          </cell>
          <cell r="E8">
            <v>150</v>
          </cell>
          <cell r="F8">
            <v>150</v>
          </cell>
          <cell r="G8" t="e">
            <v>#N/A</v>
          </cell>
          <cell r="H8" t="e">
            <v>#N/A</v>
          </cell>
          <cell r="I8" t="e">
            <v>#N/A</v>
          </cell>
          <cell r="J8" t="e">
            <v>#N/A</v>
          </cell>
          <cell r="K8" t="e">
            <v>#N/A</v>
          </cell>
          <cell r="L8" t="e">
            <v>#N/A</v>
          </cell>
          <cell r="N8" t="e">
            <v>#N/A</v>
          </cell>
          <cell r="O8" t="e">
            <v>#N/A</v>
          </cell>
          <cell r="P8" t="e">
            <v>#N/A</v>
          </cell>
          <cell r="Q8" t="e">
            <v>#N/A</v>
          </cell>
          <cell r="R8" t="e">
            <v>#N/A</v>
          </cell>
          <cell r="S8" t="str">
            <v>3GP00222ABAA</v>
          </cell>
          <cell r="U8" t="str">
            <v>3GP08775ACAA</v>
          </cell>
        </row>
        <row r="9">
          <cell r="B9" t="str">
            <v>Framework Overview 7</v>
          </cell>
          <cell r="C9">
            <v>0</v>
          </cell>
          <cell r="D9" t="e">
            <v>#N/A</v>
          </cell>
          <cell r="E9">
            <v>800</v>
          </cell>
          <cell r="F9">
            <v>800</v>
          </cell>
          <cell r="G9" t="e">
            <v>#N/A</v>
          </cell>
          <cell r="H9" t="e">
            <v>#N/A</v>
          </cell>
          <cell r="I9" t="e">
            <v>#N/A</v>
          </cell>
          <cell r="J9" t="e">
            <v>#N/A</v>
          </cell>
          <cell r="K9" t="e">
            <v>#N/A</v>
          </cell>
          <cell r="L9" t="e">
            <v>#N/A</v>
          </cell>
          <cell r="N9" t="e">
            <v>#N/A</v>
          </cell>
          <cell r="O9" t="e">
            <v>#N/A</v>
          </cell>
          <cell r="P9" t="e">
            <v>#N/A</v>
          </cell>
          <cell r="Q9" t="e">
            <v>#N/A</v>
          </cell>
          <cell r="R9" t="e">
            <v>#N/A</v>
          </cell>
          <cell r="S9" t="str">
            <v>3GP00152AAAA</v>
          </cell>
          <cell r="U9" t="str">
            <v>3GP08779ACAA</v>
          </cell>
        </row>
        <row r="10">
          <cell r="B10" t="str">
            <v>G-PASS Annual Training Passport (1 year)</v>
          </cell>
          <cell r="C10">
            <v>0</v>
          </cell>
          <cell r="D10" t="e">
            <v>#N/A</v>
          </cell>
          <cell r="E10">
            <v>17500</v>
          </cell>
          <cell r="F10">
            <v>17500</v>
          </cell>
          <cell r="G10" t="e">
            <v>#N/A</v>
          </cell>
          <cell r="H10" t="e">
            <v>#N/A</v>
          </cell>
          <cell r="I10" t="e">
            <v>#N/A</v>
          </cell>
          <cell r="J10" t="e">
            <v>#N/A</v>
          </cell>
          <cell r="K10" t="e">
            <v>#N/A</v>
          </cell>
          <cell r="L10" t="e">
            <v>#N/A</v>
          </cell>
          <cell r="N10" t="e">
            <v>#N/A</v>
          </cell>
          <cell r="O10" t="e">
            <v>#N/A</v>
          </cell>
          <cell r="P10" t="e">
            <v>#N/A</v>
          </cell>
          <cell r="Q10" t="e">
            <v>#N/A</v>
          </cell>
          <cell r="R10" t="e">
            <v>#N/A</v>
          </cell>
          <cell r="S10" t="str">
            <v>3GP00209AAAA</v>
          </cell>
          <cell r="U10" t="str">
            <v>3GP08533ACAA</v>
          </cell>
        </row>
        <row r="11">
          <cell r="B11" t="str">
            <v xml:space="preserve">WFM Web Services Agent &amp; Supervisor - CBT Bundle </v>
          </cell>
          <cell r="C11">
            <v>0</v>
          </cell>
          <cell r="D11" t="e">
            <v>#N/A</v>
          </cell>
          <cell r="E11">
            <v>65</v>
          </cell>
          <cell r="F11">
            <v>65</v>
          </cell>
          <cell r="G11" t="e">
            <v>#N/A</v>
          </cell>
          <cell r="H11" t="e">
            <v>#N/A</v>
          </cell>
          <cell r="I11" t="e">
            <v>#N/A</v>
          </cell>
          <cell r="J11" t="e">
            <v>#N/A</v>
          </cell>
          <cell r="K11" t="e">
            <v>#N/A</v>
          </cell>
          <cell r="L11" t="e">
            <v>#N/A</v>
          </cell>
          <cell r="N11" t="e">
            <v>#N/A</v>
          </cell>
          <cell r="O11" t="e">
            <v>#N/A</v>
          </cell>
          <cell r="P11" t="e">
            <v>#N/A</v>
          </cell>
          <cell r="Q11" t="e">
            <v>#N/A</v>
          </cell>
          <cell r="R11" t="e">
            <v>#N/A</v>
          </cell>
          <cell r="S11" t="str">
            <v>3GP07890ACAA</v>
          </cell>
          <cell r="U11">
            <v>0</v>
          </cell>
        </row>
        <row r="12">
          <cell r="B12" t="str">
            <v>Certification Exam for System Consultant_ Voice Platform (GCP7-CVP)JPN</v>
          </cell>
          <cell r="C12">
            <v>0</v>
          </cell>
          <cell r="D12" t="e">
            <v>#N/A</v>
          </cell>
          <cell r="E12" t="str">
            <v>n/a</v>
          </cell>
          <cell r="F12" t="str">
            <v>n/a</v>
          </cell>
          <cell r="G12" t="e">
            <v>#N/A</v>
          </cell>
          <cell r="H12" t="e">
            <v>#N/A</v>
          </cell>
          <cell r="I12" t="e">
            <v>#N/A</v>
          </cell>
          <cell r="J12" t="e">
            <v>#N/A</v>
          </cell>
          <cell r="K12" t="e">
            <v>#N/A</v>
          </cell>
          <cell r="L12" t="e">
            <v>#N/A</v>
          </cell>
          <cell r="N12" t="e">
            <v>#N/A</v>
          </cell>
          <cell r="O12" t="e">
            <v>#N/A</v>
          </cell>
          <cell r="P12" t="e">
            <v>#N/A</v>
          </cell>
          <cell r="Q12" t="e">
            <v>#N/A</v>
          </cell>
          <cell r="R12" t="e">
            <v>#N/A</v>
          </cell>
          <cell r="S12" t="str">
            <v>3GP00300AAAA</v>
          </cell>
          <cell r="U12" t="str">
            <v>3GP08804ACAA</v>
          </cell>
        </row>
        <row r="13">
          <cell r="B13" t="str">
            <v>IP Product Overview  7</v>
          </cell>
          <cell r="C13">
            <v>0</v>
          </cell>
          <cell r="D13" t="e">
            <v>#N/A</v>
          </cell>
          <cell r="E13">
            <v>800</v>
          </cell>
          <cell r="F13">
            <v>800</v>
          </cell>
          <cell r="G13" t="e">
            <v>#N/A</v>
          </cell>
          <cell r="H13" t="e">
            <v>#N/A</v>
          </cell>
          <cell r="I13" t="e">
            <v>#N/A</v>
          </cell>
          <cell r="J13" t="e">
            <v>#N/A</v>
          </cell>
          <cell r="K13" t="e">
            <v>#N/A</v>
          </cell>
          <cell r="L13" t="e">
            <v>#N/A</v>
          </cell>
          <cell r="N13" t="e">
            <v>#N/A</v>
          </cell>
          <cell r="O13" t="e">
            <v>#N/A</v>
          </cell>
          <cell r="P13" t="e">
            <v>#N/A</v>
          </cell>
          <cell r="Q13" t="e">
            <v>#N/A</v>
          </cell>
          <cell r="R13" t="e">
            <v>#N/A</v>
          </cell>
          <cell r="S13" t="str">
            <v>3GP00303AAAA</v>
          </cell>
          <cell r="U13" t="str">
            <v>3GP08803ACAA</v>
          </cell>
        </row>
        <row r="14">
          <cell r="B14" t="str">
            <v>Framework Overview 7 - online</v>
          </cell>
          <cell r="C14">
            <v>0</v>
          </cell>
          <cell r="D14" t="e">
            <v>#N/A</v>
          </cell>
          <cell r="E14">
            <v>800</v>
          </cell>
          <cell r="F14">
            <v>800</v>
          </cell>
          <cell r="G14" t="e">
            <v>#N/A</v>
          </cell>
          <cell r="H14" t="e">
            <v>#N/A</v>
          </cell>
          <cell r="I14" t="e">
            <v>#N/A</v>
          </cell>
          <cell r="J14" t="e">
            <v>#N/A</v>
          </cell>
          <cell r="K14" t="e">
            <v>#N/A</v>
          </cell>
          <cell r="L14" t="e">
            <v>#N/A</v>
          </cell>
          <cell r="N14" t="e">
            <v>#N/A</v>
          </cell>
          <cell r="O14" t="e">
            <v>#N/A</v>
          </cell>
          <cell r="P14" t="e">
            <v>#N/A</v>
          </cell>
          <cell r="Q14" t="e">
            <v>#N/A</v>
          </cell>
          <cell r="R14" t="e">
            <v>#N/A</v>
          </cell>
          <cell r="S14" t="str">
            <v>3GP00311ADAA</v>
          </cell>
          <cell r="U14" t="str">
            <v>3GP08812ACAA</v>
          </cell>
        </row>
        <row r="15">
          <cell r="B15" t="str">
            <v>Configuring_ Forecasting_ and Scheduling with Workforce Manager 8 - self study</v>
          </cell>
          <cell r="C15">
            <v>0</v>
          </cell>
          <cell r="D15" t="e">
            <v>#N/A</v>
          </cell>
          <cell r="E15">
            <v>3600</v>
          </cell>
          <cell r="F15">
            <v>3600</v>
          </cell>
          <cell r="G15" t="e">
            <v>#N/A</v>
          </cell>
          <cell r="H15" t="e">
            <v>#N/A</v>
          </cell>
          <cell r="I15" t="e">
            <v>#N/A</v>
          </cell>
          <cell r="J15" t="e">
            <v>#N/A</v>
          </cell>
          <cell r="K15" t="e">
            <v>#N/A</v>
          </cell>
          <cell r="L15" t="e">
            <v>#N/A</v>
          </cell>
          <cell r="N15" t="e">
            <v>#N/A</v>
          </cell>
          <cell r="O15" t="e">
            <v>#N/A</v>
          </cell>
          <cell r="P15" t="e">
            <v>#N/A</v>
          </cell>
          <cell r="Q15" t="e">
            <v>#N/A</v>
          </cell>
          <cell r="R15" t="e">
            <v>#N/A</v>
          </cell>
          <cell r="S15" t="str">
            <v>3GP00482AAAA</v>
          </cell>
          <cell r="U15">
            <v>0</v>
          </cell>
        </row>
        <row r="16">
          <cell r="B16" t="str">
            <v>Genesys Voice Platform 8.1 Deployment - self-study</v>
          </cell>
          <cell r="C16">
            <v>0</v>
          </cell>
          <cell r="D16" t="e">
            <v>#N/A</v>
          </cell>
          <cell r="E16">
            <v>2160</v>
          </cell>
          <cell r="F16">
            <v>2160</v>
          </cell>
          <cell r="G16" t="e">
            <v>#N/A</v>
          </cell>
          <cell r="H16" t="e">
            <v>#N/A</v>
          </cell>
          <cell r="I16" t="e">
            <v>#N/A</v>
          </cell>
          <cell r="J16" t="e">
            <v>#N/A</v>
          </cell>
          <cell r="K16" t="e">
            <v>#N/A</v>
          </cell>
          <cell r="L16" t="e">
            <v>#N/A</v>
          </cell>
          <cell r="N16" t="e">
            <v>#N/A</v>
          </cell>
          <cell r="O16" t="e">
            <v>#N/A</v>
          </cell>
          <cell r="P16" t="e">
            <v>#N/A</v>
          </cell>
          <cell r="Q16" t="e">
            <v>#N/A</v>
          </cell>
          <cell r="R16" t="e">
            <v>#N/A</v>
          </cell>
          <cell r="S16" t="str">
            <v>3GP00504AAAA</v>
          </cell>
          <cell r="U16" t="str">
            <v>3GP07970ACAA</v>
          </cell>
        </row>
        <row r="17">
          <cell r="B17" t="str">
            <v>Genesys Presales Certified IP Solution 8</v>
          </cell>
          <cell r="C17">
            <v>0</v>
          </cell>
          <cell r="D17" t="e">
            <v>#N/A</v>
          </cell>
          <cell r="E17">
            <v>450</v>
          </cell>
          <cell r="F17">
            <v>450</v>
          </cell>
          <cell r="G17" t="e">
            <v>#N/A</v>
          </cell>
          <cell r="H17" t="e">
            <v>#N/A</v>
          </cell>
          <cell r="I17" t="e">
            <v>#N/A</v>
          </cell>
          <cell r="J17" t="e">
            <v>#N/A</v>
          </cell>
          <cell r="K17" t="e">
            <v>#N/A</v>
          </cell>
          <cell r="L17" t="e">
            <v>#N/A</v>
          </cell>
          <cell r="N17" t="e">
            <v>#N/A</v>
          </cell>
          <cell r="O17" t="e">
            <v>#N/A</v>
          </cell>
          <cell r="P17" t="e">
            <v>#N/A</v>
          </cell>
          <cell r="Q17" t="e">
            <v>#N/A</v>
          </cell>
          <cell r="R17" t="e">
            <v>#N/A</v>
          </cell>
          <cell r="S17" t="str">
            <v>3GP00488AAAA</v>
          </cell>
          <cell r="U17">
            <v>0</v>
          </cell>
        </row>
        <row r="18">
          <cell r="B18" t="str">
            <v>Outbound Campaign Management 7 - online</v>
          </cell>
          <cell r="C18">
            <v>0</v>
          </cell>
          <cell r="D18" t="e">
            <v>#N/A</v>
          </cell>
          <cell r="E18">
            <v>1100</v>
          </cell>
          <cell r="F18">
            <v>1100</v>
          </cell>
          <cell r="G18" t="e">
            <v>#N/A</v>
          </cell>
          <cell r="H18" t="e">
            <v>#N/A</v>
          </cell>
          <cell r="I18" t="e">
            <v>#N/A</v>
          </cell>
          <cell r="J18" t="e">
            <v>#N/A</v>
          </cell>
          <cell r="K18" t="e">
            <v>#N/A</v>
          </cell>
          <cell r="L18" t="e">
            <v>#N/A</v>
          </cell>
          <cell r="N18" t="e">
            <v>#N/A</v>
          </cell>
          <cell r="O18" t="e">
            <v>#N/A</v>
          </cell>
          <cell r="P18" t="e">
            <v>#N/A</v>
          </cell>
          <cell r="Q18" t="e">
            <v>#N/A</v>
          </cell>
          <cell r="R18" t="e">
            <v>#N/A</v>
          </cell>
          <cell r="S18" t="str">
            <v>3GP00374ADAA</v>
          </cell>
          <cell r="U18" t="str">
            <v>3GP08771ACAA</v>
          </cell>
        </row>
        <row r="19">
          <cell r="B19" t="str">
            <v>CPC7- DIV Certification Prep Class</v>
          </cell>
          <cell r="C19">
            <v>0</v>
          </cell>
          <cell r="D19" t="e">
            <v>#N/A</v>
          </cell>
          <cell r="E19">
            <v>1600</v>
          </cell>
          <cell r="F19">
            <v>1600</v>
          </cell>
          <cell r="G19" t="e">
            <v>#N/A</v>
          </cell>
          <cell r="H19" t="e">
            <v>#N/A</v>
          </cell>
          <cell r="I19" t="e">
            <v>#N/A</v>
          </cell>
          <cell r="J19" t="e">
            <v>#N/A</v>
          </cell>
          <cell r="K19" t="e">
            <v>#N/A</v>
          </cell>
          <cell r="L19" t="e">
            <v>#N/A</v>
          </cell>
          <cell r="N19" t="e">
            <v>#N/A</v>
          </cell>
          <cell r="O19" t="e">
            <v>#N/A</v>
          </cell>
          <cell r="P19" t="e">
            <v>#N/A</v>
          </cell>
          <cell r="Q19" t="e">
            <v>#N/A</v>
          </cell>
          <cell r="R19" t="e">
            <v>#N/A</v>
          </cell>
          <cell r="S19" t="str">
            <v>3GP00380AAAA</v>
          </cell>
          <cell r="U19">
            <v>0</v>
          </cell>
        </row>
        <row r="20">
          <cell r="B20" t="str">
            <v>Certification Exam for System Consultant_ Genesys Info Mart (GCP7-CGIM)ENU</v>
          </cell>
          <cell r="C20">
            <v>0</v>
          </cell>
          <cell r="D20" t="e">
            <v>#N/A</v>
          </cell>
          <cell r="E20">
            <v>900</v>
          </cell>
          <cell r="F20">
            <v>900</v>
          </cell>
          <cell r="G20" t="e">
            <v>#N/A</v>
          </cell>
          <cell r="H20" t="e">
            <v>#N/A</v>
          </cell>
          <cell r="I20" t="e">
            <v>#N/A</v>
          </cell>
          <cell r="J20" t="e">
            <v>#N/A</v>
          </cell>
          <cell r="K20" t="e">
            <v>#N/A</v>
          </cell>
          <cell r="L20" t="e">
            <v>#N/A</v>
          </cell>
          <cell r="N20" t="e">
            <v>#N/A</v>
          </cell>
          <cell r="O20" t="e">
            <v>#N/A</v>
          </cell>
          <cell r="P20" t="e">
            <v>#N/A</v>
          </cell>
          <cell r="Q20" t="e">
            <v>#N/A</v>
          </cell>
          <cell r="R20" t="e">
            <v>#N/A</v>
          </cell>
          <cell r="S20" t="str">
            <v>3GP00333AAAA</v>
          </cell>
          <cell r="U20">
            <v>0</v>
          </cell>
        </row>
        <row r="21">
          <cell r="B21" t="str">
            <v>GCIP for End Users 7.6</v>
          </cell>
          <cell r="C21">
            <v>0</v>
          </cell>
          <cell r="D21" t="e">
            <v>#N/A</v>
          </cell>
          <cell r="E21">
            <v>2400</v>
          </cell>
          <cell r="F21">
            <v>2400</v>
          </cell>
          <cell r="G21" t="e">
            <v>#N/A</v>
          </cell>
          <cell r="H21" t="e">
            <v>#N/A</v>
          </cell>
          <cell r="I21" t="e">
            <v>#N/A</v>
          </cell>
          <cell r="J21" t="e">
            <v>#N/A</v>
          </cell>
          <cell r="K21" t="e">
            <v>#N/A</v>
          </cell>
          <cell r="L21" t="e">
            <v>#N/A</v>
          </cell>
          <cell r="N21" t="e">
            <v>#N/A</v>
          </cell>
          <cell r="O21" t="e">
            <v>#N/A</v>
          </cell>
          <cell r="P21" t="e">
            <v>#N/A</v>
          </cell>
          <cell r="Q21" t="e">
            <v>#N/A</v>
          </cell>
          <cell r="R21" t="e">
            <v>#N/A</v>
          </cell>
          <cell r="S21" t="str">
            <v>3GP00345AAAA</v>
          </cell>
          <cell r="U21">
            <v>0</v>
          </cell>
        </row>
        <row r="22">
          <cell r="B22" t="str">
            <v xml:space="preserve">Genesys SIP Server Deployment </v>
          </cell>
          <cell r="C22">
            <v>0</v>
          </cell>
          <cell r="D22" t="e">
            <v>#N/A</v>
          </cell>
          <cell r="E22">
            <v>2925</v>
          </cell>
          <cell r="F22">
            <v>2925</v>
          </cell>
          <cell r="G22" t="e">
            <v>#N/A</v>
          </cell>
          <cell r="H22" t="e">
            <v>#N/A</v>
          </cell>
          <cell r="I22" t="e">
            <v>#N/A</v>
          </cell>
          <cell r="J22" t="e">
            <v>#N/A</v>
          </cell>
          <cell r="K22" t="e">
            <v>#N/A</v>
          </cell>
          <cell r="L22" t="e">
            <v>#N/A</v>
          </cell>
          <cell r="N22" t="e">
            <v>#N/A</v>
          </cell>
          <cell r="O22" t="e">
            <v>#N/A</v>
          </cell>
          <cell r="P22" t="e">
            <v>#N/A</v>
          </cell>
          <cell r="Q22" t="e">
            <v>#N/A</v>
          </cell>
          <cell r="R22" t="e">
            <v>#N/A</v>
          </cell>
          <cell r="S22" t="str">
            <v>3GP00358AAAA</v>
          </cell>
          <cell r="U22">
            <v>0</v>
          </cell>
        </row>
        <row r="23">
          <cell r="B23" t="str">
            <v>Genesys Routing Overview 7 - Self Study</v>
          </cell>
          <cell r="C23">
            <v>0</v>
          </cell>
          <cell r="D23" t="e">
            <v>#N/A</v>
          </cell>
          <cell r="E23">
            <v>360</v>
          </cell>
          <cell r="F23">
            <v>360</v>
          </cell>
          <cell r="G23" t="e">
            <v>#N/A</v>
          </cell>
          <cell r="H23" t="e">
            <v>#N/A</v>
          </cell>
          <cell r="I23" t="e">
            <v>#N/A</v>
          </cell>
          <cell r="J23" t="e">
            <v>#N/A</v>
          </cell>
          <cell r="K23" t="e">
            <v>#N/A</v>
          </cell>
          <cell r="L23" t="e">
            <v>#N/A</v>
          </cell>
          <cell r="N23" t="e">
            <v>#N/A</v>
          </cell>
          <cell r="O23" t="e">
            <v>#N/A</v>
          </cell>
          <cell r="P23" t="e">
            <v>#N/A</v>
          </cell>
          <cell r="Q23" t="e">
            <v>#N/A</v>
          </cell>
          <cell r="R23" t="e">
            <v>#N/A</v>
          </cell>
          <cell r="S23" t="str">
            <v>3GP00421ADAA</v>
          </cell>
          <cell r="U23">
            <v>0</v>
          </cell>
        </row>
        <row r="24">
          <cell r="B24" t="str">
            <v>ACSE VitalSuite Performance Management Software R10</v>
          </cell>
          <cell r="C24">
            <v>0</v>
          </cell>
          <cell r="D24" t="e">
            <v>#N/A</v>
          </cell>
          <cell r="E24">
            <v>700</v>
          </cell>
          <cell r="F24">
            <v>700</v>
          </cell>
          <cell r="G24" t="e">
            <v>#N/A</v>
          </cell>
          <cell r="H24" t="e">
            <v>#N/A</v>
          </cell>
          <cell r="I24" t="e">
            <v>#N/A</v>
          </cell>
          <cell r="J24" t="e">
            <v>#N/A</v>
          </cell>
          <cell r="K24" t="e">
            <v>#N/A</v>
          </cell>
          <cell r="L24" t="e">
            <v>#N/A</v>
          </cell>
          <cell r="N24" t="e">
            <v>#N/A</v>
          </cell>
          <cell r="O24" t="e">
            <v>#N/A</v>
          </cell>
          <cell r="P24" t="e">
            <v>#N/A</v>
          </cell>
          <cell r="Q24" t="e">
            <v>#N/A</v>
          </cell>
          <cell r="R24" t="e">
            <v>#N/A</v>
          </cell>
          <cell r="S24" t="str">
            <v>3GP00423ADAA</v>
          </cell>
          <cell r="U24">
            <v>0</v>
          </cell>
        </row>
        <row r="25">
          <cell r="B25" t="str">
            <v>Genesys Interactive Insights 8 - Business Operations - online</v>
          </cell>
          <cell r="C25">
            <v>0</v>
          </cell>
          <cell r="D25" t="e">
            <v>#N/A</v>
          </cell>
          <cell r="E25">
            <v>550</v>
          </cell>
          <cell r="F25">
            <v>550</v>
          </cell>
          <cell r="G25" t="e">
            <v>#N/A</v>
          </cell>
          <cell r="H25" t="e">
            <v>#N/A</v>
          </cell>
          <cell r="I25" t="e">
            <v>#N/A</v>
          </cell>
          <cell r="J25" t="e">
            <v>#N/A</v>
          </cell>
          <cell r="K25" t="e">
            <v>#N/A</v>
          </cell>
          <cell r="L25" t="e">
            <v>#N/A</v>
          </cell>
          <cell r="N25" t="e">
            <v>#N/A</v>
          </cell>
          <cell r="O25" t="e">
            <v>#N/A</v>
          </cell>
          <cell r="P25" t="e">
            <v>#N/A</v>
          </cell>
          <cell r="Q25" t="e">
            <v>#N/A</v>
          </cell>
          <cell r="R25" t="e">
            <v>#N/A</v>
          </cell>
          <cell r="S25" t="str">
            <v>3GP00429ADAA</v>
          </cell>
          <cell r="U25">
            <v>0</v>
          </cell>
        </row>
        <row r="26">
          <cell r="B26" t="str">
            <v>VitalAPPS Administrator</v>
          </cell>
          <cell r="C26">
            <v>0</v>
          </cell>
          <cell r="D26" t="e">
            <v>#N/A</v>
          </cell>
          <cell r="E26">
            <v>1380</v>
          </cell>
          <cell r="F26">
            <v>1380</v>
          </cell>
          <cell r="G26" t="e">
            <v>#N/A</v>
          </cell>
          <cell r="H26" t="e">
            <v>#N/A</v>
          </cell>
          <cell r="I26" t="e">
            <v>#N/A</v>
          </cell>
          <cell r="J26" t="e">
            <v>#N/A</v>
          </cell>
          <cell r="K26" t="e">
            <v>#N/A</v>
          </cell>
          <cell r="L26" t="e">
            <v>#N/A</v>
          </cell>
          <cell r="N26" t="e">
            <v>#N/A</v>
          </cell>
          <cell r="O26" t="e">
            <v>#N/A</v>
          </cell>
          <cell r="P26" t="e">
            <v>#N/A</v>
          </cell>
          <cell r="Q26" t="e">
            <v>#N/A</v>
          </cell>
          <cell r="R26" t="e">
            <v>#N/A</v>
          </cell>
          <cell r="S26" t="str">
            <v>3GP00437ADAA</v>
          </cell>
          <cell r="U26" t="str">
            <v>3GP08789ACAA</v>
          </cell>
        </row>
        <row r="27">
          <cell r="B27" t="str">
            <v>Outbound Contact 8 Foundation - Online</v>
          </cell>
          <cell r="C27">
            <v>0</v>
          </cell>
          <cell r="D27" t="e">
            <v>#N/A</v>
          </cell>
          <cell r="E27">
            <v>550</v>
          </cell>
          <cell r="F27">
            <v>550</v>
          </cell>
          <cell r="G27" t="e">
            <v>#N/A</v>
          </cell>
          <cell r="H27" t="e">
            <v>#N/A</v>
          </cell>
          <cell r="I27" t="e">
            <v>#N/A</v>
          </cell>
          <cell r="J27" t="e">
            <v>#N/A</v>
          </cell>
          <cell r="K27" t="e">
            <v>#N/A</v>
          </cell>
          <cell r="L27" t="e">
            <v>#N/A</v>
          </cell>
          <cell r="N27" t="e">
            <v>#N/A</v>
          </cell>
          <cell r="O27" t="e">
            <v>#N/A</v>
          </cell>
          <cell r="P27" t="e">
            <v>#N/A</v>
          </cell>
          <cell r="Q27" t="e">
            <v>#N/A</v>
          </cell>
          <cell r="R27" t="e">
            <v>#N/A</v>
          </cell>
          <cell r="S27" t="str">
            <v>3GP00459ADAA</v>
          </cell>
          <cell r="U27" t="str">
            <v>3GP08599ACAA</v>
          </cell>
        </row>
        <row r="28">
          <cell r="B28" t="str">
            <v>Inbound Voice Routing 8 Foundations</v>
          </cell>
          <cell r="C28">
            <v>0</v>
          </cell>
          <cell r="D28" t="e">
            <v>#N/A</v>
          </cell>
          <cell r="E28">
            <v>800</v>
          </cell>
          <cell r="F28">
            <v>800</v>
          </cell>
          <cell r="G28" t="e">
            <v>#N/A</v>
          </cell>
          <cell r="H28" t="e">
            <v>#N/A</v>
          </cell>
          <cell r="I28" t="e">
            <v>#N/A</v>
          </cell>
          <cell r="J28" t="e">
            <v>#N/A</v>
          </cell>
          <cell r="K28" t="e">
            <v>#N/A</v>
          </cell>
          <cell r="L28" t="e">
            <v>#N/A</v>
          </cell>
          <cell r="N28" t="e">
            <v>#N/A</v>
          </cell>
          <cell r="O28" t="e">
            <v>#N/A</v>
          </cell>
          <cell r="P28" t="e">
            <v>#N/A</v>
          </cell>
          <cell r="Q28" t="e">
            <v>#N/A</v>
          </cell>
          <cell r="R28" t="e">
            <v>#N/A</v>
          </cell>
          <cell r="S28" t="str">
            <v>3GP00469ADAA</v>
          </cell>
          <cell r="U28" t="str">
            <v>3GP08791ACAA</v>
          </cell>
        </row>
        <row r="29">
          <cell r="B29" t="str">
            <v>Framework 8 Product Update</v>
          </cell>
          <cell r="C29">
            <v>0</v>
          </cell>
          <cell r="D29" t="e">
            <v>#N/A</v>
          </cell>
          <cell r="E29">
            <v>1600</v>
          </cell>
          <cell r="F29">
            <v>1600</v>
          </cell>
          <cell r="G29" t="e">
            <v>#N/A</v>
          </cell>
          <cell r="H29" t="e">
            <v>#N/A</v>
          </cell>
          <cell r="I29" t="e">
            <v>#N/A</v>
          </cell>
          <cell r="J29" t="e">
            <v>#N/A</v>
          </cell>
          <cell r="K29" t="e">
            <v>#N/A</v>
          </cell>
          <cell r="L29" t="e">
            <v>#N/A</v>
          </cell>
          <cell r="N29" t="e">
            <v>#N/A</v>
          </cell>
          <cell r="O29" t="e">
            <v>#N/A</v>
          </cell>
          <cell r="P29" t="e">
            <v>#N/A</v>
          </cell>
          <cell r="Q29" t="e">
            <v>#N/A</v>
          </cell>
          <cell r="R29" t="e">
            <v>#N/A</v>
          </cell>
          <cell r="S29" t="str">
            <v>3GP00400AAAA</v>
          </cell>
          <cell r="U29">
            <v>0</v>
          </cell>
        </row>
        <row r="30">
          <cell r="B30" t="str">
            <v>Supervisor Training(OS)</v>
          </cell>
          <cell r="C30">
            <v>0</v>
          </cell>
          <cell r="D30" t="e">
            <v>#N/A</v>
          </cell>
          <cell r="E30">
            <v>4500</v>
          </cell>
          <cell r="F30">
            <v>4500</v>
          </cell>
          <cell r="G30" t="e">
            <v>#N/A</v>
          </cell>
          <cell r="H30" t="e">
            <v>#N/A</v>
          </cell>
          <cell r="I30" t="e">
            <v>#N/A</v>
          </cell>
          <cell r="J30" t="e">
            <v>#N/A</v>
          </cell>
          <cell r="K30" t="e">
            <v>#N/A</v>
          </cell>
          <cell r="L30" t="e">
            <v>#N/A</v>
          </cell>
          <cell r="N30" t="e">
            <v>#N/A</v>
          </cell>
          <cell r="O30" t="e">
            <v>#N/A</v>
          </cell>
          <cell r="P30" t="e">
            <v>#N/A</v>
          </cell>
          <cell r="Q30" t="e">
            <v>#N/A</v>
          </cell>
          <cell r="R30" t="e">
            <v>#N/A</v>
          </cell>
          <cell r="S30" t="str">
            <v>3GP00218ABAA</v>
          </cell>
          <cell r="U30" t="str">
            <v>3GP08796ACAA</v>
          </cell>
        </row>
        <row r="31">
          <cell r="B31" t="str">
            <v>Training Laptop Rental (on-site only)</v>
          </cell>
          <cell r="C31">
            <v>0</v>
          </cell>
          <cell r="D31" t="e">
            <v>#N/A</v>
          </cell>
          <cell r="E31">
            <v>150</v>
          </cell>
          <cell r="F31">
            <v>150</v>
          </cell>
          <cell r="G31" t="e">
            <v>#N/A</v>
          </cell>
          <cell r="H31" t="e">
            <v>#N/A</v>
          </cell>
          <cell r="I31" t="e">
            <v>#N/A</v>
          </cell>
          <cell r="J31" t="e">
            <v>#N/A</v>
          </cell>
          <cell r="K31" t="e">
            <v>#N/A</v>
          </cell>
          <cell r="L31" t="e">
            <v>#N/A</v>
          </cell>
          <cell r="N31" t="e">
            <v>#N/A</v>
          </cell>
          <cell r="O31" t="e">
            <v>#N/A</v>
          </cell>
          <cell r="P31" t="e">
            <v>#N/A</v>
          </cell>
          <cell r="Q31" t="e">
            <v>#N/A</v>
          </cell>
          <cell r="R31" t="e">
            <v>#N/A</v>
          </cell>
          <cell r="S31" t="str">
            <v>3GP00223ABAA</v>
          </cell>
          <cell r="U31">
            <v>0</v>
          </cell>
        </row>
        <row r="32">
          <cell r="B32" t="str">
            <v>Building Basic Routing Strategies 7</v>
          </cell>
          <cell r="C32">
            <v>0</v>
          </cell>
          <cell r="D32" t="e">
            <v>#N/A</v>
          </cell>
          <cell r="E32">
            <v>3200</v>
          </cell>
          <cell r="F32">
            <v>3200</v>
          </cell>
          <cell r="G32" t="e">
            <v>#N/A</v>
          </cell>
          <cell r="H32" t="e">
            <v>#N/A</v>
          </cell>
          <cell r="I32" t="e">
            <v>#N/A</v>
          </cell>
          <cell r="J32" t="e">
            <v>#N/A</v>
          </cell>
          <cell r="K32" t="e">
            <v>#N/A</v>
          </cell>
          <cell r="L32" t="e">
            <v>#N/A</v>
          </cell>
          <cell r="N32" t="e">
            <v>#N/A</v>
          </cell>
          <cell r="O32" t="e">
            <v>#N/A</v>
          </cell>
          <cell r="P32" t="e">
            <v>#N/A</v>
          </cell>
          <cell r="Q32" t="e">
            <v>#N/A</v>
          </cell>
          <cell r="R32" t="e">
            <v>#N/A</v>
          </cell>
          <cell r="S32" t="str">
            <v>3GP00146AAAA</v>
          </cell>
          <cell r="U32" t="str">
            <v>3GP08834ACAA</v>
          </cell>
        </row>
        <row r="33">
          <cell r="B33" t="str">
            <v xml:space="preserve">Certification Exam for System Consultant_ Inbound Voice (GCP7-CIV) </v>
          </cell>
          <cell r="C33">
            <v>0</v>
          </cell>
          <cell r="D33" t="e">
            <v>#N/A</v>
          </cell>
          <cell r="E33">
            <v>900</v>
          </cell>
          <cell r="F33">
            <v>900</v>
          </cell>
          <cell r="G33" t="e">
            <v>#N/A</v>
          </cell>
          <cell r="H33" t="e">
            <v>#N/A</v>
          </cell>
          <cell r="I33" t="e">
            <v>#N/A</v>
          </cell>
          <cell r="J33" t="e">
            <v>#N/A</v>
          </cell>
          <cell r="K33" t="e">
            <v>#N/A</v>
          </cell>
          <cell r="L33" t="e">
            <v>#N/A</v>
          </cell>
          <cell r="N33" t="e">
            <v>#N/A</v>
          </cell>
          <cell r="O33" t="e">
            <v>#N/A</v>
          </cell>
          <cell r="P33" t="e">
            <v>#N/A</v>
          </cell>
          <cell r="Q33" t="e">
            <v>#N/A</v>
          </cell>
          <cell r="R33" t="e">
            <v>#N/A</v>
          </cell>
          <cell r="S33" t="str">
            <v>3GP00204AAAA</v>
          </cell>
          <cell r="U33" t="str">
            <v>3GP08832ACAA</v>
          </cell>
        </row>
        <row r="34">
          <cell r="B34" t="str">
            <v>Certification Exam for System Consultant_ Genesys Voice Platform Enterprise Edition (GCP7-CVE)</v>
          </cell>
          <cell r="C34">
            <v>0</v>
          </cell>
          <cell r="D34" t="e">
            <v>#N/A</v>
          </cell>
          <cell r="E34">
            <v>900</v>
          </cell>
          <cell r="F34">
            <v>900</v>
          </cell>
          <cell r="G34" t="e">
            <v>#N/A</v>
          </cell>
          <cell r="H34" t="e">
            <v>#N/A</v>
          </cell>
          <cell r="I34" t="e">
            <v>#N/A</v>
          </cell>
          <cell r="J34" t="e">
            <v>#N/A</v>
          </cell>
          <cell r="K34" t="e">
            <v>#N/A</v>
          </cell>
          <cell r="L34" t="e">
            <v>#N/A</v>
          </cell>
          <cell r="N34" t="e">
            <v>#N/A</v>
          </cell>
          <cell r="O34" t="e">
            <v>#N/A</v>
          </cell>
          <cell r="P34" t="e">
            <v>#N/A</v>
          </cell>
          <cell r="Q34" t="e">
            <v>#N/A</v>
          </cell>
          <cell r="R34" t="e">
            <v>#N/A</v>
          </cell>
          <cell r="S34" t="str">
            <v>3GP00206AAAA</v>
          </cell>
          <cell r="U34" t="str">
            <v>3GP08877ACAA</v>
          </cell>
        </row>
        <row r="35">
          <cell r="B35" t="str">
            <v>Workforce Manager Overview 7</v>
          </cell>
          <cell r="C35">
            <v>0</v>
          </cell>
          <cell r="D35" t="e">
            <v>#N/A</v>
          </cell>
          <cell r="E35">
            <v>800</v>
          </cell>
          <cell r="F35">
            <v>800</v>
          </cell>
          <cell r="G35" t="e">
            <v>#N/A</v>
          </cell>
          <cell r="H35" t="e">
            <v>#N/A</v>
          </cell>
          <cell r="I35" t="e">
            <v>#N/A</v>
          </cell>
          <cell r="J35" t="e">
            <v>#N/A</v>
          </cell>
          <cell r="K35" t="e">
            <v>#N/A</v>
          </cell>
          <cell r="L35" t="e">
            <v>#N/A</v>
          </cell>
          <cell r="N35" t="e">
            <v>#N/A</v>
          </cell>
          <cell r="O35" t="e">
            <v>#N/A</v>
          </cell>
          <cell r="P35" t="e">
            <v>#N/A</v>
          </cell>
          <cell r="Q35" t="e">
            <v>#N/A</v>
          </cell>
          <cell r="R35" t="e">
            <v>#N/A</v>
          </cell>
          <cell r="S35" t="str">
            <v>3GP00233AAAA</v>
          </cell>
          <cell r="U35" t="str">
            <v>3GP08876ACAA</v>
          </cell>
        </row>
        <row r="36">
          <cell r="B36" t="str">
            <v>Workforce Manager Overview 7 - online</v>
          </cell>
          <cell r="C36">
            <v>0</v>
          </cell>
          <cell r="D36" t="e">
            <v>#N/A</v>
          </cell>
          <cell r="E36">
            <v>400</v>
          </cell>
          <cell r="F36">
            <v>400</v>
          </cell>
          <cell r="G36" t="e">
            <v>#N/A</v>
          </cell>
          <cell r="H36" t="e">
            <v>#N/A</v>
          </cell>
          <cell r="I36" t="e">
            <v>#N/A</v>
          </cell>
          <cell r="J36" t="e">
            <v>#N/A</v>
          </cell>
          <cell r="K36" t="e">
            <v>#N/A</v>
          </cell>
          <cell r="L36" t="e">
            <v>#N/A</v>
          </cell>
          <cell r="N36" t="e">
            <v>#N/A</v>
          </cell>
          <cell r="O36" t="e">
            <v>#N/A</v>
          </cell>
          <cell r="P36" t="e">
            <v>#N/A</v>
          </cell>
          <cell r="Q36" t="e">
            <v>#N/A</v>
          </cell>
          <cell r="R36" t="e">
            <v>#N/A</v>
          </cell>
          <cell r="S36" t="str">
            <v>3GP00234ADAA</v>
          </cell>
          <cell r="U36" t="str">
            <v>3GP08875ADAA</v>
          </cell>
        </row>
        <row r="37">
          <cell r="B37" t="str">
            <v>CCAnalyzer Reporting for Supervisors 7</v>
          </cell>
          <cell r="C37">
            <v>0</v>
          </cell>
          <cell r="D37" t="e">
            <v>#N/A</v>
          </cell>
          <cell r="E37">
            <v>1100</v>
          </cell>
          <cell r="F37">
            <v>1100</v>
          </cell>
          <cell r="G37" t="e">
            <v>#N/A</v>
          </cell>
          <cell r="H37" t="e">
            <v>#N/A</v>
          </cell>
          <cell r="I37" t="e">
            <v>#N/A</v>
          </cell>
          <cell r="J37" t="e">
            <v>#N/A</v>
          </cell>
          <cell r="K37" t="e">
            <v>#N/A</v>
          </cell>
          <cell r="L37" t="e">
            <v>#N/A</v>
          </cell>
          <cell r="N37" t="e">
            <v>#N/A</v>
          </cell>
          <cell r="O37" t="e">
            <v>#N/A</v>
          </cell>
          <cell r="P37" t="e">
            <v>#N/A</v>
          </cell>
          <cell r="Q37" t="e">
            <v>#N/A</v>
          </cell>
          <cell r="R37" t="e">
            <v>#N/A</v>
          </cell>
          <cell r="S37" t="str">
            <v>3GP00263AAAA</v>
          </cell>
          <cell r="U37" t="str">
            <v>3GP08635ACAA</v>
          </cell>
        </row>
        <row r="38">
          <cell r="B38" t="str">
            <v>Configuring_ Forecasting_ and Scheduling with Workforce Manager 8 - online</v>
          </cell>
          <cell r="C38">
            <v>0</v>
          </cell>
          <cell r="D38" t="e">
            <v>#N/A</v>
          </cell>
          <cell r="E38">
            <v>4000</v>
          </cell>
          <cell r="F38">
            <v>4000</v>
          </cell>
          <cell r="G38" t="e">
            <v>#N/A</v>
          </cell>
          <cell r="H38" t="e">
            <v>#N/A</v>
          </cell>
          <cell r="I38" t="e">
            <v>#N/A</v>
          </cell>
          <cell r="J38" t="e">
            <v>#N/A</v>
          </cell>
          <cell r="K38" t="e">
            <v>#N/A</v>
          </cell>
          <cell r="L38" t="e">
            <v>#N/A</v>
          </cell>
          <cell r="N38" t="e">
            <v>#N/A</v>
          </cell>
          <cell r="O38" t="e">
            <v>#N/A</v>
          </cell>
          <cell r="P38" t="e">
            <v>#N/A</v>
          </cell>
          <cell r="Q38" t="e">
            <v>#N/A</v>
          </cell>
          <cell r="R38" t="e">
            <v>#N/A</v>
          </cell>
          <cell r="S38" t="str">
            <v>3GP00483AAAA</v>
          </cell>
          <cell r="U38" t="str">
            <v>3GP08627ACAA</v>
          </cell>
        </row>
        <row r="39">
          <cell r="B39" t="str">
            <v>GCIP Bootcamp</v>
          </cell>
          <cell r="C39">
            <v>0</v>
          </cell>
          <cell r="D39" t="e">
            <v>#N/A</v>
          </cell>
          <cell r="E39">
            <v>4000</v>
          </cell>
          <cell r="F39">
            <v>4000</v>
          </cell>
          <cell r="G39" t="e">
            <v>#N/A</v>
          </cell>
          <cell r="H39" t="e">
            <v>#N/A</v>
          </cell>
          <cell r="I39" t="e">
            <v>#N/A</v>
          </cell>
          <cell r="J39" t="e">
            <v>#N/A</v>
          </cell>
          <cell r="K39" t="e">
            <v>#N/A</v>
          </cell>
          <cell r="L39" t="e">
            <v>#N/A</v>
          </cell>
          <cell r="N39" t="e">
            <v>#N/A</v>
          </cell>
          <cell r="O39" t="e">
            <v>#N/A</v>
          </cell>
          <cell r="P39" t="e">
            <v>#N/A</v>
          </cell>
          <cell r="Q39" t="e">
            <v>#N/A</v>
          </cell>
          <cell r="R39" t="e">
            <v>#N/A</v>
          </cell>
          <cell r="S39" t="str">
            <v>3GP00375AAAA</v>
          </cell>
          <cell r="U39">
            <v>0</v>
          </cell>
        </row>
        <row r="40">
          <cell r="B40" t="str">
            <v>CPC7- CIV Certification Prep Class</v>
          </cell>
          <cell r="C40">
            <v>0</v>
          </cell>
          <cell r="D40" t="e">
            <v>#N/A</v>
          </cell>
          <cell r="E40">
            <v>1600</v>
          </cell>
          <cell r="F40">
            <v>1600</v>
          </cell>
          <cell r="G40" t="e">
            <v>#N/A</v>
          </cell>
          <cell r="H40" t="e">
            <v>#N/A</v>
          </cell>
          <cell r="I40" t="e">
            <v>#N/A</v>
          </cell>
          <cell r="J40" t="e">
            <v>#N/A</v>
          </cell>
          <cell r="K40" t="e">
            <v>#N/A</v>
          </cell>
          <cell r="L40" t="e">
            <v>#N/A</v>
          </cell>
          <cell r="N40" t="e">
            <v>#N/A</v>
          </cell>
          <cell r="O40" t="e">
            <v>#N/A</v>
          </cell>
          <cell r="P40" t="e">
            <v>#N/A</v>
          </cell>
          <cell r="Q40" t="e">
            <v>#N/A</v>
          </cell>
          <cell r="R40" t="e">
            <v>#N/A</v>
          </cell>
          <cell r="S40" t="str">
            <v>3GP00377AAAA</v>
          </cell>
          <cell r="U40" t="str">
            <v>3GP08572ACAA</v>
          </cell>
        </row>
        <row r="41">
          <cell r="B41" t="str">
            <v>Outbound Installation and Configuration 7 - online</v>
          </cell>
          <cell r="C41">
            <v>0</v>
          </cell>
          <cell r="D41" t="e">
            <v>#N/A</v>
          </cell>
          <cell r="E41">
            <v>1600</v>
          </cell>
          <cell r="F41">
            <v>1600</v>
          </cell>
          <cell r="G41" t="e">
            <v>#N/A</v>
          </cell>
          <cell r="H41" t="e">
            <v>#N/A</v>
          </cell>
          <cell r="I41" t="e">
            <v>#N/A</v>
          </cell>
          <cell r="J41" t="e">
            <v>#N/A</v>
          </cell>
          <cell r="K41" t="e">
            <v>#N/A</v>
          </cell>
          <cell r="L41" t="e">
            <v>#N/A</v>
          </cell>
          <cell r="N41" t="e">
            <v>#N/A</v>
          </cell>
          <cell r="O41" t="e">
            <v>#N/A</v>
          </cell>
          <cell r="P41" t="e">
            <v>#N/A</v>
          </cell>
          <cell r="Q41" t="e">
            <v>#N/A</v>
          </cell>
          <cell r="R41" t="e">
            <v>#N/A</v>
          </cell>
          <cell r="S41" t="str">
            <v>3GP00386ADAA</v>
          </cell>
          <cell r="U41" t="str">
            <v>3GP08703ACAA</v>
          </cell>
        </row>
        <row r="42">
          <cell r="B42" t="str">
            <v>Genesys Voice Platform 8.1 Deployment - online</v>
          </cell>
          <cell r="C42">
            <v>0</v>
          </cell>
          <cell r="D42" t="e">
            <v>#N/A</v>
          </cell>
          <cell r="E42">
            <v>2400</v>
          </cell>
          <cell r="F42">
            <v>2400</v>
          </cell>
          <cell r="G42" t="e">
            <v>#N/A</v>
          </cell>
          <cell r="H42" t="e">
            <v>#N/A</v>
          </cell>
          <cell r="I42" t="e">
            <v>#N/A</v>
          </cell>
          <cell r="J42" t="e">
            <v>#N/A</v>
          </cell>
          <cell r="K42" t="e">
            <v>#N/A</v>
          </cell>
          <cell r="L42" t="e">
            <v>#N/A</v>
          </cell>
          <cell r="N42" t="e">
            <v>#N/A</v>
          </cell>
          <cell r="O42" t="e">
            <v>#N/A</v>
          </cell>
          <cell r="P42" t="e">
            <v>#N/A</v>
          </cell>
          <cell r="Q42" t="e">
            <v>#N/A</v>
          </cell>
          <cell r="R42" t="e">
            <v>#N/A</v>
          </cell>
          <cell r="S42" t="str">
            <v>3GP00416AAAA</v>
          </cell>
          <cell r="U42">
            <v>0</v>
          </cell>
        </row>
        <row r="43">
          <cell r="B43" t="str">
            <v>iWD Application Installation and Configuration 7</v>
          </cell>
          <cell r="C43">
            <v>0</v>
          </cell>
          <cell r="D43" t="e">
            <v>#N/A</v>
          </cell>
          <cell r="E43">
            <v>2925</v>
          </cell>
          <cell r="F43">
            <v>2925</v>
          </cell>
          <cell r="G43" t="e">
            <v>#N/A</v>
          </cell>
          <cell r="H43" t="e">
            <v>#N/A</v>
          </cell>
          <cell r="I43" t="e">
            <v>#N/A</v>
          </cell>
          <cell r="J43" t="e">
            <v>#N/A</v>
          </cell>
          <cell r="K43" t="e">
            <v>#N/A</v>
          </cell>
          <cell r="L43" t="e">
            <v>#N/A</v>
          </cell>
          <cell r="N43" t="e">
            <v>#N/A</v>
          </cell>
          <cell r="O43" t="e">
            <v>#N/A</v>
          </cell>
          <cell r="P43" t="e">
            <v>#N/A</v>
          </cell>
          <cell r="Q43" t="e">
            <v>#N/A</v>
          </cell>
          <cell r="R43" t="e">
            <v>#N/A</v>
          </cell>
          <cell r="S43" t="str">
            <v>3GP00369ABAA</v>
          </cell>
          <cell r="U43" t="str">
            <v>3GP08809ACAA</v>
          </cell>
        </row>
        <row r="44">
          <cell r="B44" t="str">
            <v>Small Technical Training(OS)</v>
          </cell>
          <cell r="C44">
            <v>0</v>
          </cell>
          <cell r="D44" t="e">
            <v>#N/A</v>
          </cell>
          <cell r="E44">
            <v>4500</v>
          </cell>
          <cell r="F44">
            <v>4500</v>
          </cell>
          <cell r="G44" t="e">
            <v>#N/A</v>
          </cell>
          <cell r="H44" t="e">
            <v>#N/A</v>
          </cell>
          <cell r="I44" t="e">
            <v>#N/A</v>
          </cell>
          <cell r="J44" t="e">
            <v>#N/A</v>
          </cell>
          <cell r="K44" t="e">
            <v>#N/A</v>
          </cell>
          <cell r="L44" t="e">
            <v>#N/A</v>
          </cell>
          <cell r="N44" t="e">
            <v>#N/A</v>
          </cell>
          <cell r="O44" t="e">
            <v>#N/A</v>
          </cell>
          <cell r="P44" t="e">
            <v>#N/A</v>
          </cell>
          <cell r="Q44" t="e">
            <v>#N/A</v>
          </cell>
          <cell r="R44" t="e">
            <v>#N/A</v>
          </cell>
          <cell r="S44" t="str">
            <v>3GP00329ABAA</v>
          </cell>
          <cell r="U44" t="str">
            <v>3GP08811ACAA</v>
          </cell>
        </row>
        <row r="45">
          <cell r="B45" t="str">
            <v>Certification Exam for System Consultant_ iWD Solution (GCP7-iWD)ENU</v>
          </cell>
          <cell r="C45">
            <v>0</v>
          </cell>
          <cell r="D45" t="e">
            <v>#N/A</v>
          </cell>
          <cell r="E45">
            <v>900</v>
          </cell>
          <cell r="F45">
            <v>900</v>
          </cell>
          <cell r="G45" t="e">
            <v>#N/A</v>
          </cell>
          <cell r="H45" t="e">
            <v>#N/A</v>
          </cell>
          <cell r="I45" t="e">
            <v>#N/A</v>
          </cell>
          <cell r="J45" t="e">
            <v>#N/A</v>
          </cell>
          <cell r="K45" t="e">
            <v>#N/A</v>
          </cell>
          <cell r="L45" t="e">
            <v>#N/A</v>
          </cell>
          <cell r="N45" t="e">
            <v>#N/A</v>
          </cell>
          <cell r="O45" t="e">
            <v>#N/A</v>
          </cell>
          <cell r="P45" t="e">
            <v>#N/A</v>
          </cell>
          <cell r="Q45" t="e">
            <v>#N/A</v>
          </cell>
          <cell r="R45" t="e">
            <v>#N/A</v>
          </cell>
          <cell r="S45" t="str">
            <v>3GP00484AAAA</v>
          </cell>
          <cell r="U45" t="str">
            <v>3GP08807ACAA</v>
          </cell>
        </row>
        <row r="46">
          <cell r="B46" t="str">
            <v xml:space="preserve">Certification Exam for System Consultant_ Voice Platform (GCP8-CVP)ENU </v>
          </cell>
          <cell r="C46">
            <v>0</v>
          </cell>
          <cell r="D46" t="e">
            <v>#N/A</v>
          </cell>
          <cell r="E46">
            <v>900</v>
          </cell>
          <cell r="F46">
            <v>900</v>
          </cell>
          <cell r="G46" t="e">
            <v>#N/A</v>
          </cell>
          <cell r="H46" t="e">
            <v>#N/A</v>
          </cell>
          <cell r="I46" t="e">
            <v>#N/A</v>
          </cell>
          <cell r="J46" t="e">
            <v>#N/A</v>
          </cell>
          <cell r="K46" t="e">
            <v>#N/A</v>
          </cell>
          <cell r="L46" t="e">
            <v>#N/A</v>
          </cell>
          <cell r="N46" t="e">
            <v>#N/A</v>
          </cell>
          <cell r="O46" t="e">
            <v>#N/A</v>
          </cell>
          <cell r="P46" t="e">
            <v>#N/A</v>
          </cell>
          <cell r="Q46" t="e">
            <v>#N/A</v>
          </cell>
          <cell r="R46" t="e">
            <v>#N/A</v>
          </cell>
          <cell r="S46" t="str">
            <v>3GP00452ADAA</v>
          </cell>
          <cell r="U46">
            <v>0</v>
          </cell>
        </row>
        <row r="47">
          <cell r="B47" t="str">
            <v>Outbound Contact 8 Deployment - Online</v>
          </cell>
          <cell r="C47">
            <v>0</v>
          </cell>
          <cell r="D47" t="e">
            <v>#N/A</v>
          </cell>
          <cell r="E47">
            <v>1600</v>
          </cell>
          <cell r="F47">
            <v>1600</v>
          </cell>
          <cell r="G47" t="e">
            <v>#N/A</v>
          </cell>
          <cell r="H47" t="e">
            <v>#N/A</v>
          </cell>
          <cell r="I47" t="e">
            <v>#N/A</v>
          </cell>
          <cell r="J47" t="e">
            <v>#N/A</v>
          </cell>
          <cell r="K47" t="e">
            <v>#N/A</v>
          </cell>
          <cell r="L47" t="e">
            <v>#N/A</v>
          </cell>
          <cell r="N47" t="e">
            <v>#N/A</v>
          </cell>
          <cell r="O47" t="e">
            <v>#N/A</v>
          </cell>
          <cell r="P47" t="e">
            <v>#N/A</v>
          </cell>
          <cell r="Q47" t="e">
            <v>#N/A</v>
          </cell>
          <cell r="R47" t="e">
            <v>#N/A</v>
          </cell>
          <cell r="S47" t="str">
            <v>3GP00458ADAA</v>
          </cell>
          <cell r="U47">
            <v>0</v>
          </cell>
        </row>
        <row r="48">
          <cell r="B48" t="str">
            <v>Framework 8 Deployment</v>
          </cell>
          <cell r="C48">
            <v>0</v>
          </cell>
          <cell r="D48" t="e">
            <v>#N/A</v>
          </cell>
          <cell r="E48">
            <v>3200</v>
          </cell>
          <cell r="F48">
            <v>3200</v>
          </cell>
          <cell r="G48" t="e">
            <v>#N/A</v>
          </cell>
          <cell r="H48" t="e">
            <v>#N/A</v>
          </cell>
          <cell r="I48" t="e">
            <v>#N/A</v>
          </cell>
          <cell r="J48" t="e">
            <v>#N/A</v>
          </cell>
          <cell r="K48" t="e">
            <v>#N/A</v>
          </cell>
          <cell r="L48" t="e">
            <v>#N/A</v>
          </cell>
          <cell r="N48" t="e">
            <v>#N/A</v>
          </cell>
          <cell r="O48" t="e">
            <v>#N/A</v>
          </cell>
          <cell r="P48" t="e">
            <v>#N/A</v>
          </cell>
          <cell r="Q48" t="e">
            <v>#N/A</v>
          </cell>
          <cell r="R48" t="e">
            <v>#N/A</v>
          </cell>
          <cell r="S48" t="str">
            <v>3GP00392AAAA</v>
          </cell>
          <cell r="U48" t="str">
            <v>3GP08892ACAA</v>
          </cell>
        </row>
        <row r="49">
          <cell r="B49" t="str">
            <v>Using Advisor Suite 8 - online</v>
          </cell>
          <cell r="C49">
            <v>0</v>
          </cell>
          <cell r="D49" t="e">
            <v>#N/A</v>
          </cell>
          <cell r="E49">
            <v>275</v>
          </cell>
          <cell r="F49">
            <v>275</v>
          </cell>
          <cell r="G49" t="e">
            <v>#N/A</v>
          </cell>
          <cell r="H49" t="e">
            <v>#N/A</v>
          </cell>
          <cell r="I49" t="e">
            <v>#N/A</v>
          </cell>
          <cell r="J49" t="e">
            <v>#N/A</v>
          </cell>
          <cell r="K49" t="e">
            <v>#N/A</v>
          </cell>
          <cell r="L49" t="e">
            <v>#N/A</v>
          </cell>
          <cell r="N49" t="e">
            <v>#N/A</v>
          </cell>
          <cell r="O49" t="e">
            <v>#N/A</v>
          </cell>
          <cell r="P49" t="e">
            <v>#N/A</v>
          </cell>
          <cell r="Q49" t="e">
            <v>#N/A</v>
          </cell>
          <cell r="R49" t="e">
            <v>#N/A</v>
          </cell>
          <cell r="S49" t="str">
            <v>3GP00507ADAA</v>
          </cell>
          <cell r="U49" t="str">
            <v>3GP08891ACAA</v>
          </cell>
        </row>
        <row r="50">
          <cell r="B50" t="str">
            <v>Framework Installation and Configuration 7</v>
          </cell>
          <cell r="C50">
            <v>0</v>
          </cell>
          <cell r="D50" t="e">
            <v>#N/A</v>
          </cell>
          <cell r="E50">
            <v>3200</v>
          </cell>
          <cell r="F50">
            <v>3200</v>
          </cell>
          <cell r="G50" t="e">
            <v>#N/A</v>
          </cell>
          <cell r="H50" t="e">
            <v>#N/A</v>
          </cell>
          <cell r="I50" t="e">
            <v>#N/A</v>
          </cell>
          <cell r="J50" t="e">
            <v>#N/A</v>
          </cell>
          <cell r="K50" t="e">
            <v>#N/A</v>
          </cell>
          <cell r="L50" t="e">
            <v>#N/A</v>
          </cell>
          <cell r="N50" t="e">
            <v>#N/A</v>
          </cell>
          <cell r="O50" t="e">
            <v>#N/A</v>
          </cell>
          <cell r="P50" t="e">
            <v>#N/A</v>
          </cell>
          <cell r="Q50" t="e">
            <v>#N/A</v>
          </cell>
          <cell r="R50" t="e">
            <v>#N/A</v>
          </cell>
          <cell r="S50" t="str">
            <v>3GP00151AAAA</v>
          </cell>
          <cell r="U50" t="str">
            <v>3GP08900ACAA</v>
          </cell>
        </row>
        <row r="51">
          <cell r="B51" t="str">
            <v>Genesys Voice Platform Troubleshooting Workshop 7</v>
          </cell>
          <cell r="C51">
            <v>0</v>
          </cell>
          <cell r="D51" t="e">
            <v>#N/A</v>
          </cell>
          <cell r="E51">
            <v>1950</v>
          </cell>
          <cell r="F51">
            <v>1950</v>
          </cell>
          <cell r="G51" t="e">
            <v>#N/A</v>
          </cell>
          <cell r="H51" t="e">
            <v>#N/A</v>
          </cell>
          <cell r="I51" t="e">
            <v>#N/A</v>
          </cell>
          <cell r="J51" t="e">
            <v>#N/A</v>
          </cell>
          <cell r="K51" t="e">
            <v>#N/A</v>
          </cell>
          <cell r="L51" t="e">
            <v>#N/A</v>
          </cell>
          <cell r="N51" t="e">
            <v>#N/A</v>
          </cell>
          <cell r="O51" t="e">
            <v>#N/A</v>
          </cell>
          <cell r="P51" t="e">
            <v>#N/A</v>
          </cell>
          <cell r="Q51" t="e">
            <v>#N/A</v>
          </cell>
          <cell r="R51" t="e">
            <v>#N/A</v>
          </cell>
          <cell r="S51" t="str">
            <v>3GP00159AAAA</v>
          </cell>
          <cell r="U51" t="str">
            <v>3GP08898ACAA</v>
          </cell>
        </row>
        <row r="52">
          <cell r="B52" t="str">
            <v>Routing and Reporting Installation and Configuration 7</v>
          </cell>
          <cell r="C52">
            <v>0</v>
          </cell>
          <cell r="D52" t="e">
            <v>#N/A</v>
          </cell>
          <cell r="E52">
            <v>4000</v>
          </cell>
          <cell r="F52">
            <v>4000</v>
          </cell>
          <cell r="G52" t="e">
            <v>#N/A</v>
          </cell>
          <cell r="H52" t="e">
            <v>#N/A</v>
          </cell>
          <cell r="I52" t="e">
            <v>#N/A</v>
          </cell>
          <cell r="J52" t="e">
            <v>#N/A</v>
          </cell>
          <cell r="K52" t="e">
            <v>#N/A</v>
          </cell>
          <cell r="L52" t="e">
            <v>#N/A</v>
          </cell>
          <cell r="N52" t="e">
            <v>#N/A</v>
          </cell>
          <cell r="O52" t="e">
            <v>#N/A</v>
          </cell>
          <cell r="P52" t="e">
            <v>#N/A</v>
          </cell>
          <cell r="Q52" t="e">
            <v>#N/A</v>
          </cell>
          <cell r="R52" t="e">
            <v>#N/A</v>
          </cell>
          <cell r="S52" t="str">
            <v>3GP00166AAAA</v>
          </cell>
          <cell r="U52" t="str">
            <v>3GP08894ACAA</v>
          </cell>
        </row>
        <row r="53">
          <cell r="B53" t="str">
            <v>Workforce Manager Troubleshooting Workshop 7</v>
          </cell>
          <cell r="C53">
            <v>0</v>
          </cell>
          <cell r="D53" t="e">
            <v>#N/A</v>
          </cell>
          <cell r="E53">
            <v>2925</v>
          </cell>
          <cell r="F53">
            <v>2925</v>
          </cell>
          <cell r="G53" t="e">
            <v>#N/A</v>
          </cell>
          <cell r="H53" t="e">
            <v>#N/A</v>
          </cell>
          <cell r="I53" t="e">
            <v>#N/A</v>
          </cell>
          <cell r="J53" t="e">
            <v>#N/A</v>
          </cell>
          <cell r="K53" t="e">
            <v>#N/A</v>
          </cell>
          <cell r="L53" t="e">
            <v>#N/A</v>
          </cell>
          <cell r="N53" t="e">
            <v>#N/A</v>
          </cell>
          <cell r="O53" t="e">
            <v>#N/A</v>
          </cell>
          <cell r="P53" t="e">
            <v>#N/A</v>
          </cell>
          <cell r="Q53" t="e">
            <v>#N/A</v>
          </cell>
          <cell r="R53" t="e">
            <v>#N/A</v>
          </cell>
          <cell r="S53" t="str">
            <v>3GP00171AAAA</v>
          </cell>
          <cell r="U53" t="str">
            <v>3GP08885ACAA</v>
          </cell>
        </row>
        <row r="54">
          <cell r="B54" t="str">
            <v>Genesys Solutions Overview 7: Inbound_ Outbound_ WFM_ GVP</v>
          </cell>
          <cell r="C54">
            <v>0</v>
          </cell>
          <cell r="D54" t="e">
            <v>#N/A</v>
          </cell>
          <cell r="E54">
            <v>3200</v>
          </cell>
          <cell r="F54">
            <v>3200</v>
          </cell>
          <cell r="G54" t="e">
            <v>#N/A</v>
          </cell>
          <cell r="H54" t="e">
            <v>#N/A</v>
          </cell>
          <cell r="I54" t="e">
            <v>#N/A</v>
          </cell>
          <cell r="J54" t="e">
            <v>#N/A</v>
          </cell>
          <cell r="K54" t="e">
            <v>#N/A</v>
          </cell>
          <cell r="L54" t="e">
            <v>#N/A</v>
          </cell>
          <cell r="N54" t="e">
            <v>#N/A</v>
          </cell>
          <cell r="O54" t="e">
            <v>#N/A</v>
          </cell>
          <cell r="P54" t="e">
            <v>#N/A</v>
          </cell>
          <cell r="Q54" t="e">
            <v>#N/A</v>
          </cell>
          <cell r="R54" t="e">
            <v>#N/A</v>
          </cell>
          <cell r="S54" t="str">
            <v>3GP00227AAAA</v>
          </cell>
          <cell r="U54" t="str">
            <v>3GP08886ACAA</v>
          </cell>
        </row>
        <row r="55">
          <cell r="B55" t="str">
            <v>Genesys Presales Certified CORE Applications Solution 8</v>
          </cell>
          <cell r="C55">
            <v>0</v>
          </cell>
          <cell r="D55" t="e">
            <v>#N/A</v>
          </cell>
          <cell r="E55">
            <v>450</v>
          </cell>
          <cell r="F55">
            <v>450</v>
          </cell>
          <cell r="G55" t="e">
            <v>#N/A</v>
          </cell>
          <cell r="H55" t="e">
            <v>#N/A</v>
          </cell>
          <cell r="I55" t="e">
            <v>#N/A</v>
          </cell>
          <cell r="J55" t="e">
            <v>#N/A</v>
          </cell>
          <cell r="K55" t="e">
            <v>#N/A</v>
          </cell>
          <cell r="L55" t="e">
            <v>#N/A</v>
          </cell>
          <cell r="N55" t="e">
            <v>#N/A</v>
          </cell>
          <cell r="O55" t="e">
            <v>#N/A</v>
          </cell>
          <cell r="P55" t="e">
            <v>#N/A</v>
          </cell>
          <cell r="Q55" t="e">
            <v>#N/A</v>
          </cell>
          <cell r="R55" t="e">
            <v>#N/A</v>
          </cell>
          <cell r="S55" t="str">
            <v>3GP00487AAAA</v>
          </cell>
          <cell r="U55" t="str">
            <v>3GP08921ACAA</v>
          </cell>
        </row>
        <row r="56">
          <cell r="B56" t="str">
            <v>Framework Installation and Configuration 7 - online</v>
          </cell>
          <cell r="C56">
            <v>0</v>
          </cell>
          <cell r="D56" t="e">
            <v>#N/A</v>
          </cell>
          <cell r="E56">
            <v>3200</v>
          </cell>
          <cell r="F56">
            <v>3200</v>
          </cell>
          <cell r="G56" t="e">
            <v>#N/A</v>
          </cell>
          <cell r="H56" t="e">
            <v>#N/A</v>
          </cell>
          <cell r="I56" t="e">
            <v>#N/A</v>
          </cell>
          <cell r="J56" t="e">
            <v>#N/A</v>
          </cell>
          <cell r="K56" t="e">
            <v>#N/A</v>
          </cell>
          <cell r="L56" t="e">
            <v>#N/A</v>
          </cell>
          <cell r="N56" t="e">
            <v>#N/A</v>
          </cell>
          <cell r="O56" t="e">
            <v>#N/A</v>
          </cell>
          <cell r="P56" t="e">
            <v>#N/A</v>
          </cell>
          <cell r="Q56" t="e">
            <v>#N/A</v>
          </cell>
          <cell r="R56" t="e">
            <v>#N/A</v>
          </cell>
          <cell r="S56" t="str">
            <v>3GP00383ADAA</v>
          </cell>
          <cell r="U56" t="str">
            <v>3GP08888ACAA</v>
          </cell>
        </row>
        <row r="57">
          <cell r="B57" t="str">
            <v>Configuring_ Forecasting and Scheduling in Workforce Manager 7 - online</v>
          </cell>
          <cell r="C57">
            <v>0</v>
          </cell>
          <cell r="D57" t="e">
            <v>#N/A</v>
          </cell>
          <cell r="E57">
            <v>4000</v>
          </cell>
          <cell r="F57">
            <v>4000</v>
          </cell>
          <cell r="G57" t="e">
            <v>#N/A</v>
          </cell>
          <cell r="H57" t="e">
            <v>#N/A</v>
          </cell>
          <cell r="I57" t="e">
            <v>#N/A</v>
          </cell>
          <cell r="J57" t="e">
            <v>#N/A</v>
          </cell>
          <cell r="K57" t="e">
            <v>#N/A</v>
          </cell>
          <cell r="L57" t="e">
            <v>#N/A</v>
          </cell>
          <cell r="N57" t="e">
            <v>#N/A</v>
          </cell>
          <cell r="O57" t="e">
            <v>#N/A</v>
          </cell>
          <cell r="P57" t="e">
            <v>#N/A</v>
          </cell>
          <cell r="Q57" t="e">
            <v>#N/A</v>
          </cell>
          <cell r="R57" t="e">
            <v>#N/A</v>
          </cell>
          <cell r="S57" t="str">
            <v>3GP00388ADAA</v>
          </cell>
          <cell r="U57" t="str">
            <v>3GP08428ACAA</v>
          </cell>
        </row>
        <row r="58">
          <cell r="B58" t="str">
            <v>Building Basic Routing Strategies 7 - Self Study</v>
          </cell>
          <cell r="C58">
            <v>0</v>
          </cell>
          <cell r="D58" t="e">
            <v>#N/A</v>
          </cell>
          <cell r="E58">
            <v>2900</v>
          </cell>
          <cell r="F58">
            <v>2900</v>
          </cell>
          <cell r="G58" t="e">
            <v>#N/A</v>
          </cell>
          <cell r="H58" t="e">
            <v>#N/A</v>
          </cell>
          <cell r="I58" t="e">
            <v>#N/A</v>
          </cell>
          <cell r="J58" t="e">
            <v>#N/A</v>
          </cell>
          <cell r="K58" t="e">
            <v>#N/A</v>
          </cell>
          <cell r="L58" t="e">
            <v>#N/A</v>
          </cell>
          <cell r="N58" t="e">
            <v>#N/A</v>
          </cell>
          <cell r="O58" t="e">
            <v>#N/A</v>
          </cell>
          <cell r="P58" t="e">
            <v>#N/A</v>
          </cell>
          <cell r="Q58" t="e">
            <v>#N/A</v>
          </cell>
          <cell r="R58" t="e">
            <v>#N/A</v>
          </cell>
          <cell r="S58" t="str">
            <v>3GP00330AAAA</v>
          </cell>
          <cell r="U58">
            <v>0</v>
          </cell>
        </row>
        <row r="59">
          <cell r="B59" t="str">
            <v>Gplus Adapter for Siebel Installation and Configuration 7</v>
          </cell>
          <cell r="C59">
            <v>0</v>
          </cell>
          <cell r="D59" t="e">
            <v>#N/A</v>
          </cell>
          <cell r="E59">
            <v>4875</v>
          </cell>
          <cell r="F59">
            <v>4875</v>
          </cell>
          <cell r="G59" t="e">
            <v>#N/A</v>
          </cell>
          <cell r="H59" t="e">
            <v>#N/A</v>
          </cell>
          <cell r="I59" t="e">
            <v>#N/A</v>
          </cell>
          <cell r="J59" t="e">
            <v>#N/A</v>
          </cell>
          <cell r="K59" t="e">
            <v>#N/A</v>
          </cell>
          <cell r="L59" t="e">
            <v>#N/A</v>
          </cell>
          <cell r="N59" t="e">
            <v>#N/A</v>
          </cell>
          <cell r="O59" t="e">
            <v>#N/A</v>
          </cell>
          <cell r="P59" t="e">
            <v>#N/A</v>
          </cell>
          <cell r="Q59" t="e">
            <v>#N/A</v>
          </cell>
          <cell r="R59" t="e">
            <v>#N/A</v>
          </cell>
          <cell r="S59" t="str">
            <v>3GP00367ABAA</v>
          </cell>
          <cell r="U59" t="str">
            <v>3GP08896ACAA</v>
          </cell>
        </row>
        <row r="60">
          <cell r="B60" t="str">
            <v>Post Training Lab - Advanced Technical</v>
          </cell>
          <cell r="C60">
            <v>0</v>
          </cell>
          <cell r="D60" t="e">
            <v>#N/A</v>
          </cell>
          <cell r="E60">
            <v>195</v>
          </cell>
          <cell r="F60">
            <v>195</v>
          </cell>
          <cell r="G60" t="e">
            <v>#N/A</v>
          </cell>
          <cell r="H60" t="e">
            <v>#N/A</v>
          </cell>
          <cell r="I60" t="e">
            <v>#N/A</v>
          </cell>
          <cell r="J60" t="e">
            <v>#N/A</v>
          </cell>
          <cell r="K60" t="e">
            <v>#N/A</v>
          </cell>
          <cell r="L60" t="e">
            <v>#N/A</v>
          </cell>
          <cell r="N60" t="e">
            <v>#N/A</v>
          </cell>
          <cell r="O60" t="e">
            <v>#N/A</v>
          </cell>
          <cell r="P60" t="e">
            <v>#N/A</v>
          </cell>
          <cell r="Q60" t="e">
            <v>#N/A</v>
          </cell>
          <cell r="R60" t="e">
            <v>#N/A</v>
          </cell>
          <cell r="S60" t="str">
            <v>3GP00361AAAA</v>
          </cell>
          <cell r="U60" t="str">
            <v>3GP08926ACAA</v>
          </cell>
        </row>
        <row r="61">
          <cell r="B61" t="str">
            <v>AQPS VitalSuite Performance Management Software R10</v>
          </cell>
          <cell r="C61">
            <v>0</v>
          </cell>
          <cell r="D61" t="e">
            <v>#N/A</v>
          </cell>
          <cell r="E61">
            <v>140</v>
          </cell>
          <cell r="F61">
            <v>140</v>
          </cell>
          <cell r="G61" t="e">
            <v>#N/A</v>
          </cell>
          <cell r="H61" t="e">
            <v>#N/A</v>
          </cell>
          <cell r="I61" t="e">
            <v>#N/A</v>
          </cell>
          <cell r="J61" t="e">
            <v>#N/A</v>
          </cell>
          <cell r="K61" t="e">
            <v>#N/A</v>
          </cell>
          <cell r="L61" t="e">
            <v>#N/A</v>
          </cell>
          <cell r="N61" t="e">
            <v>#N/A</v>
          </cell>
          <cell r="O61" t="e">
            <v>#N/A</v>
          </cell>
          <cell r="P61" t="e">
            <v>#N/A</v>
          </cell>
          <cell r="Q61" t="e">
            <v>#N/A</v>
          </cell>
          <cell r="R61" t="e">
            <v>#N/A</v>
          </cell>
          <cell r="S61" t="str">
            <v>3GP00425ADAA</v>
          </cell>
          <cell r="U61" t="str">
            <v>3GP08925ACAA</v>
          </cell>
        </row>
        <row r="62">
          <cell r="B62" t="str">
            <v>GVP 8 Foundations - Self Study</v>
          </cell>
          <cell r="C62">
            <v>0</v>
          </cell>
          <cell r="D62" t="e">
            <v>#N/A</v>
          </cell>
          <cell r="E62">
            <v>720</v>
          </cell>
          <cell r="F62">
            <v>720</v>
          </cell>
          <cell r="G62" t="e">
            <v>#N/A</v>
          </cell>
          <cell r="H62" t="e">
            <v>#N/A</v>
          </cell>
          <cell r="I62" t="e">
            <v>#N/A</v>
          </cell>
          <cell r="J62" t="e">
            <v>#N/A</v>
          </cell>
          <cell r="K62" t="e">
            <v>#N/A</v>
          </cell>
          <cell r="L62" t="e">
            <v>#N/A</v>
          </cell>
          <cell r="N62" t="e">
            <v>#N/A</v>
          </cell>
          <cell r="O62" t="e">
            <v>#N/A</v>
          </cell>
          <cell r="P62" t="e">
            <v>#N/A</v>
          </cell>
          <cell r="Q62" t="e">
            <v>#N/A</v>
          </cell>
          <cell r="R62" t="e">
            <v>#N/A</v>
          </cell>
          <cell r="S62" t="str">
            <v>3GP00430ADAA</v>
          </cell>
          <cell r="U62">
            <v>0</v>
          </cell>
        </row>
        <row r="63">
          <cell r="B63" t="str">
            <v>VitalAPPS User</v>
          </cell>
          <cell r="C63">
            <v>0</v>
          </cell>
          <cell r="D63" t="e">
            <v>#N/A</v>
          </cell>
          <cell r="E63">
            <v>2070</v>
          </cell>
          <cell r="F63">
            <v>2070</v>
          </cell>
          <cell r="G63" t="e">
            <v>#N/A</v>
          </cell>
          <cell r="H63" t="e">
            <v>#N/A</v>
          </cell>
          <cell r="I63" t="e">
            <v>#N/A</v>
          </cell>
          <cell r="J63" t="e">
            <v>#N/A</v>
          </cell>
          <cell r="K63" t="e">
            <v>#N/A</v>
          </cell>
          <cell r="L63" t="e">
            <v>#N/A</v>
          </cell>
          <cell r="N63" t="e">
            <v>#N/A</v>
          </cell>
          <cell r="O63" t="e">
            <v>#N/A</v>
          </cell>
          <cell r="P63" t="e">
            <v>#N/A</v>
          </cell>
          <cell r="Q63" t="e">
            <v>#N/A</v>
          </cell>
          <cell r="R63" t="e">
            <v>#N/A</v>
          </cell>
          <cell r="S63" t="str">
            <v>3GP00438ADAA</v>
          </cell>
          <cell r="U63">
            <v>0</v>
          </cell>
        </row>
        <row r="64">
          <cell r="B64" t="str">
            <v>VitalNet Administrator</v>
          </cell>
          <cell r="C64">
            <v>0</v>
          </cell>
          <cell r="D64" t="e">
            <v>#N/A</v>
          </cell>
          <cell r="E64">
            <v>1380</v>
          </cell>
          <cell r="F64">
            <v>1380</v>
          </cell>
          <cell r="G64" t="e">
            <v>#N/A</v>
          </cell>
          <cell r="H64" t="e">
            <v>#N/A</v>
          </cell>
          <cell r="I64" t="e">
            <v>#N/A</v>
          </cell>
          <cell r="J64" t="e">
            <v>#N/A</v>
          </cell>
          <cell r="K64" t="e">
            <v>#N/A</v>
          </cell>
          <cell r="L64" t="e">
            <v>#N/A</v>
          </cell>
          <cell r="N64" t="e">
            <v>#N/A</v>
          </cell>
          <cell r="O64" t="e">
            <v>#N/A</v>
          </cell>
          <cell r="P64" t="e">
            <v>#N/A</v>
          </cell>
          <cell r="Q64" t="e">
            <v>#N/A</v>
          </cell>
          <cell r="R64" t="e">
            <v>#N/A</v>
          </cell>
          <cell r="S64" t="str">
            <v>3GP00439ADAA</v>
          </cell>
          <cell r="U64">
            <v>0</v>
          </cell>
        </row>
        <row r="65">
          <cell r="B65" t="str">
            <v>Inbound Voice 8 Routing Strategy Development using Composer</v>
          </cell>
          <cell r="C65">
            <v>0</v>
          </cell>
          <cell r="D65" t="e">
            <v>#N/A</v>
          </cell>
          <cell r="E65">
            <v>3200</v>
          </cell>
          <cell r="F65">
            <v>3200</v>
          </cell>
          <cell r="G65" t="e">
            <v>#N/A</v>
          </cell>
          <cell r="H65" t="e">
            <v>#N/A</v>
          </cell>
          <cell r="I65" t="e">
            <v>#N/A</v>
          </cell>
          <cell r="J65" t="e">
            <v>#N/A</v>
          </cell>
          <cell r="K65" t="e">
            <v>#N/A</v>
          </cell>
          <cell r="L65" t="e">
            <v>#N/A</v>
          </cell>
          <cell r="N65" t="e">
            <v>#N/A</v>
          </cell>
          <cell r="O65" t="e">
            <v>#N/A</v>
          </cell>
          <cell r="P65" t="e">
            <v>#N/A</v>
          </cell>
          <cell r="Q65" t="e">
            <v>#N/A</v>
          </cell>
          <cell r="R65" t="e">
            <v>#N/A</v>
          </cell>
          <cell r="S65" t="str">
            <v>3GP00461ADAA</v>
          </cell>
          <cell r="U65" t="str">
            <v>3GP08611ACAA</v>
          </cell>
        </row>
        <row r="66">
          <cell r="B66" t="str">
            <v>iWD 8.0-Business Operations - online</v>
          </cell>
          <cell r="C66">
            <v>0</v>
          </cell>
          <cell r="D66" t="e">
            <v>#N/A</v>
          </cell>
          <cell r="E66">
            <v>550</v>
          </cell>
          <cell r="F66">
            <v>550</v>
          </cell>
          <cell r="G66" t="e">
            <v>#N/A</v>
          </cell>
          <cell r="H66" t="e">
            <v>#N/A</v>
          </cell>
          <cell r="I66" t="e">
            <v>#N/A</v>
          </cell>
          <cell r="J66" t="e">
            <v>#N/A</v>
          </cell>
          <cell r="K66" t="e">
            <v>#N/A</v>
          </cell>
          <cell r="L66" t="e">
            <v>#N/A</v>
          </cell>
          <cell r="N66" t="e">
            <v>#N/A</v>
          </cell>
          <cell r="O66" t="e">
            <v>#N/A</v>
          </cell>
          <cell r="P66" t="e">
            <v>#N/A</v>
          </cell>
          <cell r="Q66" t="e">
            <v>#N/A</v>
          </cell>
          <cell r="R66" t="e">
            <v>#N/A</v>
          </cell>
          <cell r="S66" t="str">
            <v>3GP00450ADAA</v>
          </cell>
          <cell r="U66" t="str">
            <v>3GP08616ACAA</v>
          </cell>
        </row>
        <row r="67">
          <cell r="B67" t="str">
            <v>Framework 8 Deployment - Self Study</v>
          </cell>
          <cell r="C67">
            <v>0</v>
          </cell>
          <cell r="D67" t="e">
            <v>#N/A</v>
          </cell>
          <cell r="E67">
            <v>2880</v>
          </cell>
          <cell r="F67">
            <v>2880</v>
          </cell>
          <cell r="G67" t="e">
            <v>#N/A</v>
          </cell>
          <cell r="H67" t="e">
            <v>#N/A</v>
          </cell>
          <cell r="I67" t="e">
            <v>#N/A</v>
          </cell>
          <cell r="J67" t="e">
            <v>#N/A</v>
          </cell>
          <cell r="K67" t="e">
            <v>#N/A</v>
          </cell>
          <cell r="L67" t="e">
            <v>#N/A</v>
          </cell>
          <cell r="N67" t="e">
            <v>#N/A</v>
          </cell>
          <cell r="O67" t="e">
            <v>#N/A</v>
          </cell>
          <cell r="P67" t="e">
            <v>#N/A</v>
          </cell>
          <cell r="Q67" t="e">
            <v>#N/A</v>
          </cell>
          <cell r="R67" t="e">
            <v>#N/A</v>
          </cell>
          <cell r="S67" t="str">
            <v>3GP00394AAAA</v>
          </cell>
          <cell r="U67" t="str">
            <v>3GP08729ACAA</v>
          </cell>
        </row>
        <row r="68">
          <cell r="B68" t="str">
            <v>Framework 8 Product Update - online</v>
          </cell>
          <cell r="C68">
            <v>0</v>
          </cell>
          <cell r="D68" t="e">
            <v>#N/A</v>
          </cell>
          <cell r="E68">
            <v>1600</v>
          </cell>
          <cell r="F68">
            <v>1600</v>
          </cell>
          <cell r="G68" t="e">
            <v>#N/A</v>
          </cell>
          <cell r="H68" t="e">
            <v>#N/A</v>
          </cell>
          <cell r="I68" t="e">
            <v>#N/A</v>
          </cell>
          <cell r="J68" t="e">
            <v>#N/A</v>
          </cell>
          <cell r="K68" t="e">
            <v>#N/A</v>
          </cell>
          <cell r="L68" t="e">
            <v>#N/A</v>
          </cell>
          <cell r="N68" t="e">
            <v>#N/A</v>
          </cell>
          <cell r="O68" t="e">
            <v>#N/A</v>
          </cell>
          <cell r="P68" t="e">
            <v>#N/A</v>
          </cell>
          <cell r="Q68" t="e">
            <v>#N/A</v>
          </cell>
          <cell r="R68" t="e">
            <v>#N/A</v>
          </cell>
          <cell r="S68" t="str">
            <v>3GP00403AAAA</v>
          </cell>
          <cell r="U68" t="str">
            <v>3GP08613ACAA</v>
          </cell>
        </row>
        <row r="69">
          <cell r="B69" t="str">
            <v>Outbound Contact 8 Deployment</v>
          </cell>
          <cell r="C69">
            <v>0</v>
          </cell>
          <cell r="D69" t="e">
            <v>#N/A</v>
          </cell>
          <cell r="E69">
            <v>1600</v>
          </cell>
          <cell r="F69">
            <v>1600</v>
          </cell>
          <cell r="G69" t="e">
            <v>#N/A</v>
          </cell>
          <cell r="H69" t="e">
            <v>#N/A</v>
          </cell>
          <cell r="I69" t="e">
            <v>#N/A</v>
          </cell>
          <cell r="J69" t="e">
            <v>#N/A</v>
          </cell>
          <cell r="K69" t="e">
            <v>#N/A</v>
          </cell>
          <cell r="L69" t="e">
            <v>#N/A</v>
          </cell>
          <cell r="N69" t="e">
            <v>#N/A</v>
          </cell>
          <cell r="O69" t="e">
            <v>#N/A</v>
          </cell>
          <cell r="P69" t="e">
            <v>#N/A</v>
          </cell>
          <cell r="Q69" t="e">
            <v>#N/A</v>
          </cell>
          <cell r="R69" t="e">
            <v>#N/A</v>
          </cell>
          <cell r="S69" t="str">
            <v>3GP00404AAAA</v>
          </cell>
          <cell r="U69">
            <v>0</v>
          </cell>
        </row>
        <row r="70">
          <cell r="B70" t="str">
            <v>Outbound Contact 8 Product Update for Technical Consultants</v>
          </cell>
          <cell r="C70">
            <v>0</v>
          </cell>
          <cell r="D70" t="e">
            <v>#N/A</v>
          </cell>
          <cell r="E70">
            <v>800</v>
          </cell>
          <cell r="F70">
            <v>800</v>
          </cell>
          <cell r="G70" t="e">
            <v>#N/A</v>
          </cell>
          <cell r="H70" t="e">
            <v>#N/A</v>
          </cell>
          <cell r="I70" t="e">
            <v>#N/A</v>
          </cell>
          <cell r="J70" t="e">
            <v>#N/A</v>
          </cell>
          <cell r="K70" t="e">
            <v>#N/A</v>
          </cell>
          <cell r="L70" t="e">
            <v>#N/A</v>
          </cell>
          <cell r="N70" t="e">
            <v>#N/A</v>
          </cell>
          <cell r="O70" t="e">
            <v>#N/A</v>
          </cell>
          <cell r="P70" t="e">
            <v>#N/A</v>
          </cell>
          <cell r="Q70" t="e">
            <v>#N/A</v>
          </cell>
          <cell r="R70" t="e">
            <v>#N/A</v>
          </cell>
          <cell r="S70" t="str">
            <v>3GP00410AAAA</v>
          </cell>
          <cell r="U70">
            <v>0</v>
          </cell>
        </row>
        <row r="71">
          <cell r="B71" t="str">
            <v>Using Advisor Suite 8</v>
          </cell>
          <cell r="C71">
            <v>0</v>
          </cell>
          <cell r="D71" t="e">
            <v>#N/A</v>
          </cell>
          <cell r="E71">
            <v>275</v>
          </cell>
          <cell r="F71">
            <v>275</v>
          </cell>
          <cell r="G71" t="e">
            <v>#N/A</v>
          </cell>
          <cell r="H71" t="e">
            <v>#N/A</v>
          </cell>
          <cell r="I71" t="e">
            <v>#N/A</v>
          </cell>
          <cell r="J71" t="e">
            <v>#N/A</v>
          </cell>
          <cell r="K71" t="e">
            <v>#N/A</v>
          </cell>
          <cell r="L71" t="e">
            <v>#N/A</v>
          </cell>
          <cell r="N71" t="e">
            <v>#N/A</v>
          </cell>
          <cell r="O71" t="e">
            <v>#N/A</v>
          </cell>
          <cell r="P71" t="e">
            <v>#N/A</v>
          </cell>
          <cell r="Q71" t="e">
            <v>#N/A</v>
          </cell>
          <cell r="R71" t="e">
            <v>#N/A</v>
          </cell>
          <cell r="S71" t="str">
            <v>3GP00506ADAA</v>
          </cell>
          <cell r="U71">
            <v>0</v>
          </cell>
        </row>
        <row r="72">
          <cell r="B72" t="str">
            <v>Framework and Routing Troubleshooting Workshop 7</v>
          </cell>
          <cell r="C72">
            <v>0</v>
          </cell>
          <cell r="D72" t="e">
            <v>#N/A</v>
          </cell>
          <cell r="E72">
            <v>2925</v>
          </cell>
          <cell r="F72">
            <v>2925</v>
          </cell>
          <cell r="G72" t="e">
            <v>#N/A</v>
          </cell>
          <cell r="H72" t="e">
            <v>#N/A</v>
          </cell>
          <cell r="I72" t="e">
            <v>#N/A</v>
          </cell>
          <cell r="J72" t="e">
            <v>#N/A</v>
          </cell>
          <cell r="K72" t="e">
            <v>#N/A</v>
          </cell>
          <cell r="L72" t="e">
            <v>#N/A</v>
          </cell>
          <cell r="N72" t="e">
            <v>#N/A</v>
          </cell>
          <cell r="O72" t="e">
            <v>#N/A</v>
          </cell>
          <cell r="P72" t="e">
            <v>#N/A</v>
          </cell>
          <cell r="Q72" t="e">
            <v>#N/A</v>
          </cell>
          <cell r="R72" t="e">
            <v>#N/A</v>
          </cell>
          <cell r="S72" t="str">
            <v>3GP00153AAAA</v>
          </cell>
          <cell r="U72">
            <v>0</v>
          </cell>
        </row>
        <row r="73">
          <cell r="B73" t="str">
            <v>Genesys Voice Platform Overview 7</v>
          </cell>
          <cell r="C73">
            <v>0</v>
          </cell>
          <cell r="D73" t="e">
            <v>#N/A</v>
          </cell>
          <cell r="E73">
            <v>800</v>
          </cell>
          <cell r="F73">
            <v>800</v>
          </cell>
          <cell r="G73" t="e">
            <v>#N/A</v>
          </cell>
          <cell r="H73" t="e">
            <v>#N/A</v>
          </cell>
          <cell r="I73" t="e">
            <v>#N/A</v>
          </cell>
          <cell r="J73" t="e">
            <v>#N/A</v>
          </cell>
          <cell r="K73" t="e">
            <v>#N/A</v>
          </cell>
          <cell r="L73" t="e">
            <v>#N/A</v>
          </cell>
          <cell r="N73" t="e">
            <v>#N/A</v>
          </cell>
          <cell r="O73" t="e">
            <v>#N/A</v>
          </cell>
          <cell r="P73" t="e">
            <v>#N/A</v>
          </cell>
          <cell r="Q73" t="e">
            <v>#N/A</v>
          </cell>
          <cell r="R73" t="e">
            <v>#N/A</v>
          </cell>
          <cell r="S73" t="str">
            <v>3GP00158AAAA</v>
          </cell>
          <cell r="U73">
            <v>0</v>
          </cell>
        </row>
        <row r="74">
          <cell r="B74" t="str">
            <v>VoiceXML Programming</v>
          </cell>
          <cell r="C74">
            <v>0</v>
          </cell>
          <cell r="D74" t="e">
            <v>#N/A</v>
          </cell>
          <cell r="E74">
            <v>2925</v>
          </cell>
          <cell r="F74">
            <v>2925</v>
          </cell>
          <cell r="G74" t="e">
            <v>#N/A</v>
          </cell>
          <cell r="H74" t="e">
            <v>#N/A</v>
          </cell>
          <cell r="I74" t="e">
            <v>#N/A</v>
          </cell>
          <cell r="J74" t="e">
            <v>#N/A</v>
          </cell>
          <cell r="K74" t="e">
            <v>#N/A</v>
          </cell>
          <cell r="L74" t="e">
            <v>#N/A</v>
          </cell>
          <cell r="N74" t="e">
            <v>#N/A</v>
          </cell>
          <cell r="O74" t="e">
            <v>#N/A</v>
          </cell>
          <cell r="P74" t="e">
            <v>#N/A</v>
          </cell>
          <cell r="Q74" t="e">
            <v>#N/A</v>
          </cell>
          <cell r="R74" t="e">
            <v>#N/A</v>
          </cell>
          <cell r="S74" t="str">
            <v>3GP00260AAAA</v>
          </cell>
          <cell r="U74" t="str">
            <v>3GP08216ACAA</v>
          </cell>
        </row>
        <row r="75">
          <cell r="B75" t="str">
            <v>Outbound Contact Overview 7 - online</v>
          </cell>
          <cell r="C75">
            <v>0</v>
          </cell>
          <cell r="D75" t="e">
            <v>#N/A</v>
          </cell>
          <cell r="E75">
            <v>400</v>
          </cell>
          <cell r="F75">
            <v>400</v>
          </cell>
          <cell r="G75" t="e">
            <v>#N/A</v>
          </cell>
          <cell r="H75" t="e">
            <v>#N/A</v>
          </cell>
          <cell r="I75" t="e">
            <v>#N/A</v>
          </cell>
          <cell r="J75" t="e">
            <v>#N/A</v>
          </cell>
          <cell r="K75" t="e">
            <v>#N/A</v>
          </cell>
          <cell r="L75" t="e">
            <v>#N/A</v>
          </cell>
          <cell r="N75" t="e">
            <v>#N/A</v>
          </cell>
          <cell r="O75" t="e">
            <v>#N/A</v>
          </cell>
          <cell r="P75" t="e">
            <v>#N/A</v>
          </cell>
          <cell r="Q75" t="e">
            <v>#N/A</v>
          </cell>
          <cell r="R75" t="e">
            <v>#N/A</v>
          </cell>
          <cell r="S75" t="str">
            <v>3GP00231ADAA</v>
          </cell>
          <cell r="U75" t="str">
            <v>3GP08215ACAA</v>
          </cell>
        </row>
        <row r="76">
          <cell r="B76" t="str">
            <v>Outbound Campaign Management 7</v>
          </cell>
          <cell r="C76">
            <v>0</v>
          </cell>
          <cell r="D76" t="e">
            <v>#N/A</v>
          </cell>
          <cell r="E76">
            <v>1100</v>
          </cell>
          <cell r="F76">
            <v>1100</v>
          </cell>
          <cell r="G76" t="e">
            <v>#N/A</v>
          </cell>
          <cell r="H76" t="e">
            <v>#N/A</v>
          </cell>
          <cell r="I76" t="e">
            <v>#N/A</v>
          </cell>
          <cell r="J76" t="e">
            <v>#N/A</v>
          </cell>
          <cell r="K76" t="e">
            <v>#N/A</v>
          </cell>
          <cell r="L76" t="e">
            <v>#N/A</v>
          </cell>
          <cell r="N76" t="e">
            <v>#N/A</v>
          </cell>
          <cell r="O76" t="e">
            <v>#N/A</v>
          </cell>
          <cell r="P76" t="e">
            <v>#N/A</v>
          </cell>
          <cell r="Q76" t="e">
            <v>#N/A</v>
          </cell>
          <cell r="R76" t="e">
            <v>#N/A</v>
          </cell>
          <cell r="S76" t="str">
            <v>3GP00250AAAA</v>
          </cell>
          <cell r="U76" t="str">
            <v>3GP08213ACAA</v>
          </cell>
        </row>
        <row r="77">
          <cell r="B77" t="str">
            <v>SIP Server Installation and Configuration 7</v>
          </cell>
          <cell r="C77">
            <v>0</v>
          </cell>
          <cell r="D77" t="e">
            <v>#N/A</v>
          </cell>
          <cell r="E77">
            <v>2925</v>
          </cell>
          <cell r="F77">
            <v>2925</v>
          </cell>
          <cell r="G77" t="e">
            <v>#N/A</v>
          </cell>
          <cell r="H77" t="e">
            <v>#N/A</v>
          </cell>
          <cell r="I77" t="e">
            <v>#N/A</v>
          </cell>
          <cell r="J77" t="e">
            <v>#N/A</v>
          </cell>
          <cell r="K77" t="e">
            <v>#N/A</v>
          </cell>
          <cell r="L77" t="e">
            <v>#N/A</v>
          </cell>
          <cell r="N77" t="e">
            <v>#N/A</v>
          </cell>
          <cell r="O77" t="e">
            <v>#N/A</v>
          </cell>
          <cell r="P77" t="e">
            <v>#N/A</v>
          </cell>
          <cell r="Q77" t="e">
            <v>#N/A</v>
          </cell>
          <cell r="R77" t="e">
            <v>#N/A</v>
          </cell>
          <cell r="S77" t="str">
            <v>3GP00254AAAA</v>
          </cell>
          <cell r="U77" t="str">
            <v>3GP08211ACAA</v>
          </cell>
        </row>
        <row r="78">
          <cell r="B78" t="str">
            <v>Configuring and Monitoring a Contact Center with CCPulse+ 7</v>
          </cell>
          <cell r="C78">
            <v>0</v>
          </cell>
          <cell r="D78" t="e">
            <v>#N/A</v>
          </cell>
          <cell r="E78">
            <v>1100</v>
          </cell>
          <cell r="F78">
            <v>1100</v>
          </cell>
          <cell r="G78" t="e">
            <v>#N/A</v>
          </cell>
          <cell r="H78" t="e">
            <v>#N/A</v>
          </cell>
          <cell r="I78" t="e">
            <v>#N/A</v>
          </cell>
          <cell r="J78" t="e">
            <v>#N/A</v>
          </cell>
          <cell r="K78" t="e">
            <v>#N/A</v>
          </cell>
          <cell r="L78" t="e">
            <v>#N/A</v>
          </cell>
          <cell r="N78" t="e">
            <v>#N/A</v>
          </cell>
          <cell r="O78" t="e">
            <v>#N/A</v>
          </cell>
          <cell r="P78" t="e">
            <v>#N/A</v>
          </cell>
          <cell r="Q78" t="e">
            <v>#N/A</v>
          </cell>
          <cell r="R78" t="e">
            <v>#N/A</v>
          </cell>
          <cell r="S78" t="str">
            <v>3GP00267AAAA</v>
          </cell>
          <cell r="U78">
            <v>0</v>
          </cell>
        </row>
        <row r="79">
          <cell r="B79" t="str">
            <v>Platform and Interaction SDK Workshop for Developers 7</v>
          </cell>
          <cell r="C79">
            <v>0</v>
          </cell>
          <cell r="D79" t="e">
            <v>#N/A</v>
          </cell>
          <cell r="E79">
            <v>4875</v>
          </cell>
          <cell r="F79">
            <v>4875</v>
          </cell>
          <cell r="G79" t="e">
            <v>#N/A</v>
          </cell>
          <cell r="H79" t="e">
            <v>#N/A</v>
          </cell>
          <cell r="I79" t="e">
            <v>#N/A</v>
          </cell>
          <cell r="J79" t="e">
            <v>#N/A</v>
          </cell>
          <cell r="K79" t="e">
            <v>#N/A</v>
          </cell>
          <cell r="L79" t="e">
            <v>#N/A</v>
          </cell>
          <cell r="N79" t="e">
            <v>#N/A</v>
          </cell>
          <cell r="O79" t="e">
            <v>#N/A</v>
          </cell>
          <cell r="P79" t="e">
            <v>#N/A</v>
          </cell>
          <cell r="Q79" t="e">
            <v>#N/A</v>
          </cell>
          <cell r="R79" t="e">
            <v>#N/A</v>
          </cell>
          <cell r="S79" t="str">
            <v>3GP00277AAAA</v>
          </cell>
          <cell r="U79">
            <v>0</v>
          </cell>
        </row>
        <row r="80">
          <cell r="B80" t="str">
            <v>Operating GVP 7</v>
          </cell>
          <cell r="C80">
            <v>0</v>
          </cell>
          <cell r="D80" t="e">
            <v>#N/A</v>
          </cell>
          <cell r="E80">
            <v>800</v>
          </cell>
          <cell r="F80">
            <v>800</v>
          </cell>
          <cell r="G80" t="e">
            <v>#N/A</v>
          </cell>
          <cell r="H80" t="e">
            <v>#N/A</v>
          </cell>
          <cell r="I80" t="e">
            <v>#N/A</v>
          </cell>
          <cell r="J80" t="e">
            <v>#N/A</v>
          </cell>
          <cell r="K80" t="e">
            <v>#N/A</v>
          </cell>
          <cell r="L80" t="e">
            <v>#N/A</v>
          </cell>
          <cell r="N80" t="e">
            <v>#N/A</v>
          </cell>
          <cell r="O80" t="e">
            <v>#N/A</v>
          </cell>
          <cell r="P80" t="e">
            <v>#N/A</v>
          </cell>
          <cell r="Q80" t="e">
            <v>#N/A</v>
          </cell>
          <cell r="R80" t="e">
            <v>#N/A</v>
          </cell>
          <cell r="S80" t="str">
            <v>3GP00301AAAA</v>
          </cell>
          <cell r="U80">
            <v>0</v>
          </cell>
        </row>
        <row r="81">
          <cell r="B81" t="str">
            <v>Genesys Voice Platform Installation and Configuration 7</v>
          </cell>
          <cell r="C81">
            <v>0</v>
          </cell>
          <cell r="D81" t="e">
            <v>#N/A</v>
          </cell>
          <cell r="E81">
            <v>2400</v>
          </cell>
          <cell r="F81">
            <v>2400</v>
          </cell>
          <cell r="G81" t="e">
            <v>#N/A</v>
          </cell>
          <cell r="H81" t="e">
            <v>#N/A</v>
          </cell>
          <cell r="I81" t="e">
            <v>#N/A</v>
          </cell>
          <cell r="J81" t="e">
            <v>#N/A</v>
          </cell>
          <cell r="K81" t="e">
            <v>#N/A</v>
          </cell>
          <cell r="L81" t="e">
            <v>#N/A</v>
          </cell>
          <cell r="N81" t="e">
            <v>#N/A</v>
          </cell>
          <cell r="O81" t="e">
            <v>#N/A</v>
          </cell>
          <cell r="P81" t="e">
            <v>#N/A</v>
          </cell>
          <cell r="Q81" t="e">
            <v>#N/A</v>
          </cell>
          <cell r="R81" t="e">
            <v>#N/A</v>
          </cell>
          <cell r="S81" t="str">
            <v>3GP00304AAAA</v>
          </cell>
          <cell r="U81">
            <v>0</v>
          </cell>
        </row>
        <row r="82">
          <cell r="B82" t="str">
            <v>Certification for System Consultant_ SIP Server GCP8-CSIP(ENU)</v>
          </cell>
          <cell r="C82">
            <v>0</v>
          </cell>
          <cell r="D82" t="e">
            <v>#N/A</v>
          </cell>
          <cell r="E82">
            <v>900</v>
          </cell>
          <cell r="F82">
            <v>900</v>
          </cell>
          <cell r="G82" t="e">
            <v>#N/A</v>
          </cell>
          <cell r="H82" t="e">
            <v>#N/A</v>
          </cell>
          <cell r="I82" t="e">
            <v>#N/A</v>
          </cell>
          <cell r="J82" t="e">
            <v>#N/A</v>
          </cell>
          <cell r="K82" t="e">
            <v>#N/A</v>
          </cell>
          <cell r="L82" t="e">
            <v>#N/A</v>
          </cell>
          <cell r="N82" t="e">
            <v>#N/A</v>
          </cell>
          <cell r="O82" t="e">
            <v>#N/A</v>
          </cell>
          <cell r="P82" t="e">
            <v>#N/A</v>
          </cell>
          <cell r="Q82" t="e">
            <v>#N/A</v>
          </cell>
          <cell r="R82" t="e">
            <v>#N/A</v>
          </cell>
          <cell r="S82" t="str">
            <v>3GP00479AAAA</v>
          </cell>
          <cell r="U82">
            <v>0</v>
          </cell>
        </row>
        <row r="83">
          <cell r="B83" t="str">
            <v>Using CCPulse+ &amp; Genesys Administrator for Real Time Reporting</v>
          </cell>
          <cell r="C83">
            <v>0</v>
          </cell>
          <cell r="D83" t="e">
            <v>#N/A</v>
          </cell>
          <cell r="E83">
            <v>1100</v>
          </cell>
          <cell r="F83">
            <v>1100</v>
          </cell>
          <cell r="G83" t="e">
            <v>#N/A</v>
          </cell>
          <cell r="H83" t="e">
            <v>#N/A</v>
          </cell>
          <cell r="I83" t="e">
            <v>#N/A</v>
          </cell>
          <cell r="J83" t="e">
            <v>#N/A</v>
          </cell>
          <cell r="K83" t="e">
            <v>#N/A</v>
          </cell>
          <cell r="L83" t="e">
            <v>#N/A</v>
          </cell>
          <cell r="N83" t="e">
            <v>#N/A</v>
          </cell>
          <cell r="O83" t="e">
            <v>#N/A</v>
          </cell>
          <cell r="P83" t="e">
            <v>#N/A</v>
          </cell>
          <cell r="Q83" t="e">
            <v>#N/A</v>
          </cell>
          <cell r="R83" t="e">
            <v>#N/A</v>
          </cell>
          <cell r="S83" t="str">
            <v>3GP00496AAAA</v>
          </cell>
          <cell r="U83">
            <v>0</v>
          </cell>
        </row>
        <row r="84">
          <cell r="B84" t="str">
            <v>CPC7- CIV Certification Prep Class - online</v>
          </cell>
          <cell r="C84">
            <v>0</v>
          </cell>
          <cell r="D84" t="e">
            <v>#N/A</v>
          </cell>
          <cell r="E84">
            <v>1600</v>
          </cell>
          <cell r="F84">
            <v>1600</v>
          </cell>
          <cell r="G84" t="e">
            <v>#N/A</v>
          </cell>
          <cell r="H84" t="e">
            <v>#N/A</v>
          </cell>
          <cell r="I84" t="e">
            <v>#N/A</v>
          </cell>
          <cell r="J84" t="e">
            <v>#N/A</v>
          </cell>
          <cell r="K84" t="e">
            <v>#N/A</v>
          </cell>
          <cell r="L84" t="e">
            <v>#N/A</v>
          </cell>
          <cell r="N84" t="e">
            <v>#N/A</v>
          </cell>
          <cell r="O84" t="e">
            <v>#N/A</v>
          </cell>
          <cell r="P84" t="e">
            <v>#N/A</v>
          </cell>
          <cell r="Q84" t="e">
            <v>#N/A</v>
          </cell>
          <cell r="R84" t="e">
            <v>#N/A</v>
          </cell>
          <cell r="S84" t="str">
            <v>3GP00379AAAA</v>
          </cell>
          <cell r="U84" t="str">
            <v>3GP08825ACAA</v>
          </cell>
        </row>
        <row r="85">
          <cell r="B85" t="str">
            <v>CPC7- DIV Certification Prep Class - online</v>
          </cell>
          <cell r="C85">
            <v>0</v>
          </cell>
          <cell r="D85" t="e">
            <v>#N/A</v>
          </cell>
          <cell r="E85">
            <v>1600</v>
          </cell>
          <cell r="F85">
            <v>1600</v>
          </cell>
          <cell r="G85" t="e">
            <v>#N/A</v>
          </cell>
          <cell r="H85" t="e">
            <v>#N/A</v>
          </cell>
          <cell r="I85" t="e">
            <v>#N/A</v>
          </cell>
          <cell r="J85" t="e">
            <v>#N/A</v>
          </cell>
          <cell r="K85" t="e">
            <v>#N/A</v>
          </cell>
          <cell r="L85" t="e">
            <v>#N/A</v>
          </cell>
          <cell r="N85" t="e">
            <v>#N/A</v>
          </cell>
          <cell r="O85" t="e">
            <v>#N/A</v>
          </cell>
          <cell r="P85" t="e">
            <v>#N/A</v>
          </cell>
          <cell r="Q85" t="e">
            <v>#N/A</v>
          </cell>
          <cell r="R85" t="e">
            <v>#N/A</v>
          </cell>
          <cell r="S85" t="str">
            <v>3GP00382AAAA</v>
          </cell>
          <cell r="U85" t="str">
            <v>3GP08822ACAA</v>
          </cell>
        </row>
        <row r="86">
          <cell r="B86" t="str">
            <v>Routing and Reporting Installation and Configuration 7 - online</v>
          </cell>
          <cell r="C86">
            <v>0</v>
          </cell>
          <cell r="D86" t="e">
            <v>#N/A</v>
          </cell>
          <cell r="E86">
            <v>4000</v>
          </cell>
          <cell r="F86">
            <v>4000</v>
          </cell>
          <cell r="G86" t="e">
            <v>#N/A</v>
          </cell>
          <cell r="H86" t="e">
            <v>#N/A</v>
          </cell>
          <cell r="I86" t="e">
            <v>#N/A</v>
          </cell>
          <cell r="J86" t="e">
            <v>#N/A</v>
          </cell>
          <cell r="K86" t="e">
            <v>#N/A</v>
          </cell>
          <cell r="L86" t="e">
            <v>#N/A</v>
          </cell>
          <cell r="N86" t="e">
            <v>#N/A</v>
          </cell>
          <cell r="O86" t="e">
            <v>#N/A</v>
          </cell>
          <cell r="P86" t="e">
            <v>#N/A</v>
          </cell>
          <cell r="Q86" t="e">
            <v>#N/A</v>
          </cell>
          <cell r="R86" t="e">
            <v>#N/A</v>
          </cell>
          <cell r="S86" t="str">
            <v>3GP00387ADAA</v>
          </cell>
          <cell r="U86">
            <v>0</v>
          </cell>
        </row>
        <row r="87">
          <cell r="B87" t="str">
            <v>Certification Exam for System Consultant_ Outbound Voice (GCP7-COV)</v>
          </cell>
          <cell r="C87">
            <v>0</v>
          </cell>
          <cell r="D87" t="e">
            <v>#N/A</v>
          </cell>
          <cell r="E87">
            <v>900</v>
          </cell>
          <cell r="F87">
            <v>900</v>
          </cell>
          <cell r="G87" t="e">
            <v>#N/A</v>
          </cell>
          <cell r="H87" t="e">
            <v>#N/A</v>
          </cell>
          <cell r="I87" t="e">
            <v>#N/A</v>
          </cell>
          <cell r="J87" t="e">
            <v>#N/A</v>
          </cell>
          <cell r="K87" t="e">
            <v>#N/A</v>
          </cell>
          <cell r="L87" t="e">
            <v>#N/A</v>
          </cell>
          <cell r="N87" t="e">
            <v>#N/A</v>
          </cell>
          <cell r="O87" t="e">
            <v>#N/A</v>
          </cell>
          <cell r="P87" t="e">
            <v>#N/A</v>
          </cell>
          <cell r="Q87" t="e">
            <v>#N/A</v>
          </cell>
          <cell r="R87" t="e">
            <v>#N/A</v>
          </cell>
          <cell r="S87" t="str">
            <v>3GP00413AAAA</v>
          </cell>
          <cell r="U87">
            <v>0</v>
          </cell>
        </row>
        <row r="88">
          <cell r="B88" t="str">
            <v>Genesys Voice Platform Overview 7 - Self Study</v>
          </cell>
          <cell r="C88">
            <v>0</v>
          </cell>
          <cell r="D88" t="e">
            <v>#N/A</v>
          </cell>
          <cell r="E88">
            <v>720</v>
          </cell>
          <cell r="F88">
            <v>720</v>
          </cell>
          <cell r="G88" t="e">
            <v>#N/A</v>
          </cell>
          <cell r="H88" t="e">
            <v>#N/A</v>
          </cell>
          <cell r="I88" t="e">
            <v>#N/A</v>
          </cell>
          <cell r="J88" t="e">
            <v>#N/A</v>
          </cell>
          <cell r="K88" t="e">
            <v>#N/A</v>
          </cell>
          <cell r="L88" t="e">
            <v>#N/A</v>
          </cell>
          <cell r="N88" t="e">
            <v>#N/A</v>
          </cell>
          <cell r="O88" t="e">
            <v>#N/A</v>
          </cell>
          <cell r="P88" t="e">
            <v>#N/A</v>
          </cell>
          <cell r="Q88" t="e">
            <v>#N/A</v>
          </cell>
          <cell r="R88" t="e">
            <v>#N/A</v>
          </cell>
          <cell r="S88" t="str">
            <v>3GP00415AAAA</v>
          </cell>
          <cell r="U88">
            <v>0</v>
          </cell>
        </row>
        <row r="89">
          <cell r="B89" t="str">
            <v>Genesys Reporting Overview 7 - Self Study</v>
          </cell>
          <cell r="C89">
            <v>0</v>
          </cell>
          <cell r="D89" t="e">
            <v>#N/A</v>
          </cell>
          <cell r="E89">
            <v>360</v>
          </cell>
          <cell r="F89">
            <v>360</v>
          </cell>
          <cell r="G89" t="e">
            <v>#N/A</v>
          </cell>
          <cell r="H89" t="e">
            <v>#N/A</v>
          </cell>
          <cell r="I89" t="e">
            <v>#N/A</v>
          </cell>
          <cell r="J89" t="e">
            <v>#N/A</v>
          </cell>
          <cell r="K89" t="e">
            <v>#N/A</v>
          </cell>
          <cell r="L89" t="e">
            <v>#N/A</v>
          </cell>
          <cell r="N89" t="e">
            <v>#N/A</v>
          </cell>
          <cell r="O89" t="e">
            <v>#N/A</v>
          </cell>
          <cell r="P89" t="e">
            <v>#N/A</v>
          </cell>
          <cell r="Q89" t="e">
            <v>#N/A</v>
          </cell>
          <cell r="R89" t="e">
            <v>#N/A</v>
          </cell>
          <cell r="S89" t="str">
            <v>3GP00420ADAA</v>
          </cell>
          <cell r="U89">
            <v>0</v>
          </cell>
        </row>
        <row r="90">
          <cell r="B90" t="str">
            <v>VitalSuite Design Engineering-Presales</v>
          </cell>
          <cell r="C90">
            <v>0</v>
          </cell>
          <cell r="D90" t="e">
            <v>#N/A</v>
          </cell>
          <cell r="E90">
            <v>420</v>
          </cell>
          <cell r="F90">
            <v>420</v>
          </cell>
          <cell r="G90" t="e">
            <v>#N/A</v>
          </cell>
          <cell r="H90" t="e">
            <v>#N/A</v>
          </cell>
          <cell r="I90" t="e">
            <v>#N/A</v>
          </cell>
          <cell r="J90" t="e">
            <v>#N/A</v>
          </cell>
          <cell r="K90" t="e">
            <v>#N/A</v>
          </cell>
          <cell r="L90" t="e">
            <v>#N/A</v>
          </cell>
          <cell r="N90" t="e">
            <v>#N/A</v>
          </cell>
          <cell r="O90" t="e">
            <v>#N/A</v>
          </cell>
          <cell r="P90" t="e">
            <v>#N/A</v>
          </cell>
          <cell r="Q90" t="e">
            <v>#N/A</v>
          </cell>
          <cell r="R90" t="e">
            <v>#N/A</v>
          </cell>
          <cell r="S90" t="str">
            <v>3GP00441ADAA</v>
          </cell>
          <cell r="U90" t="str">
            <v>3GP08741ACAA</v>
          </cell>
        </row>
        <row r="91">
          <cell r="B91" t="str">
            <v>Inbound Voice Routing and Solution Reporting 8 Deployment - Online</v>
          </cell>
          <cell r="C91">
            <v>0</v>
          </cell>
          <cell r="D91" t="e">
            <v>#N/A</v>
          </cell>
          <cell r="E91">
            <v>4000</v>
          </cell>
          <cell r="F91">
            <v>4000</v>
          </cell>
          <cell r="G91" t="e">
            <v>#N/A</v>
          </cell>
          <cell r="H91" t="e">
            <v>#N/A</v>
          </cell>
          <cell r="I91" t="e">
            <v>#N/A</v>
          </cell>
          <cell r="J91" t="e">
            <v>#N/A</v>
          </cell>
          <cell r="K91" t="e">
            <v>#N/A</v>
          </cell>
          <cell r="L91" t="e">
            <v>#N/A</v>
          </cell>
          <cell r="N91" t="e">
            <v>#N/A</v>
          </cell>
          <cell r="O91" t="e">
            <v>#N/A</v>
          </cell>
          <cell r="P91" t="e">
            <v>#N/A</v>
          </cell>
          <cell r="Q91" t="e">
            <v>#N/A</v>
          </cell>
          <cell r="R91" t="e">
            <v>#N/A</v>
          </cell>
          <cell r="S91" t="str">
            <v>3GP00466ADAA</v>
          </cell>
          <cell r="U91" t="str">
            <v>3GP08739ACAA</v>
          </cell>
        </row>
        <row r="92">
          <cell r="B92" t="str">
            <v>iWD 8.0-DeploymentL-ILT</v>
          </cell>
          <cell r="C92">
            <v>0</v>
          </cell>
          <cell r="D92" t="e">
            <v>#N/A</v>
          </cell>
          <cell r="E92">
            <v>4875</v>
          </cell>
          <cell r="F92">
            <v>4875</v>
          </cell>
          <cell r="G92" t="e">
            <v>#N/A</v>
          </cell>
          <cell r="H92" t="e">
            <v>#N/A</v>
          </cell>
          <cell r="I92" t="e">
            <v>#N/A</v>
          </cell>
          <cell r="J92" t="e">
            <v>#N/A</v>
          </cell>
          <cell r="K92" t="e">
            <v>#N/A</v>
          </cell>
          <cell r="L92" t="e">
            <v>#N/A</v>
          </cell>
          <cell r="N92" t="e">
            <v>#N/A</v>
          </cell>
          <cell r="O92" t="e">
            <v>#N/A</v>
          </cell>
          <cell r="P92" t="e">
            <v>#N/A</v>
          </cell>
          <cell r="Q92" t="e">
            <v>#N/A</v>
          </cell>
          <cell r="R92" t="e">
            <v>#N/A</v>
          </cell>
          <cell r="S92" t="str">
            <v>3GP00446ADAA</v>
          </cell>
          <cell r="U92" t="str">
            <v>3GP08742ACAA</v>
          </cell>
        </row>
        <row r="93">
          <cell r="B93" t="str">
            <v>Framework 8 Deployment - online</v>
          </cell>
          <cell r="C93">
            <v>0</v>
          </cell>
          <cell r="D93" t="e">
            <v>#N/A</v>
          </cell>
          <cell r="E93">
            <v>3200</v>
          </cell>
          <cell r="F93">
            <v>3200</v>
          </cell>
          <cell r="G93" t="e">
            <v>#N/A</v>
          </cell>
          <cell r="H93" t="e">
            <v>#N/A</v>
          </cell>
          <cell r="I93" t="e">
            <v>#N/A</v>
          </cell>
          <cell r="J93" t="e">
            <v>#N/A</v>
          </cell>
          <cell r="K93" t="e">
            <v>#N/A</v>
          </cell>
          <cell r="L93" t="e">
            <v>#N/A</v>
          </cell>
          <cell r="N93" t="e">
            <v>#N/A</v>
          </cell>
          <cell r="O93" t="e">
            <v>#N/A</v>
          </cell>
          <cell r="P93" t="e">
            <v>#N/A</v>
          </cell>
          <cell r="Q93" t="e">
            <v>#N/A</v>
          </cell>
          <cell r="R93" t="e">
            <v>#N/A</v>
          </cell>
          <cell r="S93" t="str">
            <v>3GP00395AAAA</v>
          </cell>
          <cell r="U93" t="str">
            <v>3GP08737ACAA</v>
          </cell>
        </row>
        <row r="94">
          <cell r="B94" t="str">
            <v>Framework 8 Foundation - Self Study</v>
          </cell>
          <cell r="C94">
            <v>0</v>
          </cell>
          <cell r="D94" t="e">
            <v>#N/A</v>
          </cell>
          <cell r="E94">
            <v>720</v>
          </cell>
          <cell r="F94">
            <v>720</v>
          </cell>
          <cell r="G94" t="e">
            <v>#N/A</v>
          </cell>
          <cell r="H94" t="e">
            <v>#N/A</v>
          </cell>
          <cell r="I94" t="e">
            <v>#N/A</v>
          </cell>
          <cell r="J94" t="e">
            <v>#N/A</v>
          </cell>
          <cell r="K94" t="e">
            <v>#N/A</v>
          </cell>
          <cell r="L94" t="e">
            <v>#N/A</v>
          </cell>
          <cell r="N94" t="e">
            <v>#N/A</v>
          </cell>
          <cell r="O94" t="e">
            <v>#N/A</v>
          </cell>
          <cell r="P94" t="e">
            <v>#N/A</v>
          </cell>
          <cell r="Q94" t="e">
            <v>#N/A</v>
          </cell>
          <cell r="R94" t="e">
            <v>#N/A</v>
          </cell>
          <cell r="S94" t="str">
            <v>3GP00398AAAA</v>
          </cell>
          <cell r="U94" t="str">
            <v>3GP08740ACAA</v>
          </cell>
        </row>
        <row r="95">
          <cell r="B95" t="str">
            <v>Certification Exam for System Consultant_ iWD Solution(GCP7-CiWD)ENU</v>
          </cell>
          <cell r="C95">
            <v>0</v>
          </cell>
          <cell r="D95" t="e">
            <v>#N/A</v>
          </cell>
          <cell r="E95">
            <v>900</v>
          </cell>
          <cell r="F95">
            <v>900</v>
          </cell>
          <cell r="G95" t="e">
            <v>#N/A</v>
          </cell>
          <cell r="H95" t="e">
            <v>#N/A</v>
          </cell>
          <cell r="I95" t="e">
            <v>#N/A</v>
          </cell>
          <cell r="J95" t="e">
            <v>#N/A</v>
          </cell>
          <cell r="K95" t="e">
            <v>#N/A</v>
          </cell>
          <cell r="L95" t="e">
            <v>#N/A</v>
          </cell>
          <cell r="N95" t="e">
            <v>#N/A</v>
          </cell>
          <cell r="O95" t="e">
            <v>#N/A</v>
          </cell>
          <cell r="P95" t="e">
            <v>#N/A</v>
          </cell>
          <cell r="Q95" t="e">
            <v>#N/A</v>
          </cell>
          <cell r="R95" t="e">
            <v>#N/A</v>
          </cell>
          <cell r="S95" t="str">
            <v>3GP00508AAAA</v>
          </cell>
          <cell r="U95">
            <v>0</v>
          </cell>
        </row>
        <row r="96">
          <cell r="B96" t="str">
            <v>Integrating Genesys 6.5 with Siebel</v>
          </cell>
          <cell r="C96">
            <v>0</v>
          </cell>
          <cell r="D96" t="e">
            <v>#N/A</v>
          </cell>
          <cell r="E96">
            <v>4750</v>
          </cell>
          <cell r="F96">
            <v>4750</v>
          </cell>
          <cell r="G96" t="e">
            <v>#N/A</v>
          </cell>
          <cell r="H96" t="e">
            <v>#N/A</v>
          </cell>
          <cell r="I96" t="e">
            <v>#N/A</v>
          </cell>
          <cell r="J96" t="e">
            <v>#N/A</v>
          </cell>
          <cell r="K96" t="e">
            <v>#N/A</v>
          </cell>
          <cell r="L96" t="e">
            <v>#N/A</v>
          </cell>
          <cell r="N96" t="e">
            <v>#N/A</v>
          </cell>
          <cell r="O96" t="e">
            <v>#N/A</v>
          </cell>
          <cell r="P96" t="e">
            <v>#N/A</v>
          </cell>
          <cell r="Q96" t="e">
            <v>#N/A</v>
          </cell>
          <cell r="R96" t="e">
            <v>#N/A</v>
          </cell>
          <cell r="S96" t="str">
            <v>3GP00037AAAA</v>
          </cell>
          <cell r="U96">
            <v>0</v>
          </cell>
        </row>
        <row r="97">
          <cell r="B97" t="str">
            <v>Basic Reporting Design 7</v>
          </cell>
          <cell r="C97">
            <v>0</v>
          </cell>
          <cell r="D97" t="e">
            <v>#N/A</v>
          </cell>
          <cell r="E97">
            <v>3200</v>
          </cell>
          <cell r="F97">
            <v>3200</v>
          </cell>
          <cell r="G97" t="e">
            <v>#N/A</v>
          </cell>
          <cell r="H97" t="e">
            <v>#N/A</v>
          </cell>
          <cell r="I97" t="e">
            <v>#N/A</v>
          </cell>
          <cell r="J97" t="e">
            <v>#N/A</v>
          </cell>
          <cell r="K97" t="e">
            <v>#N/A</v>
          </cell>
          <cell r="L97" t="e">
            <v>#N/A</v>
          </cell>
          <cell r="N97" t="e">
            <v>#N/A</v>
          </cell>
          <cell r="O97" t="e">
            <v>#N/A</v>
          </cell>
          <cell r="P97" t="e">
            <v>#N/A</v>
          </cell>
          <cell r="Q97" t="e">
            <v>#N/A</v>
          </cell>
          <cell r="R97" t="e">
            <v>#N/A</v>
          </cell>
          <cell r="S97" t="str">
            <v>3GP00139AAAA</v>
          </cell>
          <cell r="U97">
            <v>0</v>
          </cell>
        </row>
        <row r="98">
          <cell r="B98" t="str">
            <v>Project Management</v>
          </cell>
          <cell r="C98">
            <v>0</v>
          </cell>
          <cell r="D98" t="e">
            <v>#N/A</v>
          </cell>
          <cell r="E98">
            <v>2890</v>
          </cell>
          <cell r="F98">
            <v>2890</v>
          </cell>
          <cell r="G98" t="e">
            <v>#N/A</v>
          </cell>
          <cell r="H98" t="e">
            <v>#N/A</v>
          </cell>
          <cell r="I98" t="e">
            <v>#N/A</v>
          </cell>
          <cell r="J98" t="e">
            <v>#N/A</v>
          </cell>
          <cell r="K98" t="e">
            <v>#N/A</v>
          </cell>
          <cell r="L98" t="e">
            <v>#N/A</v>
          </cell>
          <cell r="N98" t="e">
            <v>#N/A</v>
          </cell>
          <cell r="O98" t="e">
            <v>#N/A</v>
          </cell>
          <cell r="P98" t="e">
            <v>#N/A</v>
          </cell>
          <cell r="Q98" t="e">
            <v>#N/A</v>
          </cell>
          <cell r="R98" t="e">
            <v>#N/A</v>
          </cell>
          <cell r="S98" t="str">
            <v>3GP00215AAAA</v>
          </cell>
          <cell r="U98">
            <v>0</v>
          </cell>
        </row>
        <row r="99">
          <cell r="B99" t="str">
            <v>Putting Genesys to Work 7  (2 days) - on site only</v>
          </cell>
          <cell r="C99">
            <v>0</v>
          </cell>
          <cell r="D99" t="e">
            <v>#N/A</v>
          </cell>
          <cell r="E99">
            <v>9000</v>
          </cell>
          <cell r="F99">
            <v>9000</v>
          </cell>
          <cell r="G99" t="e">
            <v>#N/A</v>
          </cell>
          <cell r="H99" t="e">
            <v>#N/A</v>
          </cell>
          <cell r="I99" t="e">
            <v>#N/A</v>
          </cell>
          <cell r="J99" t="e">
            <v>#N/A</v>
          </cell>
          <cell r="K99" t="e">
            <v>#N/A</v>
          </cell>
          <cell r="L99" t="e">
            <v>#N/A</v>
          </cell>
          <cell r="N99" t="e">
            <v>#N/A</v>
          </cell>
          <cell r="O99" t="e">
            <v>#N/A</v>
          </cell>
          <cell r="P99" t="e">
            <v>#N/A</v>
          </cell>
          <cell r="Q99" t="e">
            <v>#N/A</v>
          </cell>
          <cell r="R99" t="e">
            <v>#N/A</v>
          </cell>
          <cell r="S99" t="str">
            <v>3GP00219ABAA</v>
          </cell>
          <cell r="U99" t="str">
            <v>3GP08843ACAA</v>
          </cell>
        </row>
        <row r="100">
          <cell r="B100" t="str">
            <v>Advanced Reporting Design 7</v>
          </cell>
          <cell r="C100">
            <v>0</v>
          </cell>
          <cell r="D100" t="e">
            <v>#N/A</v>
          </cell>
          <cell r="E100">
            <v>3900</v>
          </cell>
          <cell r="F100">
            <v>3900</v>
          </cell>
          <cell r="G100" t="e">
            <v>#N/A</v>
          </cell>
          <cell r="H100" t="e">
            <v>#N/A</v>
          </cell>
          <cell r="I100" t="e">
            <v>#N/A</v>
          </cell>
          <cell r="J100" t="e">
            <v>#N/A</v>
          </cell>
          <cell r="K100" t="e">
            <v>#N/A</v>
          </cell>
          <cell r="L100" t="e">
            <v>#N/A</v>
          </cell>
          <cell r="N100" t="e">
            <v>#N/A</v>
          </cell>
          <cell r="O100" t="e">
            <v>#N/A</v>
          </cell>
          <cell r="P100" t="e">
            <v>#N/A</v>
          </cell>
          <cell r="Q100" t="e">
            <v>#N/A</v>
          </cell>
          <cell r="R100" t="e">
            <v>#N/A</v>
          </cell>
          <cell r="S100" t="str">
            <v>3GP00162AAAA</v>
          </cell>
          <cell r="U100" t="str">
            <v>3GP08847ACAA</v>
          </cell>
        </row>
        <row r="101">
          <cell r="B101" t="str">
            <v>GVP Architecture and Sizing 7 - online</v>
          </cell>
          <cell r="C101">
            <v>0</v>
          </cell>
          <cell r="D101" t="e">
            <v>#N/A</v>
          </cell>
          <cell r="E101">
            <v>230</v>
          </cell>
          <cell r="F101">
            <v>230</v>
          </cell>
          <cell r="G101" t="e">
            <v>#N/A</v>
          </cell>
          <cell r="H101" t="e">
            <v>#N/A</v>
          </cell>
          <cell r="I101" t="e">
            <v>#N/A</v>
          </cell>
          <cell r="J101" t="e">
            <v>#N/A</v>
          </cell>
          <cell r="K101" t="e">
            <v>#N/A</v>
          </cell>
          <cell r="L101" t="e">
            <v>#N/A</v>
          </cell>
          <cell r="N101" t="e">
            <v>#N/A</v>
          </cell>
          <cell r="O101" t="e">
            <v>#N/A</v>
          </cell>
          <cell r="P101" t="e">
            <v>#N/A</v>
          </cell>
          <cell r="Q101" t="e">
            <v>#N/A</v>
          </cell>
          <cell r="R101" t="e">
            <v>#N/A</v>
          </cell>
          <cell r="S101" t="str">
            <v>3GP00248ADAA</v>
          </cell>
          <cell r="U101" t="str">
            <v>3GP08845ACAA</v>
          </cell>
        </row>
        <row r="102">
          <cell r="B102" t="str">
            <v>Outbound Contact Installation and Configuration 7</v>
          </cell>
          <cell r="C102">
            <v>0</v>
          </cell>
          <cell r="D102" t="e">
            <v>#N/A</v>
          </cell>
          <cell r="E102">
            <v>1600</v>
          </cell>
          <cell r="F102">
            <v>1600</v>
          </cell>
          <cell r="G102" t="e">
            <v>#N/A</v>
          </cell>
          <cell r="H102" t="e">
            <v>#N/A</v>
          </cell>
          <cell r="I102" t="e">
            <v>#N/A</v>
          </cell>
          <cell r="J102" t="e">
            <v>#N/A</v>
          </cell>
          <cell r="K102" t="e">
            <v>#N/A</v>
          </cell>
          <cell r="L102" t="e">
            <v>#N/A</v>
          </cell>
          <cell r="N102" t="e">
            <v>#N/A</v>
          </cell>
          <cell r="O102" t="e">
            <v>#N/A</v>
          </cell>
          <cell r="P102" t="e">
            <v>#N/A</v>
          </cell>
          <cell r="Q102" t="e">
            <v>#N/A</v>
          </cell>
          <cell r="R102" t="e">
            <v>#N/A</v>
          </cell>
          <cell r="S102" t="str">
            <v>3GP00253AAAA</v>
          </cell>
          <cell r="U102" t="str">
            <v>3GP08748ACAA</v>
          </cell>
        </row>
        <row r="103">
          <cell r="B103" t="str">
            <v>Certification Exam for System Consultant_ Inbound Voice (GCP7-CIV)JPN</v>
          </cell>
          <cell r="C103">
            <v>0</v>
          </cell>
          <cell r="D103" t="e">
            <v>#N/A</v>
          </cell>
          <cell r="E103" t="str">
            <v>n/a</v>
          </cell>
          <cell r="F103" t="str">
            <v>n/a</v>
          </cell>
          <cell r="G103" t="e">
            <v>#N/A</v>
          </cell>
          <cell r="H103" t="e">
            <v>#N/A</v>
          </cell>
          <cell r="I103" t="e">
            <v>#N/A</v>
          </cell>
          <cell r="J103" t="e">
            <v>#N/A</v>
          </cell>
          <cell r="K103" t="e">
            <v>#N/A</v>
          </cell>
          <cell r="L103" t="e">
            <v>#N/A</v>
          </cell>
          <cell r="N103" t="e">
            <v>#N/A</v>
          </cell>
          <cell r="O103" t="e">
            <v>#N/A</v>
          </cell>
          <cell r="P103" t="e">
            <v>#N/A</v>
          </cell>
          <cell r="Q103" t="e">
            <v>#N/A</v>
          </cell>
          <cell r="R103" t="e">
            <v>#N/A</v>
          </cell>
          <cell r="S103" t="str">
            <v>3GP00298AAAA</v>
          </cell>
          <cell r="U103">
            <v>0</v>
          </cell>
        </row>
        <row r="104">
          <cell r="B104" t="str">
            <v>Certification Exam for System Consultant_ Voice Platform (GCP7-CVP)ENU</v>
          </cell>
          <cell r="C104">
            <v>0</v>
          </cell>
          <cell r="D104" t="e">
            <v>#N/A</v>
          </cell>
          <cell r="E104">
            <v>900</v>
          </cell>
          <cell r="F104">
            <v>900</v>
          </cell>
          <cell r="G104" t="e">
            <v>#N/A</v>
          </cell>
          <cell r="H104" t="e">
            <v>#N/A</v>
          </cell>
          <cell r="I104" t="e">
            <v>#N/A</v>
          </cell>
          <cell r="J104" t="e">
            <v>#N/A</v>
          </cell>
          <cell r="K104" t="e">
            <v>#N/A</v>
          </cell>
          <cell r="L104" t="e">
            <v>#N/A</v>
          </cell>
          <cell r="N104" t="e">
            <v>#N/A</v>
          </cell>
          <cell r="O104" t="e">
            <v>#N/A</v>
          </cell>
          <cell r="P104" t="e">
            <v>#N/A</v>
          </cell>
          <cell r="Q104" t="e">
            <v>#N/A</v>
          </cell>
          <cell r="R104" t="e">
            <v>#N/A</v>
          </cell>
          <cell r="S104" t="str">
            <v>3GP00299AAAA</v>
          </cell>
          <cell r="U104" t="str">
            <v>3GP08743ACAA</v>
          </cell>
        </row>
        <row r="105">
          <cell r="B105" t="str">
            <v>Configuring and Monitoring a Call Center with CCPulse+ 7 - online</v>
          </cell>
          <cell r="C105">
            <v>0</v>
          </cell>
          <cell r="D105" t="e">
            <v>#N/A</v>
          </cell>
          <cell r="E105">
            <v>1100</v>
          </cell>
          <cell r="F105">
            <v>1100</v>
          </cell>
          <cell r="G105" t="e">
            <v>#N/A</v>
          </cell>
          <cell r="H105" t="e">
            <v>#N/A</v>
          </cell>
          <cell r="I105" t="e">
            <v>#N/A</v>
          </cell>
          <cell r="J105" t="e">
            <v>#N/A</v>
          </cell>
          <cell r="K105" t="e">
            <v>#N/A</v>
          </cell>
          <cell r="L105" t="e">
            <v>#N/A</v>
          </cell>
          <cell r="N105" t="e">
            <v>#N/A</v>
          </cell>
          <cell r="O105" t="e">
            <v>#N/A</v>
          </cell>
          <cell r="P105" t="e">
            <v>#N/A</v>
          </cell>
          <cell r="Q105" t="e">
            <v>#N/A</v>
          </cell>
          <cell r="R105" t="e">
            <v>#N/A</v>
          </cell>
          <cell r="S105" t="str">
            <v>3GP00310ADAA</v>
          </cell>
          <cell r="U105" t="str">
            <v>3GP08745ACAA</v>
          </cell>
        </row>
        <row r="106">
          <cell r="B106" t="str">
            <v>Genesys Solution Reporting Overview 7 - online</v>
          </cell>
          <cell r="C106">
            <v>0</v>
          </cell>
          <cell r="D106" t="e">
            <v>#N/A</v>
          </cell>
          <cell r="E106">
            <v>400</v>
          </cell>
          <cell r="F106">
            <v>400</v>
          </cell>
          <cell r="G106" t="e">
            <v>#N/A</v>
          </cell>
          <cell r="H106" t="e">
            <v>#N/A</v>
          </cell>
          <cell r="I106" t="e">
            <v>#N/A</v>
          </cell>
          <cell r="J106" t="e">
            <v>#N/A</v>
          </cell>
          <cell r="K106" t="e">
            <v>#N/A</v>
          </cell>
          <cell r="L106" t="e">
            <v>#N/A</v>
          </cell>
          <cell r="N106" t="e">
            <v>#N/A</v>
          </cell>
          <cell r="O106" t="e">
            <v>#N/A</v>
          </cell>
          <cell r="P106" t="e">
            <v>#N/A</v>
          </cell>
          <cell r="Q106" t="e">
            <v>#N/A</v>
          </cell>
          <cell r="R106" t="e">
            <v>#N/A</v>
          </cell>
          <cell r="S106" t="str">
            <v>3GP00314ADAA</v>
          </cell>
          <cell r="U106" t="str">
            <v>3GP08744ACAA</v>
          </cell>
        </row>
        <row r="107">
          <cell r="B107" t="str">
            <v xml:space="preserve">Genesys Presales CORE Applications Solution 8.0 </v>
          </cell>
          <cell r="C107">
            <v>0</v>
          </cell>
          <cell r="D107" t="e">
            <v>#N/A</v>
          </cell>
          <cell r="E107">
            <v>2600</v>
          </cell>
          <cell r="F107">
            <v>2600</v>
          </cell>
          <cell r="G107" t="e">
            <v>#N/A</v>
          </cell>
          <cell r="H107" t="e">
            <v>#N/A</v>
          </cell>
          <cell r="I107" t="e">
            <v>#N/A</v>
          </cell>
          <cell r="J107" t="e">
            <v>#N/A</v>
          </cell>
          <cell r="K107" t="e">
            <v>#N/A</v>
          </cell>
          <cell r="L107" t="e">
            <v>#N/A</v>
          </cell>
          <cell r="N107" t="e">
            <v>#N/A</v>
          </cell>
          <cell r="O107" t="e">
            <v>#N/A</v>
          </cell>
          <cell r="P107" t="e">
            <v>#N/A</v>
          </cell>
          <cell r="Q107" t="e">
            <v>#N/A</v>
          </cell>
          <cell r="R107" t="e">
            <v>#N/A</v>
          </cell>
          <cell r="S107" t="str">
            <v>3GP00486AAAA</v>
          </cell>
          <cell r="U107" t="str">
            <v>3GP08746ACAA</v>
          </cell>
        </row>
        <row r="108">
          <cell r="B108" t="str">
            <v>Genesys Presales WFO Solution 8.0</v>
          </cell>
          <cell r="C108">
            <v>0</v>
          </cell>
          <cell r="D108" t="e">
            <v>#N/A</v>
          </cell>
          <cell r="E108">
            <v>2600</v>
          </cell>
          <cell r="F108">
            <v>2600</v>
          </cell>
          <cell r="G108" t="e">
            <v>#N/A</v>
          </cell>
          <cell r="H108" t="e">
            <v>#N/A</v>
          </cell>
          <cell r="I108" t="e">
            <v>#N/A</v>
          </cell>
          <cell r="J108" t="e">
            <v>#N/A</v>
          </cell>
          <cell r="K108" t="e">
            <v>#N/A</v>
          </cell>
          <cell r="L108" t="e">
            <v>#N/A</v>
          </cell>
          <cell r="N108" t="e">
            <v>#N/A</v>
          </cell>
          <cell r="O108" t="e">
            <v>#N/A</v>
          </cell>
          <cell r="P108" t="e">
            <v>#N/A</v>
          </cell>
          <cell r="Q108" t="e">
            <v>#N/A</v>
          </cell>
          <cell r="R108" t="e">
            <v>#N/A</v>
          </cell>
          <cell r="S108" t="str">
            <v>3GP00491AAAA</v>
          </cell>
          <cell r="U108" t="str">
            <v>3GP08758ACAA</v>
          </cell>
        </row>
        <row r="109">
          <cell r="B109" t="str">
            <v>Operating GVP 7 - Self Study</v>
          </cell>
          <cell r="C109">
            <v>0</v>
          </cell>
          <cell r="D109" t="e">
            <v>#N/A</v>
          </cell>
          <cell r="E109">
            <v>720</v>
          </cell>
          <cell r="F109">
            <v>720</v>
          </cell>
          <cell r="G109" t="e">
            <v>#N/A</v>
          </cell>
          <cell r="H109" t="e">
            <v>#N/A</v>
          </cell>
          <cell r="I109" t="e">
            <v>#N/A</v>
          </cell>
          <cell r="J109" t="e">
            <v>#N/A</v>
          </cell>
          <cell r="K109" t="e">
            <v>#N/A</v>
          </cell>
          <cell r="L109" t="e">
            <v>#N/A</v>
          </cell>
          <cell r="N109" t="e">
            <v>#N/A</v>
          </cell>
          <cell r="O109" t="e">
            <v>#N/A</v>
          </cell>
          <cell r="P109" t="e">
            <v>#N/A</v>
          </cell>
          <cell r="Q109" t="e">
            <v>#N/A</v>
          </cell>
          <cell r="R109" t="e">
            <v>#N/A</v>
          </cell>
          <cell r="S109" t="str">
            <v>3GP00414AAAA</v>
          </cell>
          <cell r="U109">
            <v>0</v>
          </cell>
        </row>
        <row r="110">
          <cell r="B110" t="str">
            <v>Certification Exam for System Consultant_ Genesys SIP Server (GCP7-CSIP)ENU</v>
          </cell>
          <cell r="C110">
            <v>0</v>
          </cell>
          <cell r="D110" t="e">
            <v>#N/A</v>
          </cell>
          <cell r="E110">
            <v>900</v>
          </cell>
          <cell r="F110">
            <v>900</v>
          </cell>
          <cell r="G110" t="e">
            <v>#N/A</v>
          </cell>
          <cell r="H110" t="e">
            <v>#N/A</v>
          </cell>
          <cell r="I110" t="e">
            <v>#N/A</v>
          </cell>
          <cell r="J110" t="e">
            <v>#N/A</v>
          </cell>
          <cell r="K110" t="e">
            <v>#N/A</v>
          </cell>
          <cell r="L110" t="e">
            <v>#N/A</v>
          </cell>
          <cell r="N110" t="e">
            <v>#N/A</v>
          </cell>
          <cell r="O110" t="e">
            <v>#N/A</v>
          </cell>
          <cell r="P110" t="e">
            <v>#N/A</v>
          </cell>
          <cell r="Q110" t="e">
            <v>#N/A</v>
          </cell>
          <cell r="R110" t="e">
            <v>#N/A</v>
          </cell>
          <cell r="S110" t="str">
            <v>3GP00334AAAA</v>
          </cell>
          <cell r="U110">
            <v>0</v>
          </cell>
        </row>
        <row r="111">
          <cell r="B111" t="str">
            <v>Certification Exam for System Consultant_ Workforce Management (GCP7-CWFM)ENU</v>
          </cell>
          <cell r="C111">
            <v>0</v>
          </cell>
          <cell r="D111" t="e">
            <v>#N/A</v>
          </cell>
          <cell r="E111">
            <v>900</v>
          </cell>
          <cell r="F111">
            <v>900</v>
          </cell>
          <cell r="G111" t="e">
            <v>#N/A</v>
          </cell>
          <cell r="H111" t="e">
            <v>#N/A</v>
          </cell>
          <cell r="I111" t="e">
            <v>#N/A</v>
          </cell>
          <cell r="J111" t="e">
            <v>#N/A</v>
          </cell>
          <cell r="K111" t="e">
            <v>#N/A</v>
          </cell>
          <cell r="L111" t="e">
            <v>#N/A</v>
          </cell>
          <cell r="N111" t="e">
            <v>#N/A</v>
          </cell>
          <cell r="O111" t="e">
            <v>#N/A</v>
          </cell>
          <cell r="P111" t="e">
            <v>#N/A</v>
          </cell>
          <cell r="Q111" t="e">
            <v>#N/A</v>
          </cell>
          <cell r="R111" t="e">
            <v>#N/A</v>
          </cell>
          <cell r="S111" t="str">
            <v>3GP00350AAAA</v>
          </cell>
          <cell r="U111">
            <v>0</v>
          </cell>
        </row>
        <row r="112">
          <cell r="B112" t="str">
            <v>Composer 8 for Voice Applications</v>
          </cell>
          <cell r="C112">
            <v>0</v>
          </cell>
          <cell r="D112" t="e">
            <v>#N/A</v>
          </cell>
          <cell r="E112">
            <v>3200</v>
          </cell>
          <cell r="F112">
            <v>3200</v>
          </cell>
          <cell r="G112" t="e">
            <v>#N/A</v>
          </cell>
          <cell r="H112" t="e">
            <v>#N/A</v>
          </cell>
          <cell r="I112" t="e">
            <v>#N/A</v>
          </cell>
          <cell r="J112" t="e">
            <v>#N/A</v>
          </cell>
          <cell r="K112" t="e">
            <v>#N/A</v>
          </cell>
          <cell r="L112" t="e">
            <v>#N/A</v>
          </cell>
          <cell r="N112" t="e">
            <v>#N/A</v>
          </cell>
          <cell r="O112" t="e">
            <v>#N/A</v>
          </cell>
          <cell r="P112" t="e">
            <v>#N/A</v>
          </cell>
          <cell r="Q112" t="e">
            <v>#N/A</v>
          </cell>
          <cell r="R112" t="e">
            <v>#N/A</v>
          </cell>
          <cell r="S112" t="str">
            <v>3GP00352AAAA</v>
          </cell>
          <cell r="U112">
            <v>0</v>
          </cell>
        </row>
        <row r="113">
          <cell r="B113" t="str">
            <v>GU - GOP7-V - Operating Genesys Voice Platform 7-online</v>
          </cell>
          <cell r="C113">
            <v>0</v>
          </cell>
          <cell r="D113" t="e">
            <v>#N/A</v>
          </cell>
          <cell r="E113">
            <v>800</v>
          </cell>
          <cell r="F113">
            <v>800</v>
          </cell>
          <cell r="G113" t="e">
            <v>#N/A</v>
          </cell>
          <cell r="H113" t="e">
            <v>#N/A</v>
          </cell>
          <cell r="I113" t="e">
            <v>#N/A</v>
          </cell>
          <cell r="J113" t="e">
            <v>#N/A</v>
          </cell>
          <cell r="K113" t="e">
            <v>#N/A</v>
          </cell>
          <cell r="L113" t="e">
            <v>#N/A</v>
          </cell>
          <cell r="N113" t="e">
            <v>#N/A</v>
          </cell>
          <cell r="O113" t="e">
            <v>#N/A</v>
          </cell>
          <cell r="P113" t="e">
            <v>#N/A</v>
          </cell>
          <cell r="Q113" t="e">
            <v>#N/A</v>
          </cell>
          <cell r="R113" t="e">
            <v>#N/A</v>
          </cell>
          <cell r="S113" t="str">
            <v>3GP00366ABAA</v>
          </cell>
          <cell r="U113">
            <v>2206.3250000000003</v>
          </cell>
        </row>
        <row r="114">
          <cell r="B114" t="str">
            <v>Configuring Contact Center with CC Pulse + 7 - Self Study</v>
          </cell>
          <cell r="C114">
            <v>0</v>
          </cell>
          <cell r="D114" t="e">
            <v>#N/A</v>
          </cell>
          <cell r="E114">
            <v>360</v>
          </cell>
          <cell r="F114">
            <v>360</v>
          </cell>
          <cell r="G114" t="e">
            <v>#N/A</v>
          </cell>
          <cell r="H114" t="e">
            <v>#N/A</v>
          </cell>
          <cell r="I114" t="e">
            <v>#N/A</v>
          </cell>
          <cell r="J114" t="e">
            <v>#N/A</v>
          </cell>
          <cell r="K114" t="e">
            <v>#N/A</v>
          </cell>
          <cell r="L114" t="e">
            <v>#N/A</v>
          </cell>
          <cell r="N114" t="e">
            <v>#N/A</v>
          </cell>
          <cell r="O114" t="e">
            <v>#N/A</v>
          </cell>
          <cell r="P114" t="e">
            <v>#N/A</v>
          </cell>
          <cell r="Q114" t="e">
            <v>#N/A</v>
          </cell>
          <cell r="R114" t="e">
            <v>#N/A</v>
          </cell>
          <cell r="S114" t="str">
            <v>3GP00419ADAA</v>
          </cell>
          <cell r="U114">
            <v>0</v>
          </cell>
        </row>
        <row r="115">
          <cell r="B115" t="str">
            <v>iWD Foundations - Self Study</v>
          </cell>
          <cell r="C115">
            <v>0</v>
          </cell>
          <cell r="D115" t="e">
            <v>#N/A</v>
          </cell>
          <cell r="E115">
            <v>1440</v>
          </cell>
          <cell r="F115">
            <v>1440</v>
          </cell>
          <cell r="G115" t="e">
            <v>#N/A</v>
          </cell>
          <cell r="H115" t="e">
            <v>#N/A</v>
          </cell>
          <cell r="I115" t="e">
            <v>#N/A</v>
          </cell>
          <cell r="J115" t="e">
            <v>#N/A</v>
          </cell>
          <cell r="K115" t="e">
            <v>#N/A</v>
          </cell>
          <cell r="L115" t="e">
            <v>#N/A</v>
          </cell>
          <cell r="N115" t="e">
            <v>#N/A</v>
          </cell>
          <cell r="O115" t="e">
            <v>#N/A</v>
          </cell>
          <cell r="P115" t="e">
            <v>#N/A</v>
          </cell>
          <cell r="Q115" t="e">
            <v>#N/A</v>
          </cell>
          <cell r="R115" t="e">
            <v>#N/A</v>
          </cell>
          <cell r="S115" t="str">
            <v>3GP00422ADAA</v>
          </cell>
          <cell r="U115">
            <v>0</v>
          </cell>
        </row>
        <row r="116">
          <cell r="B116" t="str">
            <v>Genesys Info Mart 8.0 Deployment</v>
          </cell>
          <cell r="C116">
            <v>0</v>
          </cell>
          <cell r="D116" t="e">
            <v>#N/A</v>
          </cell>
          <cell r="E116">
            <v>2925</v>
          </cell>
          <cell r="F116">
            <v>2925</v>
          </cell>
          <cell r="G116" t="e">
            <v>#N/A</v>
          </cell>
          <cell r="H116" t="e">
            <v>#N/A</v>
          </cell>
          <cell r="I116" t="e">
            <v>#N/A</v>
          </cell>
          <cell r="J116" t="e">
            <v>#N/A</v>
          </cell>
          <cell r="K116" t="e">
            <v>#N/A</v>
          </cell>
          <cell r="L116" t="e">
            <v>#N/A</v>
          </cell>
          <cell r="N116" t="e">
            <v>#N/A</v>
          </cell>
          <cell r="O116" t="e">
            <v>#N/A</v>
          </cell>
          <cell r="P116" t="e">
            <v>#N/A</v>
          </cell>
          <cell r="Q116" t="e">
            <v>#N/A</v>
          </cell>
          <cell r="R116" t="e">
            <v>#N/A</v>
          </cell>
          <cell r="S116" t="str">
            <v>3GP00431ADAA</v>
          </cell>
          <cell r="U116">
            <v>0</v>
          </cell>
        </row>
        <row r="117">
          <cell r="B117" t="str">
            <v>Genesys IP Foundation 8 - Self Study</v>
          </cell>
          <cell r="C117">
            <v>0</v>
          </cell>
          <cell r="D117" t="e">
            <v>#N/A</v>
          </cell>
          <cell r="E117">
            <v>720</v>
          </cell>
          <cell r="F117">
            <v>720</v>
          </cell>
          <cell r="G117" t="e">
            <v>#N/A</v>
          </cell>
          <cell r="H117" t="e">
            <v>#N/A</v>
          </cell>
          <cell r="I117" t="e">
            <v>#N/A</v>
          </cell>
          <cell r="J117" t="e">
            <v>#N/A</v>
          </cell>
          <cell r="K117" t="e">
            <v>#N/A</v>
          </cell>
          <cell r="L117" t="e">
            <v>#N/A</v>
          </cell>
          <cell r="N117" t="e">
            <v>#N/A</v>
          </cell>
          <cell r="O117" t="e">
            <v>#N/A</v>
          </cell>
          <cell r="P117" t="e">
            <v>#N/A</v>
          </cell>
          <cell r="Q117" t="e">
            <v>#N/A</v>
          </cell>
          <cell r="R117" t="e">
            <v>#N/A</v>
          </cell>
          <cell r="S117" t="str">
            <v>3GP00436ADAA</v>
          </cell>
          <cell r="U117" t="str">
            <v>3GP08781ACAA</v>
          </cell>
        </row>
        <row r="118">
          <cell r="B118" t="str">
            <v>Operating Outbound Contact 8 - Online</v>
          </cell>
          <cell r="C118">
            <v>0</v>
          </cell>
          <cell r="D118" t="e">
            <v>#N/A</v>
          </cell>
          <cell r="E118">
            <v>1100</v>
          </cell>
          <cell r="F118">
            <v>1100</v>
          </cell>
          <cell r="G118" t="e">
            <v>#N/A</v>
          </cell>
          <cell r="H118" t="e">
            <v>#N/A</v>
          </cell>
          <cell r="I118" t="e">
            <v>#N/A</v>
          </cell>
          <cell r="J118" t="e">
            <v>#N/A</v>
          </cell>
          <cell r="K118" t="e">
            <v>#N/A</v>
          </cell>
          <cell r="L118" t="e">
            <v>#N/A</v>
          </cell>
          <cell r="N118" t="e">
            <v>#N/A</v>
          </cell>
          <cell r="O118" t="e">
            <v>#N/A</v>
          </cell>
          <cell r="P118" t="e">
            <v>#N/A</v>
          </cell>
          <cell r="Q118" t="e">
            <v>#N/A</v>
          </cell>
          <cell r="R118" t="e">
            <v>#N/A</v>
          </cell>
          <cell r="S118" t="str">
            <v>3GP00460ADAA</v>
          </cell>
          <cell r="U118">
            <v>0</v>
          </cell>
        </row>
        <row r="119">
          <cell r="B119" t="str">
            <v>Inbound Voice 8 Routing Strategy Development using Composer - Online</v>
          </cell>
          <cell r="C119">
            <v>0</v>
          </cell>
          <cell r="D119" t="e">
            <v>#N/A</v>
          </cell>
          <cell r="E119">
            <v>3200</v>
          </cell>
          <cell r="F119">
            <v>3200</v>
          </cell>
          <cell r="G119" t="e">
            <v>#N/A</v>
          </cell>
          <cell r="H119" t="e">
            <v>#N/A</v>
          </cell>
          <cell r="I119" t="e">
            <v>#N/A</v>
          </cell>
          <cell r="J119" t="e">
            <v>#N/A</v>
          </cell>
          <cell r="K119" t="e">
            <v>#N/A</v>
          </cell>
          <cell r="L119" t="e">
            <v>#N/A</v>
          </cell>
          <cell r="N119" t="e">
            <v>#N/A</v>
          </cell>
          <cell r="O119" t="e">
            <v>#N/A</v>
          </cell>
          <cell r="P119" t="e">
            <v>#N/A</v>
          </cell>
          <cell r="Q119" t="e">
            <v>#N/A</v>
          </cell>
          <cell r="R119" t="e">
            <v>#N/A</v>
          </cell>
          <cell r="S119" t="str">
            <v>3GP00463ADAA</v>
          </cell>
          <cell r="U119">
            <v>0</v>
          </cell>
        </row>
        <row r="120">
          <cell r="B120" t="str">
            <v>Inbound Voice Routing 8 Foundations</v>
          </cell>
          <cell r="C120">
            <v>0</v>
          </cell>
          <cell r="D120" t="e">
            <v>#N/A</v>
          </cell>
          <cell r="E120">
            <v>800</v>
          </cell>
          <cell r="F120">
            <v>800</v>
          </cell>
          <cell r="G120" t="e">
            <v>#N/A</v>
          </cell>
          <cell r="H120" t="e">
            <v>#N/A</v>
          </cell>
          <cell r="I120" t="e">
            <v>#N/A</v>
          </cell>
          <cell r="J120" t="e">
            <v>#N/A</v>
          </cell>
          <cell r="K120" t="e">
            <v>#N/A</v>
          </cell>
          <cell r="L120" t="e">
            <v>#N/A</v>
          </cell>
          <cell r="N120" t="e">
            <v>#N/A</v>
          </cell>
          <cell r="O120" t="e">
            <v>#N/A</v>
          </cell>
          <cell r="P120" t="e">
            <v>#N/A</v>
          </cell>
          <cell r="Q120" t="e">
            <v>#N/A</v>
          </cell>
          <cell r="R120" t="e">
            <v>#N/A</v>
          </cell>
          <cell r="S120" t="str">
            <v>3GP00467ADAA</v>
          </cell>
          <cell r="U120">
            <v>0</v>
          </cell>
        </row>
        <row r="121">
          <cell r="B121" t="str">
            <v>iWD 8.0-Business Operations-ILT</v>
          </cell>
          <cell r="C121">
            <v>0</v>
          </cell>
          <cell r="D121" t="e">
            <v>#N/A</v>
          </cell>
          <cell r="E121">
            <v>550</v>
          </cell>
          <cell r="F121">
            <v>550</v>
          </cell>
          <cell r="G121" t="e">
            <v>#N/A</v>
          </cell>
          <cell r="H121" t="e">
            <v>#N/A</v>
          </cell>
          <cell r="I121" t="e">
            <v>#N/A</v>
          </cell>
          <cell r="J121" t="e">
            <v>#N/A</v>
          </cell>
          <cell r="K121" t="e">
            <v>#N/A</v>
          </cell>
          <cell r="L121" t="e">
            <v>#N/A</v>
          </cell>
          <cell r="N121" t="e">
            <v>#N/A</v>
          </cell>
          <cell r="O121" t="e">
            <v>#N/A</v>
          </cell>
          <cell r="P121" t="e">
            <v>#N/A</v>
          </cell>
          <cell r="Q121" t="e">
            <v>#N/A</v>
          </cell>
          <cell r="R121" t="e">
            <v>#N/A</v>
          </cell>
          <cell r="S121" t="str">
            <v>3GP00470ADAA</v>
          </cell>
          <cell r="U121" t="str">
            <v>3GP08640ACAA</v>
          </cell>
        </row>
        <row r="122">
          <cell r="B122" t="str">
            <v>eServices Foundations 7</v>
          </cell>
          <cell r="C122">
            <v>0</v>
          </cell>
          <cell r="D122" t="e">
            <v>#N/A</v>
          </cell>
          <cell r="E122">
            <v>1950</v>
          </cell>
          <cell r="F122">
            <v>1950</v>
          </cell>
          <cell r="G122" t="e">
            <v>#N/A</v>
          </cell>
          <cell r="H122" t="e">
            <v>#N/A</v>
          </cell>
          <cell r="I122" t="e">
            <v>#N/A</v>
          </cell>
          <cell r="J122" t="e">
            <v>#N/A</v>
          </cell>
          <cell r="K122" t="e">
            <v>#N/A</v>
          </cell>
          <cell r="L122" t="e">
            <v>#N/A</v>
          </cell>
          <cell r="N122" t="e">
            <v>#N/A</v>
          </cell>
          <cell r="O122" t="e">
            <v>#N/A</v>
          </cell>
          <cell r="P122" t="e">
            <v>#N/A</v>
          </cell>
          <cell r="Q122" t="e">
            <v>#N/A</v>
          </cell>
          <cell r="R122" t="e">
            <v>#N/A</v>
          </cell>
          <cell r="S122" t="str">
            <v>3GP00471ADAA</v>
          </cell>
          <cell r="U122" t="str">
            <v>3GP08708ACAA</v>
          </cell>
        </row>
        <row r="123">
          <cell r="B123" t="str">
            <v>eServices Workflow Design 7</v>
          </cell>
          <cell r="C123">
            <v>0</v>
          </cell>
          <cell r="D123" t="e">
            <v>#N/A</v>
          </cell>
          <cell r="E123">
            <v>2925</v>
          </cell>
          <cell r="F123">
            <v>2925</v>
          </cell>
          <cell r="G123" t="e">
            <v>#N/A</v>
          </cell>
          <cell r="H123" t="e">
            <v>#N/A</v>
          </cell>
          <cell r="I123" t="e">
            <v>#N/A</v>
          </cell>
          <cell r="J123" t="e">
            <v>#N/A</v>
          </cell>
          <cell r="K123" t="e">
            <v>#N/A</v>
          </cell>
          <cell r="L123" t="e">
            <v>#N/A</v>
          </cell>
          <cell r="N123" t="e">
            <v>#N/A</v>
          </cell>
          <cell r="O123" t="e">
            <v>#N/A</v>
          </cell>
          <cell r="P123" t="e">
            <v>#N/A</v>
          </cell>
          <cell r="Q123" t="e">
            <v>#N/A</v>
          </cell>
          <cell r="R123" t="e">
            <v>#N/A</v>
          </cell>
          <cell r="S123" t="str">
            <v>3GP00475ADAA</v>
          </cell>
          <cell r="U123">
            <v>0</v>
          </cell>
        </row>
        <row r="124">
          <cell r="B124" t="str">
            <v>Outbound Contact for Dialing Managers 7</v>
          </cell>
          <cell r="C124">
            <v>0</v>
          </cell>
          <cell r="D124" t="e">
            <v>#N/A</v>
          </cell>
          <cell r="E124" t="str">
            <v>n/a</v>
          </cell>
          <cell r="F124" t="str">
            <v>n/a</v>
          </cell>
          <cell r="G124" t="e">
            <v>#N/A</v>
          </cell>
          <cell r="H124" t="e">
            <v>#N/A</v>
          </cell>
          <cell r="I124" t="e">
            <v>#N/A</v>
          </cell>
          <cell r="J124" t="e">
            <v>#N/A</v>
          </cell>
          <cell r="K124" t="e">
            <v>#N/A</v>
          </cell>
          <cell r="L124" t="e">
            <v>#N/A</v>
          </cell>
          <cell r="N124" t="e">
            <v>#N/A</v>
          </cell>
          <cell r="O124" t="e">
            <v>#N/A</v>
          </cell>
          <cell r="P124" t="e">
            <v>#N/A</v>
          </cell>
          <cell r="Q124" t="e">
            <v>#N/A</v>
          </cell>
          <cell r="R124" t="e">
            <v>#N/A</v>
          </cell>
          <cell r="S124" t="str">
            <v>3GP00390AAAA</v>
          </cell>
          <cell r="U124">
            <v>3163.05</v>
          </cell>
        </row>
        <row r="125">
          <cell r="B125" t="str">
            <v>Framework 8 Foundation</v>
          </cell>
          <cell r="C125">
            <v>0</v>
          </cell>
          <cell r="D125" t="e">
            <v>#N/A</v>
          </cell>
          <cell r="E125">
            <v>800</v>
          </cell>
          <cell r="F125">
            <v>800</v>
          </cell>
          <cell r="G125" t="e">
            <v>#N/A</v>
          </cell>
          <cell r="H125" t="e">
            <v>#N/A</v>
          </cell>
          <cell r="I125" t="e">
            <v>#N/A</v>
          </cell>
          <cell r="J125" t="e">
            <v>#N/A</v>
          </cell>
          <cell r="K125" t="e">
            <v>#N/A</v>
          </cell>
          <cell r="L125" t="e">
            <v>#N/A</v>
          </cell>
          <cell r="N125" t="e">
            <v>#N/A</v>
          </cell>
          <cell r="O125" t="e">
            <v>#N/A</v>
          </cell>
          <cell r="P125" t="e">
            <v>#N/A</v>
          </cell>
          <cell r="Q125" t="e">
            <v>#N/A</v>
          </cell>
          <cell r="R125" t="e">
            <v>#N/A</v>
          </cell>
          <cell r="S125" t="str">
            <v>3GP00396AAAA</v>
          </cell>
          <cell r="U125">
            <v>0</v>
          </cell>
        </row>
        <row r="126">
          <cell r="B126" t="str">
            <v>Operating Outbound Contact 8</v>
          </cell>
          <cell r="C126">
            <v>0</v>
          </cell>
          <cell r="D126" t="e">
            <v>#N/A</v>
          </cell>
          <cell r="E126">
            <v>1100</v>
          </cell>
          <cell r="F126">
            <v>1100</v>
          </cell>
          <cell r="G126" t="e">
            <v>#N/A</v>
          </cell>
          <cell r="H126" t="e">
            <v>#N/A</v>
          </cell>
          <cell r="I126" t="e">
            <v>#N/A</v>
          </cell>
          <cell r="J126" t="e">
            <v>#N/A</v>
          </cell>
          <cell r="K126" t="e">
            <v>#N/A</v>
          </cell>
          <cell r="L126" t="e">
            <v>#N/A</v>
          </cell>
          <cell r="N126" t="e">
            <v>#N/A</v>
          </cell>
          <cell r="O126" t="e">
            <v>#N/A</v>
          </cell>
          <cell r="P126" t="e">
            <v>#N/A</v>
          </cell>
          <cell r="Q126" t="e">
            <v>#N/A</v>
          </cell>
          <cell r="R126" t="e">
            <v>#N/A</v>
          </cell>
          <cell r="S126" t="str">
            <v>3GP00408AAAA</v>
          </cell>
          <cell r="U126">
            <v>0</v>
          </cell>
        </row>
        <row r="127">
          <cell r="B127" t="str">
            <v>Info Mart 8.1 Report Development</v>
          </cell>
          <cell r="C127">
            <v>0</v>
          </cell>
          <cell r="D127" t="e">
            <v>#N/A</v>
          </cell>
          <cell r="E127">
            <v>1950</v>
          </cell>
          <cell r="F127">
            <v>1950</v>
          </cell>
          <cell r="G127" t="e">
            <v>#N/A</v>
          </cell>
          <cell r="H127" t="e">
            <v>#N/A</v>
          </cell>
          <cell r="I127" t="e">
            <v>#N/A</v>
          </cell>
          <cell r="J127" t="e">
            <v>#N/A</v>
          </cell>
          <cell r="K127" t="e">
            <v>#N/A</v>
          </cell>
          <cell r="L127" t="e">
            <v>#N/A</v>
          </cell>
          <cell r="N127" t="e">
            <v>#N/A</v>
          </cell>
          <cell r="O127" t="e">
            <v>#N/A</v>
          </cell>
          <cell r="P127" t="e">
            <v>#N/A</v>
          </cell>
          <cell r="Q127" t="e">
            <v>#N/A</v>
          </cell>
          <cell r="R127" t="e">
            <v>#N/A</v>
          </cell>
          <cell r="S127" t="str">
            <v>3GP00509ADAA</v>
          </cell>
          <cell r="U127">
            <v>0</v>
          </cell>
        </row>
        <row r="128">
          <cell r="B128" t="str">
            <v>Training Set Up Charge(OS)</v>
          </cell>
          <cell r="C128">
            <v>0</v>
          </cell>
          <cell r="D128" t="e">
            <v>#N/A</v>
          </cell>
          <cell r="E128">
            <v>2500</v>
          </cell>
          <cell r="F128">
            <v>2500</v>
          </cell>
          <cell r="G128" t="e">
            <v>#N/A</v>
          </cell>
          <cell r="H128" t="e">
            <v>#N/A</v>
          </cell>
          <cell r="I128" t="e">
            <v>#N/A</v>
          </cell>
          <cell r="J128" t="e">
            <v>#N/A</v>
          </cell>
          <cell r="K128" t="e">
            <v>#N/A</v>
          </cell>
          <cell r="L128" t="e">
            <v>#N/A</v>
          </cell>
          <cell r="N128" t="e">
            <v>#N/A</v>
          </cell>
          <cell r="O128" t="e">
            <v>#N/A</v>
          </cell>
          <cell r="P128" t="e">
            <v>#N/A</v>
          </cell>
          <cell r="Q128" t="e">
            <v>#N/A</v>
          </cell>
          <cell r="R128" t="e">
            <v>#N/A</v>
          </cell>
          <cell r="S128" t="str">
            <v>3GP00220ABAA</v>
          </cell>
          <cell r="U128" t="str">
            <v>3GP07456ACAA</v>
          </cell>
        </row>
        <row r="129">
          <cell r="B129" t="str">
            <v>Training Content Customization(OS)</v>
          </cell>
          <cell r="C129">
            <v>0</v>
          </cell>
          <cell r="D129" t="e">
            <v>#N/A</v>
          </cell>
          <cell r="E129">
            <v>2500</v>
          </cell>
          <cell r="F129">
            <v>2500</v>
          </cell>
          <cell r="G129" t="e">
            <v>#N/A</v>
          </cell>
          <cell r="H129" t="e">
            <v>#N/A</v>
          </cell>
          <cell r="I129" t="e">
            <v>#N/A</v>
          </cell>
          <cell r="J129" t="e">
            <v>#N/A</v>
          </cell>
          <cell r="K129" t="e">
            <v>#N/A</v>
          </cell>
          <cell r="L129" t="e">
            <v>#N/A</v>
          </cell>
          <cell r="N129" t="e">
            <v>#N/A</v>
          </cell>
          <cell r="O129" t="e">
            <v>#N/A</v>
          </cell>
          <cell r="P129" t="e">
            <v>#N/A</v>
          </cell>
          <cell r="Q129" t="e">
            <v>#N/A</v>
          </cell>
          <cell r="R129" t="e">
            <v>#N/A</v>
          </cell>
          <cell r="S129" t="str">
            <v>3GP00221ABAA</v>
          </cell>
          <cell r="U129">
            <v>0</v>
          </cell>
        </row>
        <row r="130">
          <cell r="B130" t="str">
            <v>Genesys Studio Application Development 7</v>
          </cell>
          <cell r="C130">
            <v>0</v>
          </cell>
          <cell r="D130" t="e">
            <v>#N/A</v>
          </cell>
          <cell r="E130">
            <v>3200</v>
          </cell>
          <cell r="F130">
            <v>3200</v>
          </cell>
          <cell r="G130" t="e">
            <v>#N/A</v>
          </cell>
          <cell r="H130" t="e">
            <v>#N/A</v>
          </cell>
          <cell r="I130" t="e">
            <v>#N/A</v>
          </cell>
          <cell r="J130" t="e">
            <v>#N/A</v>
          </cell>
          <cell r="K130" t="e">
            <v>#N/A</v>
          </cell>
          <cell r="L130" t="e">
            <v>#N/A</v>
          </cell>
          <cell r="N130" t="e">
            <v>#N/A</v>
          </cell>
          <cell r="O130" t="e">
            <v>#N/A</v>
          </cell>
          <cell r="P130" t="e">
            <v>#N/A</v>
          </cell>
          <cell r="Q130" t="e">
            <v>#N/A</v>
          </cell>
          <cell r="R130" t="e">
            <v>#N/A</v>
          </cell>
          <cell r="S130" t="str">
            <v>3GP00157AAAA</v>
          </cell>
          <cell r="U130" t="str">
            <v>3GP08800ACAA</v>
          </cell>
        </row>
        <row r="131">
          <cell r="B131" t="str">
            <v>Outbound Troubleshooting Workshop 7</v>
          </cell>
          <cell r="C131">
            <v>0</v>
          </cell>
          <cell r="D131" t="e">
            <v>#N/A</v>
          </cell>
          <cell r="E131">
            <v>2925</v>
          </cell>
          <cell r="F131">
            <v>2925</v>
          </cell>
          <cell r="G131" t="e">
            <v>#N/A</v>
          </cell>
          <cell r="H131" t="e">
            <v>#N/A</v>
          </cell>
          <cell r="I131" t="e">
            <v>#N/A</v>
          </cell>
          <cell r="J131" t="e">
            <v>#N/A</v>
          </cell>
          <cell r="K131" t="e">
            <v>#N/A</v>
          </cell>
          <cell r="L131" t="e">
            <v>#N/A</v>
          </cell>
          <cell r="N131" t="e">
            <v>#N/A</v>
          </cell>
          <cell r="O131" t="e">
            <v>#N/A</v>
          </cell>
          <cell r="P131" t="e">
            <v>#N/A</v>
          </cell>
          <cell r="Q131" t="e">
            <v>#N/A</v>
          </cell>
          <cell r="R131" t="e">
            <v>#N/A</v>
          </cell>
          <cell r="S131" t="str">
            <v>3GP00165AAAA</v>
          </cell>
          <cell r="U131">
            <v>0</v>
          </cell>
        </row>
        <row r="132">
          <cell r="B132" t="str">
            <v>Operating Customer Interaction Management Platform: Inbound Voice_ Routing and Reporting 7</v>
          </cell>
          <cell r="C132">
            <v>0</v>
          </cell>
          <cell r="D132" t="e">
            <v>#N/A</v>
          </cell>
          <cell r="E132">
            <v>4000</v>
          </cell>
          <cell r="F132">
            <v>4000</v>
          </cell>
          <cell r="G132" t="e">
            <v>#N/A</v>
          </cell>
          <cell r="H132" t="e">
            <v>#N/A</v>
          </cell>
          <cell r="I132" t="e">
            <v>#N/A</v>
          </cell>
          <cell r="J132" t="e">
            <v>#N/A</v>
          </cell>
          <cell r="K132" t="e">
            <v>#N/A</v>
          </cell>
          <cell r="L132" t="e">
            <v>#N/A</v>
          </cell>
          <cell r="N132" t="e">
            <v>#N/A</v>
          </cell>
          <cell r="O132" t="e">
            <v>#N/A</v>
          </cell>
          <cell r="P132" t="e">
            <v>#N/A</v>
          </cell>
          <cell r="Q132" t="e">
            <v>#N/A</v>
          </cell>
          <cell r="R132" t="e">
            <v>#N/A</v>
          </cell>
          <cell r="S132" t="str">
            <v>3GP00169AAAA</v>
          </cell>
          <cell r="U132" t="str">
            <v>3GP08783ACAA</v>
          </cell>
        </row>
        <row r="133">
          <cell r="B133" t="str">
            <v xml:space="preserve">Certification Exam for Developer_ Inbound Voice Routing (GCP7-DIV) </v>
          </cell>
          <cell r="C133">
            <v>0</v>
          </cell>
          <cell r="D133" t="e">
            <v>#N/A</v>
          </cell>
          <cell r="E133">
            <v>900</v>
          </cell>
          <cell r="F133">
            <v>900</v>
          </cell>
          <cell r="G133" t="e">
            <v>#N/A</v>
          </cell>
          <cell r="H133" t="e">
            <v>#N/A</v>
          </cell>
          <cell r="I133" t="e">
            <v>#N/A</v>
          </cell>
          <cell r="J133" t="e">
            <v>#N/A</v>
          </cell>
          <cell r="K133" t="e">
            <v>#N/A</v>
          </cell>
          <cell r="L133" t="e">
            <v>#N/A</v>
          </cell>
          <cell r="N133" t="e">
            <v>#N/A</v>
          </cell>
          <cell r="O133" t="e">
            <v>#N/A</v>
          </cell>
          <cell r="P133" t="e">
            <v>#N/A</v>
          </cell>
          <cell r="Q133" t="e">
            <v>#N/A</v>
          </cell>
          <cell r="R133" t="e">
            <v>#N/A</v>
          </cell>
          <cell r="S133" t="str">
            <v>3GP00205AAAA</v>
          </cell>
          <cell r="U133" t="str">
            <v>3GP08769ACAA</v>
          </cell>
        </row>
        <row r="134">
          <cell r="B134" t="str">
            <v>Dialogic Installation and Troubleshooting 7 - online</v>
          </cell>
          <cell r="C134">
            <v>0</v>
          </cell>
          <cell r="D134" t="e">
            <v>#N/A</v>
          </cell>
          <cell r="E134">
            <v>460</v>
          </cell>
          <cell r="F134">
            <v>460</v>
          </cell>
          <cell r="G134" t="e">
            <v>#N/A</v>
          </cell>
          <cell r="H134" t="e">
            <v>#N/A</v>
          </cell>
          <cell r="I134" t="e">
            <v>#N/A</v>
          </cell>
          <cell r="J134" t="e">
            <v>#N/A</v>
          </cell>
          <cell r="K134" t="e">
            <v>#N/A</v>
          </cell>
          <cell r="L134" t="e">
            <v>#N/A</v>
          </cell>
          <cell r="N134" t="e">
            <v>#N/A</v>
          </cell>
          <cell r="O134" t="e">
            <v>#N/A</v>
          </cell>
          <cell r="P134" t="e">
            <v>#N/A</v>
          </cell>
          <cell r="Q134" t="e">
            <v>#N/A</v>
          </cell>
          <cell r="R134" t="e">
            <v>#N/A</v>
          </cell>
          <cell r="S134" t="str">
            <v>3GP00225ADAA</v>
          </cell>
          <cell r="U134" t="str">
            <v>3GP08773ACAA</v>
          </cell>
        </row>
        <row r="135">
          <cell r="B135" t="str">
            <v>ICON Installation and Configuration 7</v>
          </cell>
          <cell r="C135">
            <v>0</v>
          </cell>
          <cell r="D135" t="e">
            <v>#N/A</v>
          </cell>
          <cell r="E135">
            <v>1600</v>
          </cell>
          <cell r="F135">
            <v>1600</v>
          </cell>
          <cell r="G135" t="e">
            <v>#N/A</v>
          </cell>
          <cell r="H135" t="e">
            <v>#N/A</v>
          </cell>
          <cell r="I135" t="e">
            <v>#N/A</v>
          </cell>
          <cell r="J135" t="e">
            <v>#N/A</v>
          </cell>
          <cell r="K135" t="e">
            <v>#N/A</v>
          </cell>
          <cell r="L135" t="e">
            <v>#N/A</v>
          </cell>
          <cell r="N135" t="e">
            <v>#N/A</v>
          </cell>
          <cell r="O135" t="e">
            <v>#N/A</v>
          </cell>
          <cell r="P135" t="e">
            <v>#N/A</v>
          </cell>
          <cell r="Q135" t="e">
            <v>#N/A</v>
          </cell>
          <cell r="R135" t="e">
            <v>#N/A</v>
          </cell>
          <cell r="S135" t="str">
            <v>3GP00229AAAA</v>
          </cell>
          <cell r="U135">
            <v>0</v>
          </cell>
        </row>
        <row r="136">
          <cell r="B136" t="str">
            <v>GVP Call Flow Architecture 7 - online</v>
          </cell>
          <cell r="C136">
            <v>0</v>
          </cell>
          <cell r="D136" t="e">
            <v>#N/A</v>
          </cell>
          <cell r="E136">
            <v>460</v>
          </cell>
          <cell r="F136">
            <v>460</v>
          </cell>
          <cell r="G136" t="e">
            <v>#N/A</v>
          </cell>
          <cell r="H136" t="e">
            <v>#N/A</v>
          </cell>
          <cell r="I136" t="e">
            <v>#N/A</v>
          </cell>
          <cell r="J136" t="e">
            <v>#N/A</v>
          </cell>
          <cell r="K136" t="e">
            <v>#N/A</v>
          </cell>
          <cell r="L136" t="e">
            <v>#N/A</v>
          </cell>
          <cell r="N136" t="e">
            <v>#N/A</v>
          </cell>
          <cell r="O136" t="e">
            <v>#N/A</v>
          </cell>
          <cell r="P136" t="e">
            <v>#N/A</v>
          </cell>
          <cell r="Q136" t="e">
            <v>#N/A</v>
          </cell>
          <cell r="R136" t="e">
            <v>#N/A</v>
          </cell>
          <cell r="S136" t="str">
            <v>3GP00249ADAA</v>
          </cell>
          <cell r="U136" t="str">
            <v>3GP07324ACAA</v>
          </cell>
        </row>
        <row r="137">
          <cell r="B137" t="str">
            <v>Integrating Genesys 7 with Siebel</v>
          </cell>
          <cell r="C137">
            <v>0</v>
          </cell>
          <cell r="D137" t="e">
            <v>#N/A</v>
          </cell>
          <cell r="E137">
            <v>4875</v>
          </cell>
          <cell r="F137">
            <v>4875</v>
          </cell>
          <cell r="G137" t="e">
            <v>#N/A</v>
          </cell>
          <cell r="H137" t="e">
            <v>#N/A</v>
          </cell>
          <cell r="I137" t="e">
            <v>#N/A</v>
          </cell>
          <cell r="J137" t="e">
            <v>#N/A</v>
          </cell>
          <cell r="K137" t="e">
            <v>#N/A</v>
          </cell>
          <cell r="L137" t="e">
            <v>#N/A</v>
          </cell>
          <cell r="N137" t="e">
            <v>#N/A</v>
          </cell>
          <cell r="O137" t="e">
            <v>#N/A</v>
          </cell>
          <cell r="P137" t="e">
            <v>#N/A</v>
          </cell>
          <cell r="Q137" t="e">
            <v>#N/A</v>
          </cell>
          <cell r="R137" t="e">
            <v>#N/A</v>
          </cell>
          <cell r="S137" t="str">
            <v>3GP00275AAAA</v>
          </cell>
          <cell r="U137">
            <v>0</v>
          </cell>
        </row>
        <row r="138">
          <cell r="B138" t="str">
            <v>Genesys Outbound_ WFM GVP Overview 7 - online</v>
          </cell>
          <cell r="C138">
            <v>0</v>
          </cell>
          <cell r="D138" t="e">
            <v>#N/A</v>
          </cell>
          <cell r="E138">
            <v>1600</v>
          </cell>
          <cell r="F138">
            <v>1600</v>
          </cell>
          <cell r="G138" t="e">
            <v>#N/A</v>
          </cell>
          <cell r="H138" t="e">
            <v>#N/A</v>
          </cell>
          <cell r="I138" t="e">
            <v>#N/A</v>
          </cell>
          <cell r="J138" t="e">
            <v>#N/A</v>
          </cell>
          <cell r="K138" t="e">
            <v>#N/A</v>
          </cell>
          <cell r="L138" t="e">
            <v>#N/A</v>
          </cell>
          <cell r="N138" t="e">
            <v>#N/A</v>
          </cell>
          <cell r="O138" t="e">
            <v>#N/A</v>
          </cell>
          <cell r="P138" t="e">
            <v>#N/A</v>
          </cell>
          <cell r="Q138" t="e">
            <v>#N/A</v>
          </cell>
          <cell r="R138" t="e">
            <v>#N/A</v>
          </cell>
          <cell r="S138" t="str">
            <v>3GP00312ADAA</v>
          </cell>
          <cell r="U138">
            <v>0</v>
          </cell>
        </row>
        <row r="139">
          <cell r="B139" t="str">
            <v>Genesys Voice Platform Overview 7 - online</v>
          </cell>
          <cell r="C139">
            <v>0</v>
          </cell>
          <cell r="D139" t="e">
            <v>#N/A</v>
          </cell>
          <cell r="E139">
            <v>800</v>
          </cell>
          <cell r="F139">
            <v>800</v>
          </cell>
          <cell r="G139" t="e">
            <v>#N/A</v>
          </cell>
          <cell r="H139" t="e">
            <v>#N/A</v>
          </cell>
          <cell r="I139" t="e">
            <v>#N/A</v>
          </cell>
          <cell r="J139" t="e">
            <v>#N/A</v>
          </cell>
          <cell r="K139" t="e">
            <v>#N/A</v>
          </cell>
          <cell r="L139" t="e">
            <v>#N/A</v>
          </cell>
          <cell r="N139" t="e">
            <v>#N/A</v>
          </cell>
          <cell r="O139" t="e">
            <v>#N/A</v>
          </cell>
          <cell r="P139" t="e">
            <v>#N/A</v>
          </cell>
          <cell r="Q139" t="e">
            <v>#N/A</v>
          </cell>
          <cell r="R139" t="e">
            <v>#N/A</v>
          </cell>
          <cell r="S139" t="str">
            <v>3GP00313ADAA</v>
          </cell>
          <cell r="U139">
            <v>0</v>
          </cell>
        </row>
        <row r="140">
          <cell r="B140" t="str">
            <v>Framework_ Universal Routing and Reporting Overview 7 - online</v>
          </cell>
          <cell r="C140">
            <v>0</v>
          </cell>
          <cell r="D140" t="e">
            <v>#N/A</v>
          </cell>
          <cell r="E140">
            <v>1600</v>
          </cell>
          <cell r="F140">
            <v>1600</v>
          </cell>
          <cell r="G140" t="e">
            <v>#N/A</v>
          </cell>
          <cell r="H140" t="e">
            <v>#N/A</v>
          </cell>
          <cell r="I140" t="e">
            <v>#N/A</v>
          </cell>
          <cell r="J140" t="e">
            <v>#N/A</v>
          </cell>
          <cell r="K140" t="e">
            <v>#N/A</v>
          </cell>
          <cell r="L140" t="e">
            <v>#N/A</v>
          </cell>
          <cell r="N140" t="e">
            <v>#N/A</v>
          </cell>
          <cell r="O140" t="e">
            <v>#N/A</v>
          </cell>
          <cell r="P140" t="e">
            <v>#N/A</v>
          </cell>
          <cell r="Q140" t="e">
            <v>#N/A</v>
          </cell>
          <cell r="R140" t="e">
            <v>#N/A</v>
          </cell>
          <cell r="S140" t="str">
            <v>3GP00315ADAA</v>
          </cell>
          <cell r="U140">
            <v>0</v>
          </cell>
        </row>
        <row r="141">
          <cell r="B141" t="str">
            <v>Certification Exam for System Consultant_ Outbound Voice (GCP8-COV)ENU</v>
          </cell>
          <cell r="C141">
            <v>0</v>
          </cell>
          <cell r="D141" t="e">
            <v>#N/A</v>
          </cell>
          <cell r="E141">
            <v>900</v>
          </cell>
          <cell r="F141">
            <v>900</v>
          </cell>
          <cell r="G141" t="e">
            <v>#N/A</v>
          </cell>
          <cell r="H141" t="e">
            <v>#N/A</v>
          </cell>
          <cell r="I141" t="e">
            <v>#N/A</v>
          </cell>
          <cell r="J141" t="e">
            <v>#N/A</v>
          </cell>
          <cell r="K141" t="e">
            <v>#N/A</v>
          </cell>
          <cell r="L141" t="e">
            <v>#N/A</v>
          </cell>
          <cell r="N141" t="e">
            <v>#N/A</v>
          </cell>
          <cell r="O141" t="e">
            <v>#N/A</v>
          </cell>
          <cell r="P141" t="e">
            <v>#N/A</v>
          </cell>
          <cell r="Q141" t="e">
            <v>#N/A</v>
          </cell>
          <cell r="R141" t="e">
            <v>#N/A</v>
          </cell>
          <cell r="S141" t="str">
            <v>3GP00478AAAA</v>
          </cell>
          <cell r="U141">
            <v>0</v>
          </cell>
        </row>
        <row r="142">
          <cell r="B142" t="str">
            <v>Genesys Presales Certified WFO Solution 8</v>
          </cell>
          <cell r="C142">
            <v>0</v>
          </cell>
          <cell r="D142" t="e">
            <v>#N/A</v>
          </cell>
          <cell r="E142">
            <v>450</v>
          </cell>
          <cell r="F142">
            <v>450</v>
          </cell>
          <cell r="G142" t="e">
            <v>#N/A</v>
          </cell>
          <cell r="H142" t="e">
            <v>#N/A</v>
          </cell>
          <cell r="I142" t="e">
            <v>#N/A</v>
          </cell>
          <cell r="J142" t="e">
            <v>#N/A</v>
          </cell>
          <cell r="K142" t="e">
            <v>#N/A</v>
          </cell>
          <cell r="L142" t="e">
            <v>#N/A</v>
          </cell>
          <cell r="N142" t="e">
            <v>#N/A</v>
          </cell>
          <cell r="O142" t="e">
            <v>#N/A</v>
          </cell>
          <cell r="P142" t="e">
            <v>#N/A</v>
          </cell>
          <cell r="Q142" t="e">
            <v>#N/A</v>
          </cell>
          <cell r="R142" t="e">
            <v>#N/A</v>
          </cell>
          <cell r="S142" t="str">
            <v>3GP00489AAAA</v>
          </cell>
          <cell r="U142">
            <v>0</v>
          </cell>
        </row>
        <row r="143">
          <cell r="B143" t="str">
            <v>Framework Overview 7 - Self Study</v>
          </cell>
          <cell r="C143">
            <v>0</v>
          </cell>
          <cell r="D143" t="e">
            <v>#N/A</v>
          </cell>
          <cell r="E143">
            <v>720</v>
          </cell>
          <cell r="F143">
            <v>720</v>
          </cell>
          <cell r="G143" t="e">
            <v>#N/A</v>
          </cell>
          <cell r="H143" t="e">
            <v>#N/A</v>
          </cell>
          <cell r="I143" t="e">
            <v>#N/A</v>
          </cell>
          <cell r="J143" t="e">
            <v>#N/A</v>
          </cell>
          <cell r="K143" t="e">
            <v>#N/A</v>
          </cell>
          <cell r="L143" t="e">
            <v>#N/A</v>
          </cell>
          <cell r="N143" t="e">
            <v>#N/A</v>
          </cell>
          <cell r="O143" t="e">
            <v>#N/A</v>
          </cell>
          <cell r="P143" t="e">
            <v>#N/A</v>
          </cell>
          <cell r="Q143" t="e">
            <v>#N/A</v>
          </cell>
          <cell r="R143" t="e">
            <v>#N/A</v>
          </cell>
          <cell r="S143" t="str">
            <v>3GP00412AAAA</v>
          </cell>
          <cell r="U143">
            <v>0</v>
          </cell>
        </row>
        <row r="144">
          <cell r="B144" t="str">
            <v>Configuring Contact Center with CC Pulse + 7 - Self Study</v>
          </cell>
          <cell r="C144">
            <v>0</v>
          </cell>
          <cell r="D144" t="e">
            <v>#N/A</v>
          </cell>
          <cell r="E144">
            <v>990</v>
          </cell>
          <cell r="F144">
            <v>990</v>
          </cell>
          <cell r="G144" t="e">
            <v>#N/A</v>
          </cell>
          <cell r="H144" t="e">
            <v>#N/A</v>
          </cell>
          <cell r="I144" t="e">
            <v>#N/A</v>
          </cell>
          <cell r="J144" t="e">
            <v>#N/A</v>
          </cell>
          <cell r="K144" t="e">
            <v>#N/A</v>
          </cell>
          <cell r="L144" t="e">
            <v>#N/A</v>
          </cell>
          <cell r="N144" t="e">
            <v>#N/A</v>
          </cell>
          <cell r="O144" t="e">
            <v>#N/A</v>
          </cell>
          <cell r="P144" t="e">
            <v>#N/A</v>
          </cell>
          <cell r="Q144" t="e">
            <v>#N/A</v>
          </cell>
          <cell r="R144" t="e">
            <v>#N/A</v>
          </cell>
          <cell r="S144" t="str">
            <v>3GP00417ADAA</v>
          </cell>
          <cell r="U144">
            <v>0</v>
          </cell>
        </row>
        <row r="145">
          <cell r="B145" t="str">
            <v>Outbound Campaign Management 7 - Self Study</v>
          </cell>
          <cell r="C145">
            <v>0</v>
          </cell>
          <cell r="D145" t="e">
            <v>#N/A</v>
          </cell>
          <cell r="E145">
            <v>990</v>
          </cell>
          <cell r="F145">
            <v>990</v>
          </cell>
          <cell r="G145" t="e">
            <v>#N/A</v>
          </cell>
          <cell r="H145" t="e">
            <v>#N/A</v>
          </cell>
          <cell r="I145" t="e">
            <v>#N/A</v>
          </cell>
          <cell r="J145" t="e">
            <v>#N/A</v>
          </cell>
          <cell r="K145" t="e">
            <v>#N/A</v>
          </cell>
          <cell r="L145" t="e">
            <v>#N/A</v>
          </cell>
          <cell r="N145" t="e">
            <v>#N/A</v>
          </cell>
          <cell r="O145" t="e">
            <v>#N/A</v>
          </cell>
          <cell r="P145" t="e">
            <v>#N/A</v>
          </cell>
          <cell r="Q145" t="e">
            <v>#N/A</v>
          </cell>
          <cell r="R145" t="e">
            <v>#N/A</v>
          </cell>
          <cell r="S145" t="str">
            <v>3GP00418ADAA</v>
          </cell>
          <cell r="U145">
            <v>0</v>
          </cell>
        </row>
        <row r="146">
          <cell r="B146" t="str">
            <v>VitalNet User</v>
          </cell>
          <cell r="C146">
            <v>0</v>
          </cell>
          <cell r="D146" t="e">
            <v>#N/A</v>
          </cell>
          <cell r="E146">
            <v>1380</v>
          </cell>
          <cell r="F146">
            <v>1380</v>
          </cell>
          <cell r="G146" t="e">
            <v>#N/A</v>
          </cell>
          <cell r="H146" t="e">
            <v>#N/A</v>
          </cell>
          <cell r="I146" t="e">
            <v>#N/A</v>
          </cell>
          <cell r="J146" t="e">
            <v>#N/A</v>
          </cell>
          <cell r="K146" t="e">
            <v>#N/A</v>
          </cell>
          <cell r="L146" t="e">
            <v>#N/A</v>
          </cell>
          <cell r="N146" t="e">
            <v>#N/A</v>
          </cell>
          <cell r="O146" t="e">
            <v>#N/A</v>
          </cell>
          <cell r="P146" t="e">
            <v>#N/A</v>
          </cell>
          <cell r="Q146" t="e">
            <v>#N/A</v>
          </cell>
          <cell r="R146" t="e">
            <v>#N/A</v>
          </cell>
          <cell r="S146" t="str">
            <v>3GP00440ADAA</v>
          </cell>
          <cell r="U146">
            <v>0</v>
          </cell>
        </row>
        <row r="147">
          <cell r="B147" t="str">
            <v>VitalSuite Performance Management Software_ 2009 (ACSR included)-Sales</v>
          </cell>
          <cell r="C147">
            <v>0</v>
          </cell>
          <cell r="D147" t="e">
            <v>#N/A</v>
          </cell>
          <cell r="E147" t="str">
            <v>Free</v>
          </cell>
          <cell r="F147" t="str">
            <v>Free</v>
          </cell>
          <cell r="G147" t="e">
            <v>#N/A</v>
          </cell>
          <cell r="H147" t="e">
            <v>#N/A</v>
          </cell>
          <cell r="I147" t="e">
            <v>#N/A</v>
          </cell>
          <cell r="J147" t="e">
            <v>#N/A</v>
          </cell>
          <cell r="K147" t="e">
            <v>#N/A</v>
          </cell>
          <cell r="L147" t="e">
            <v>#N/A</v>
          </cell>
          <cell r="N147" t="e">
            <v>#N/A</v>
          </cell>
          <cell r="O147" t="e">
            <v>#N/A</v>
          </cell>
          <cell r="P147" t="e">
            <v>#N/A</v>
          </cell>
          <cell r="Q147" t="e">
            <v>#N/A</v>
          </cell>
          <cell r="R147" t="e">
            <v>#N/A</v>
          </cell>
          <cell r="S147" t="str">
            <v>3GP00443ADAA</v>
          </cell>
          <cell r="U147">
            <v>0</v>
          </cell>
        </row>
        <row r="148">
          <cell r="B148" t="str">
            <v>eServices Installation and Configuration 7</v>
          </cell>
          <cell r="C148">
            <v>0</v>
          </cell>
          <cell r="D148" t="e">
            <v>#N/A</v>
          </cell>
          <cell r="E148">
            <v>1950</v>
          </cell>
          <cell r="F148">
            <v>1950</v>
          </cell>
          <cell r="G148" t="e">
            <v>#N/A</v>
          </cell>
          <cell r="H148" t="e">
            <v>#N/A</v>
          </cell>
          <cell r="I148" t="e">
            <v>#N/A</v>
          </cell>
          <cell r="J148" t="e">
            <v>#N/A</v>
          </cell>
          <cell r="K148" t="e">
            <v>#N/A</v>
          </cell>
          <cell r="L148" t="e">
            <v>#N/A</v>
          </cell>
          <cell r="N148" t="e">
            <v>#N/A</v>
          </cell>
          <cell r="O148" t="e">
            <v>#N/A</v>
          </cell>
          <cell r="P148" t="e">
            <v>#N/A</v>
          </cell>
          <cell r="Q148" t="e">
            <v>#N/A</v>
          </cell>
          <cell r="R148" t="e">
            <v>#N/A</v>
          </cell>
          <cell r="S148" t="str">
            <v>3GP00473ADAA</v>
          </cell>
          <cell r="U148">
            <v>0</v>
          </cell>
        </row>
        <row r="149">
          <cell r="B149" t="str">
            <v>Framework 8 Product Update - Self Study</v>
          </cell>
          <cell r="C149">
            <v>0</v>
          </cell>
          <cell r="D149" t="e">
            <v>#N/A</v>
          </cell>
          <cell r="E149">
            <v>1440</v>
          </cell>
          <cell r="F149">
            <v>1440</v>
          </cell>
          <cell r="G149" t="e">
            <v>#N/A</v>
          </cell>
          <cell r="H149" t="e">
            <v>#N/A</v>
          </cell>
          <cell r="I149" t="e">
            <v>#N/A</v>
          </cell>
          <cell r="J149" t="e">
            <v>#N/A</v>
          </cell>
          <cell r="K149" t="e">
            <v>#N/A</v>
          </cell>
          <cell r="L149" t="e">
            <v>#N/A</v>
          </cell>
          <cell r="N149" t="e">
            <v>#N/A</v>
          </cell>
          <cell r="O149" t="e">
            <v>#N/A</v>
          </cell>
          <cell r="P149" t="e">
            <v>#N/A</v>
          </cell>
          <cell r="Q149" t="e">
            <v>#N/A</v>
          </cell>
          <cell r="R149" t="e">
            <v>#N/A</v>
          </cell>
          <cell r="S149" t="str">
            <v>3GP00402AAAA</v>
          </cell>
          <cell r="U149" t="str">
            <v>3GP08305ACAA</v>
          </cell>
        </row>
        <row r="150">
          <cell r="B150" t="str">
            <v>Advanced Routing Workshop 7</v>
          </cell>
          <cell r="C150">
            <v>0</v>
          </cell>
          <cell r="D150" t="e">
            <v>#N/A</v>
          </cell>
          <cell r="E150">
            <v>4875</v>
          </cell>
          <cell r="F150">
            <v>4875</v>
          </cell>
          <cell r="G150" t="e">
            <v>#N/A</v>
          </cell>
          <cell r="H150" t="e">
            <v>#N/A</v>
          </cell>
          <cell r="I150" t="e">
            <v>#N/A</v>
          </cell>
          <cell r="J150" t="e">
            <v>#N/A</v>
          </cell>
          <cell r="K150" t="e">
            <v>#N/A</v>
          </cell>
          <cell r="L150" t="e">
            <v>#N/A</v>
          </cell>
          <cell r="N150" t="e">
            <v>#N/A</v>
          </cell>
          <cell r="O150" t="e">
            <v>#N/A</v>
          </cell>
          <cell r="P150" t="e">
            <v>#N/A</v>
          </cell>
          <cell r="Q150" t="e">
            <v>#N/A</v>
          </cell>
          <cell r="R150" t="e">
            <v>#N/A</v>
          </cell>
          <cell r="S150" t="str">
            <v>3GP00145AAAA</v>
          </cell>
          <cell r="U150" t="str">
            <v>3GP08304ACAA</v>
          </cell>
        </row>
        <row r="151">
          <cell r="B151" t="str">
            <v>Genesys Enterprise Telephony Software (GETS) Installation &amp; Configuration 7</v>
          </cell>
          <cell r="C151">
            <v>0</v>
          </cell>
          <cell r="D151" t="e">
            <v>#N/A</v>
          </cell>
          <cell r="E151">
            <v>4000</v>
          </cell>
          <cell r="F151">
            <v>4000</v>
          </cell>
          <cell r="G151" t="e">
            <v>#N/A</v>
          </cell>
          <cell r="H151" t="e">
            <v>#N/A</v>
          </cell>
          <cell r="I151" t="e">
            <v>#N/A</v>
          </cell>
          <cell r="J151" t="e">
            <v>#N/A</v>
          </cell>
          <cell r="K151" t="e">
            <v>#N/A</v>
          </cell>
          <cell r="L151" t="e">
            <v>#N/A</v>
          </cell>
          <cell r="N151" t="e">
            <v>#N/A</v>
          </cell>
          <cell r="O151" t="e">
            <v>#N/A</v>
          </cell>
          <cell r="P151" t="e">
            <v>#N/A</v>
          </cell>
          <cell r="Q151" t="e">
            <v>#N/A</v>
          </cell>
          <cell r="R151" t="e">
            <v>#N/A</v>
          </cell>
          <cell r="S151" t="str">
            <v>3GP00148AAAA</v>
          </cell>
          <cell r="U151">
            <v>0</v>
          </cell>
        </row>
        <row r="152">
          <cell r="B152" t="str">
            <v>Info Mart Report Design 7</v>
          </cell>
          <cell r="C152">
            <v>0</v>
          </cell>
          <cell r="D152" t="e">
            <v>#N/A</v>
          </cell>
          <cell r="E152">
            <v>1950</v>
          </cell>
          <cell r="F152">
            <v>1950</v>
          </cell>
          <cell r="G152" t="e">
            <v>#N/A</v>
          </cell>
          <cell r="H152" t="e">
            <v>#N/A</v>
          </cell>
          <cell r="I152" t="e">
            <v>#N/A</v>
          </cell>
          <cell r="J152" t="e">
            <v>#N/A</v>
          </cell>
          <cell r="K152" t="e">
            <v>#N/A</v>
          </cell>
          <cell r="L152" t="e">
            <v>#N/A</v>
          </cell>
          <cell r="N152" t="e">
            <v>#N/A</v>
          </cell>
          <cell r="O152" t="e">
            <v>#N/A</v>
          </cell>
          <cell r="P152" t="e">
            <v>#N/A</v>
          </cell>
          <cell r="Q152" t="e">
            <v>#N/A</v>
          </cell>
          <cell r="R152" t="e">
            <v>#N/A</v>
          </cell>
          <cell r="S152" t="str">
            <v>3GP00230AAAA</v>
          </cell>
          <cell r="U152" t="str">
            <v>3GP07254ACAA</v>
          </cell>
        </row>
        <row r="153">
          <cell r="B153" t="str">
            <v>Configuring_ Forecasting_ and Scheduling with Workforce Manager 8</v>
          </cell>
          <cell r="C153">
            <v>0</v>
          </cell>
          <cell r="D153" t="e">
            <v>#N/A</v>
          </cell>
          <cell r="E153">
            <v>4000</v>
          </cell>
          <cell r="F153">
            <v>4000</v>
          </cell>
          <cell r="G153" t="e">
            <v>#N/A</v>
          </cell>
          <cell r="H153" t="e">
            <v>#N/A</v>
          </cell>
          <cell r="I153" t="e">
            <v>#N/A</v>
          </cell>
          <cell r="J153" t="e">
            <v>#N/A</v>
          </cell>
          <cell r="K153" t="e">
            <v>#N/A</v>
          </cell>
          <cell r="L153" t="e">
            <v>#N/A</v>
          </cell>
          <cell r="N153" t="e">
            <v>#N/A</v>
          </cell>
          <cell r="O153" t="e">
            <v>#N/A</v>
          </cell>
          <cell r="P153" t="e">
            <v>#N/A</v>
          </cell>
          <cell r="Q153" t="e">
            <v>#N/A</v>
          </cell>
          <cell r="R153" t="e">
            <v>#N/A</v>
          </cell>
          <cell r="S153" t="str">
            <v>3GP00480AAAA</v>
          </cell>
          <cell r="U153">
            <v>0</v>
          </cell>
        </row>
        <row r="154">
          <cell r="B154" t="str">
            <v xml:space="preserve">Genesys Presales IP Solution 8.0 </v>
          </cell>
          <cell r="C154">
            <v>0</v>
          </cell>
          <cell r="D154" t="e">
            <v>#N/A</v>
          </cell>
          <cell r="E154">
            <v>2600</v>
          </cell>
          <cell r="F154">
            <v>2600</v>
          </cell>
          <cell r="G154" t="e">
            <v>#N/A</v>
          </cell>
          <cell r="H154" t="e">
            <v>#N/A</v>
          </cell>
          <cell r="I154" t="e">
            <v>#N/A</v>
          </cell>
          <cell r="J154" t="e">
            <v>#N/A</v>
          </cell>
          <cell r="K154" t="e">
            <v>#N/A</v>
          </cell>
          <cell r="L154" t="e">
            <v>#N/A</v>
          </cell>
          <cell r="N154" t="e">
            <v>#N/A</v>
          </cell>
          <cell r="O154" t="e">
            <v>#N/A</v>
          </cell>
          <cell r="P154" t="e">
            <v>#N/A</v>
          </cell>
          <cell r="Q154" t="e">
            <v>#N/A</v>
          </cell>
          <cell r="R154" t="e">
            <v>#N/A</v>
          </cell>
          <cell r="S154" t="str">
            <v>3GP00490AAAA</v>
          </cell>
          <cell r="U154">
            <v>0</v>
          </cell>
        </row>
        <row r="155">
          <cell r="B155" t="str">
            <v>Interactive Insights for Business Operations</v>
          </cell>
          <cell r="C155">
            <v>0</v>
          </cell>
          <cell r="D155" t="e">
            <v>#N/A</v>
          </cell>
          <cell r="E155">
            <v>1600</v>
          </cell>
          <cell r="F155">
            <v>1600</v>
          </cell>
          <cell r="G155" t="e">
            <v>#N/A</v>
          </cell>
          <cell r="H155" t="e">
            <v>#N/A</v>
          </cell>
          <cell r="I155" t="e">
            <v>#N/A</v>
          </cell>
          <cell r="J155" t="e">
            <v>#N/A</v>
          </cell>
          <cell r="K155" t="e">
            <v>#N/A</v>
          </cell>
          <cell r="L155" t="e">
            <v>#N/A</v>
          </cell>
          <cell r="N155" t="e">
            <v>#N/A</v>
          </cell>
          <cell r="O155" t="e">
            <v>#N/A</v>
          </cell>
          <cell r="P155" t="e">
            <v>#N/A</v>
          </cell>
          <cell r="Q155" t="e">
            <v>#N/A</v>
          </cell>
          <cell r="R155" t="e">
            <v>#N/A</v>
          </cell>
          <cell r="S155" t="str">
            <v>3GP00384AAAA</v>
          </cell>
          <cell r="U155">
            <v>0</v>
          </cell>
        </row>
        <row r="156">
          <cell r="B156" t="str">
            <v>Building Basic Routing Strategies 7 - online</v>
          </cell>
          <cell r="C156">
            <v>0</v>
          </cell>
          <cell r="D156" t="e">
            <v>#N/A</v>
          </cell>
          <cell r="E156">
            <v>3200</v>
          </cell>
          <cell r="F156">
            <v>3200</v>
          </cell>
          <cell r="G156" t="e">
            <v>#N/A</v>
          </cell>
          <cell r="H156" t="e">
            <v>#N/A</v>
          </cell>
          <cell r="I156" t="e">
            <v>#N/A</v>
          </cell>
          <cell r="J156" t="e">
            <v>#N/A</v>
          </cell>
          <cell r="K156" t="e">
            <v>#N/A</v>
          </cell>
          <cell r="L156" t="e">
            <v>#N/A</v>
          </cell>
          <cell r="N156" t="e">
            <v>#N/A</v>
          </cell>
          <cell r="O156" t="e">
            <v>#N/A</v>
          </cell>
          <cell r="P156" t="e">
            <v>#N/A</v>
          </cell>
          <cell r="Q156" t="e">
            <v>#N/A</v>
          </cell>
          <cell r="R156" t="e">
            <v>#N/A</v>
          </cell>
          <cell r="S156" t="str">
            <v>3GP00389ADAA</v>
          </cell>
          <cell r="U156">
            <v>0</v>
          </cell>
        </row>
        <row r="157">
          <cell r="B157" t="str">
            <v>GCIP for Service Providers 7.6</v>
          </cell>
          <cell r="C157">
            <v>0</v>
          </cell>
          <cell r="D157" t="e">
            <v>#N/A</v>
          </cell>
          <cell r="E157">
            <v>2400</v>
          </cell>
          <cell r="F157">
            <v>2400</v>
          </cell>
          <cell r="G157" t="e">
            <v>#N/A</v>
          </cell>
          <cell r="H157" t="e">
            <v>#N/A</v>
          </cell>
          <cell r="I157" t="e">
            <v>#N/A</v>
          </cell>
          <cell r="J157" t="e">
            <v>#N/A</v>
          </cell>
          <cell r="K157" t="e">
            <v>#N/A</v>
          </cell>
          <cell r="L157" t="e">
            <v>#N/A</v>
          </cell>
          <cell r="N157" t="e">
            <v>#N/A</v>
          </cell>
          <cell r="O157" t="e">
            <v>#N/A</v>
          </cell>
          <cell r="P157" t="e">
            <v>#N/A</v>
          </cell>
          <cell r="Q157" t="e">
            <v>#N/A</v>
          </cell>
          <cell r="R157" t="e">
            <v>#N/A</v>
          </cell>
          <cell r="S157" t="str">
            <v>3GP00343AAAA</v>
          </cell>
          <cell r="U157">
            <v>0</v>
          </cell>
        </row>
        <row r="158">
          <cell r="B158" t="str">
            <v>Genesys Voice Platform 8.1 Foundation - online</v>
          </cell>
          <cell r="C158">
            <v>0</v>
          </cell>
          <cell r="D158" t="e">
            <v>#N/A</v>
          </cell>
          <cell r="E158">
            <v>800</v>
          </cell>
          <cell r="F158">
            <v>800</v>
          </cell>
          <cell r="G158" t="e">
            <v>#N/A</v>
          </cell>
          <cell r="H158" t="e">
            <v>#N/A</v>
          </cell>
          <cell r="I158" t="e">
            <v>#N/A</v>
          </cell>
          <cell r="J158" t="e">
            <v>#N/A</v>
          </cell>
          <cell r="K158" t="e">
            <v>#N/A</v>
          </cell>
          <cell r="L158" t="e">
            <v>#N/A</v>
          </cell>
          <cell r="N158" t="e">
            <v>#N/A</v>
          </cell>
          <cell r="O158" t="e">
            <v>#N/A</v>
          </cell>
          <cell r="P158" t="e">
            <v>#N/A</v>
          </cell>
          <cell r="Q158" t="e">
            <v>#N/A</v>
          </cell>
          <cell r="R158" t="e">
            <v>#N/A</v>
          </cell>
          <cell r="S158" t="str">
            <v>3GP00349AAAA</v>
          </cell>
          <cell r="U158">
            <v>0</v>
          </cell>
        </row>
        <row r="159">
          <cell r="B159" t="str">
            <v>Advanced SIP Server Workshop</v>
          </cell>
          <cell r="C159">
            <v>0</v>
          </cell>
          <cell r="D159" t="e">
            <v>#N/A</v>
          </cell>
          <cell r="E159">
            <v>1950</v>
          </cell>
          <cell r="F159">
            <v>1950</v>
          </cell>
          <cell r="G159" t="e">
            <v>#N/A</v>
          </cell>
          <cell r="H159" t="e">
            <v>#N/A</v>
          </cell>
          <cell r="I159" t="e">
            <v>#N/A</v>
          </cell>
          <cell r="J159" t="e">
            <v>#N/A</v>
          </cell>
          <cell r="K159" t="e">
            <v>#N/A</v>
          </cell>
          <cell r="L159" t="e">
            <v>#N/A</v>
          </cell>
          <cell r="N159" t="e">
            <v>#N/A</v>
          </cell>
          <cell r="O159" t="e">
            <v>#N/A</v>
          </cell>
          <cell r="P159" t="e">
            <v>#N/A</v>
          </cell>
          <cell r="Q159" t="e">
            <v>#N/A</v>
          </cell>
          <cell r="R159" t="e">
            <v>#N/A</v>
          </cell>
          <cell r="S159" t="str">
            <v>3GP00331AAAA</v>
          </cell>
          <cell r="U159" t="str">
            <v>3GP08730ACAA</v>
          </cell>
        </row>
        <row r="160">
          <cell r="B160" t="str">
            <v>Genesys Voice Platform 8.1 Deployment</v>
          </cell>
          <cell r="C160">
            <v>0</v>
          </cell>
          <cell r="D160" t="e">
            <v>#N/A</v>
          </cell>
          <cell r="E160">
            <v>2400</v>
          </cell>
          <cell r="F160">
            <v>2400</v>
          </cell>
          <cell r="G160" t="e">
            <v>#N/A</v>
          </cell>
          <cell r="H160" t="e">
            <v>#N/A</v>
          </cell>
          <cell r="I160" t="e">
            <v>#N/A</v>
          </cell>
          <cell r="J160" t="e">
            <v>#N/A</v>
          </cell>
          <cell r="K160" t="e">
            <v>#N/A</v>
          </cell>
          <cell r="L160" t="e">
            <v>#N/A</v>
          </cell>
          <cell r="N160" t="e">
            <v>#N/A</v>
          </cell>
          <cell r="O160" t="e">
            <v>#N/A</v>
          </cell>
          <cell r="P160" t="e">
            <v>#N/A</v>
          </cell>
          <cell r="Q160" t="e">
            <v>#N/A</v>
          </cell>
          <cell r="R160" t="e">
            <v>#N/A</v>
          </cell>
          <cell r="S160" t="str">
            <v>3GP00354AAAA</v>
          </cell>
          <cell r="U160" t="str">
            <v>3GP08732ACAA</v>
          </cell>
        </row>
        <row r="161">
          <cell r="B161" t="str">
            <v>SIP Server 8 Foundations</v>
          </cell>
          <cell r="C161">
            <v>0</v>
          </cell>
          <cell r="D161" t="e">
            <v>#N/A</v>
          </cell>
          <cell r="E161">
            <v>800</v>
          </cell>
          <cell r="F161">
            <v>800</v>
          </cell>
          <cell r="G161" t="e">
            <v>#N/A</v>
          </cell>
          <cell r="H161" t="e">
            <v>#N/A</v>
          </cell>
          <cell r="I161" t="e">
            <v>#N/A</v>
          </cell>
          <cell r="J161" t="e">
            <v>#N/A</v>
          </cell>
          <cell r="K161" t="e">
            <v>#N/A</v>
          </cell>
          <cell r="L161" t="e">
            <v>#N/A</v>
          </cell>
          <cell r="N161" t="e">
            <v>#N/A</v>
          </cell>
          <cell r="O161" t="e">
            <v>#N/A</v>
          </cell>
          <cell r="P161" t="e">
            <v>#N/A</v>
          </cell>
          <cell r="Q161" t="e">
            <v>#N/A</v>
          </cell>
          <cell r="R161" t="e">
            <v>#N/A</v>
          </cell>
          <cell r="S161" t="str">
            <v>3GP00362AAAA</v>
          </cell>
          <cell r="U161" t="str">
            <v>3GP08733ACAA</v>
          </cell>
        </row>
        <row r="162">
          <cell r="B162" t="str">
            <v>Virtual Hold Overview</v>
          </cell>
          <cell r="C162">
            <v>0</v>
          </cell>
          <cell r="D162" t="e">
            <v>#N/A</v>
          </cell>
          <cell r="E162">
            <v>975</v>
          </cell>
          <cell r="F162">
            <v>975</v>
          </cell>
          <cell r="G162" t="e">
            <v>#N/A</v>
          </cell>
          <cell r="H162" t="e">
            <v>#N/A</v>
          </cell>
          <cell r="I162" t="e">
            <v>#N/A</v>
          </cell>
          <cell r="J162" t="e">
            <v>#N/A</v>
          </cell>
          <cell r="K162" t="e">
            <v>#N/A</v>
          </cell>
          <cell r="L162" t="e">
            <v>#N/A</v>
          </cell>
          <cell r="N162" t="e">
            <v>#N/A</v>
          </cell>
          <cell r="O162" t="e">
            <v>#N/A</v>
          </cell>
          <cell r="P162" t="e">
            <v>#N/A</v>
          </cell>
          <cell r="Q162" t="e">
            <v>#N/A</v>
          </cell>
          <cell r="R162" t="e">
            <v>#N/A</v>
          </cell>
          <cell r="S162" t="str">
            <v>3GP00364AAAA</v>
          </cell>
          <cell r="U162" t="str">
            <v>3GP08707ACAA</v>
          </cell>
        </row>
        <row r="163">
          <cell r="B163" t="str">
            <v>iWD 8.0-Deployment-VC</v>
          </cell>
          <cell r="C163">
            <v>0</v>
          </cell>
          <cell r="D163" t="e">
            <v>#N/A</v>
          </cell>
          <cell r="E163">
            <v>4875</v>
          </cell>
          <cell r="F163">
            <v>4875</v>
          </cell>
          <cell r="G163" t="e">
            <v>#N/A</v>
          </cell>
          <cell r="H163" t="e">
            <v>#N/A</v>
          </cell>
          <cell r="I163" t="e">
            <v>#N/A</v>
          </cell>
          <cell r="J163" t="e">
            <v>#N/A</v>
          </cell>
          <cell r="K163" t="e">
            <v>#N/A</v>
          </cell>
          <cell r="L163" t="e">
            <v>#N/A</v>
          </cell>
          <cell r="N163" t="e">
            <v>#N/A</v>
          </cell>
          <cell r="O163" t="e">
            <v>#N/A</v>
          </cell>
          <cell r="P163" t="e">
            <v>#N/A</v>
          </cell>
          <cell r="Q163" t="e">
            <v>#N/A</v>
          </cell>
          <cell r="R163" t="e">
            <v>#N/A</v>
          </cell>
          <cell r="S163" t="str">
            <v>3GP00456ADAA</v>
          </cell>
          <cell r="U163" t="str">
            <v>3GP08148ACAA</v>
          </cell>
        </row>
        <row r="164">
          <cell r="B164" t="str">
            <v>Inbound Voice Routing and Solution Reporting 8 Deployment</v>
          </cell>
          <cell r="C164">
            <v>0</v>
          </cell>
          <cell r="D164" t="e">
            <v>#N/A</v>
          </cell>
          <cell r="E164">
            <v>4000</v>
          </cell>
          <cell r="F164">
            <v>4000</v>
          </cell>
          <cell r="G164" t="e">
            <v>#N/A</v>
          </cell>
          <cell r="H164" t="e">
            <v>#N/A</v>
          </cell>
          <cell r="I164" t="e">
            <v>#N/A</v>
          </cell>
          <cell r="J164" t="e">
            <v>#N/A</v>
          </cell>
          <cell r="K164" t="e">
            <v>#N/A</v>
          </cell>
          <cell r="L164" t="e">
            <v>#N/A</v>
          </cell>
          <cell r="N164" t="e">
            <v>#N/A</v>
          </cell>
          <cell r="O164" t="e">
            <v>#N/A</v>
          </cell>
          <cell r="P164" t="e">
            <v>#N/A</v>
          </cell>
          <cell r="Q164" t="e">
            <v>#N/A</v>
          </cell>
          <cell r="R164" t="e">
            <v>#N/A</v>
          </cell>
          <cell r="S164" t="str">
            <v>3GP00464ADAA</v>
          </cell>
          <cell r="U164">
            <v>0</v>
          </cell>
        </row>
        <row r="165">
          <cell r="B165" t="str">
            <v>Framework 8 Foundation - online</v>
          </cell>
          <cell r="C165">
            <v>0</v>
          </cell>
          <cell r="D165" t="e">
            <v>#N/A</v>
          </cell>
          <cell r="E165">
            <v>800</v>
          </cell>
          <cell r="F165">
            <v>800</v>
          </cell>
          <cell r="G165" t="e">
            <v>#N/A</v>
          </cell>
          <cell r="H165" t="e">
            <v>#N/A</v>
          </cell>
          <cell r="I165" t="e">
            <v>#N/A</v>
          </cell>
          <cell r="J165" t="e">
            <v>#N/A</v>
          </cell>
          <cell r="K165" t="e">
            <v>#N/A</v>
          </cell>
          <cell r="L165" t="e">
            <v>#N/A</v>
          </cell>
          <cell r="N165" t="e">
            <v>#N/A</v>
          </cell>
          <cell r="O165" t="e">
            <v>#N/A</v>
          </cell>
          <cell r="P165" t="e">
            <v>#N/A</v>
          </cell>
          <cell r="Q165" t="e">
            <v>#N/A</v>
          </cell>
          <cell r="R165" t="e">
            <v>#N/A</v>
          </cell>
          <cell r="S165" t="str">
            <v>3GP00399AAAA</v>
          </cell>
          <cell r="U165" t="str">
            <v>3GP08274ACAA</v>
          </cell>
        </row>
        <row r="166">
          <cell r="B166" t="str">
            <v>Outbound Contact 8 Foundation</v>
          </cell>
          <cell r="C166">
            <v>0</v>
          </cell>
          <cell r="D166" t="e">
            <v>#N/A</v>
          </cell>
          <cell r="E166">
            <v>550</v>
          </cell>
          <cell r="F166">
            <v>550</v>
          </cell>
          <cell r="G166" t="e">
            <v>#N/A</v>
          </cell>
          <cell r="H166" t="e">
            <v>#N/A</v>
          </cell>
          <cell r="I166" t="e">
            <v>#N/A</v>
          </cell>
          <cell r="J166" t="e">
            <v>#N/A</v>
          </cell>
          <cell r="K166" t="e">
            <v>#N/A</v>
          </cell>
          <cell r="L166" t="e">
            <v>#N/A</v>
          </cell>
          <cell r="N166" t="e">
            <v>#N/A</v>
          </cell>
          <cell r="O166" t="e">
            <v>#N/A</v>
          </cell>
          <cell r="P166" t="e">
            <v>#N/A</v>
          </cell>
          <cell r="Q166" t="e">
            <v>#N/A</v>
          </cell>
          <cell r="R166" t="e">
            <v>#N/A</v>
          </cell>
          <cell r="S166" t="str">
            <v>3GP00406AAAA</v>
          </cell>
          <cell r="U166" t="str">
            <v>3GP08277ACAA</v>
          </cell>
        </row>
        <row r="167">
          <cell r="B167" t="str">
            <v>Info Mart 8.1 Report Development - Online</v>
          </cell>
          <cell r="C167">
            <v>0</v>
          </cell>
          <cell r="D167" t="e">
            <v>#N/A</v>
          </cell>
          <cell r="E167">
            <v>1950</v>
          </cell>
          <cell r="F167">
            <v>1950</v>
          </cell>
          <cell r="G167" t="e">
            <v>#N/A</v>
          </cell>
          <cell r="H167" t="e">
            <v>#N/A</v>
          </cell>
          <cell r="I167" t="e">
            <v>#N/A</v>
          </cell>
          <cell r="J167" t="e">
            <v>#N/A</v>
          </cell>
          <cell r="K167" t="e">
            <v>#N/A</v>
          </cell>
          <cell r="L167" t="e">
            <v>#N/A</v>
          </cell>
          <cell r="N167" t="e">
            <v>#N/A</v>
          </cell>
          <cell r="O167" t="e">
            <v>#N/A</v>
          </cell>
          <cell r="P167" t="e">
            <v>#N/A</v>
          </cell>
          <cell r="Q167" t="e">
            <v>#N/A</v>
          </cell>
          <cell r="R167" t="e">
            <v>#N/A</v>
          </cell>
          <cell r="S167" t="str">
            <v>3GP00512ADAA</v>
          </cell>
          <cell r="U167">
            <v>0</v>
          </cell>
        </row>
        <row r="168">
          <cell r="B168" t="str">
            <v>Basic Technical Training(OS)</v>
          </cell>
          <cell r="C168">
            <v>0</v>
          </cell>
          <cell r="D168" t="e">
            <v>#N/A</v>
          </cell>
          <cell r="E168">
            <v>6000</v>
          </cell>
          <cell r="F168">
            <v>6000</v>
          </cell>
          <cell r="G168" t="e">
            <v>#N/A</v>
          </cell>
          <cell r="H168" t="e">
            <v>#N/A</v>
          </cell>
          <cell r="I168" t="e">
            <v>#N/A</v>
          </cell>
          <cell r="J168" t="e">
            <v>#N/A</v>
          </cell>
          <cell r="K168" t="e">
            <v>#N/A</v>
          </cell>
          <cell r="L168" t="e">
            <v>#N/A</v>
          </cell>
          <cell r="N168" t="e">
            <v>#N/A</v>
          </cell>
          <cell r="O168" t="e">
            <v>#N/A</v>
          </cell>
          <cell r="P168" t="e">
            <v>#N/A</v>
          </cell>
          <cell r="Q168" t="e">
            <v>#N/A</v>
          </cell>
          <cell r="R168" t="e">
            <v>#N/A</v>
          </cell>
          <cell r="S168" t="str">
            <v>3GP00216ABAA</v>
          </cell>
          <cell r="U168" t="str">
            <v>3GP07863ACAA</v>
          </cell>
        </row>
        <row r="169">
          <cell r="B169" t="str">
            <v>Advanced Technical Training(OS)</v>
          </cell>
          <cell r="C169">
            <v>0</v>
          </cell>
          <cell r="D169" t="e">
            <v>#N/A</v>
          </cell>
          <cell r="E169">
            <v>6000</v>
          </cell>
          <cell r="F169">
            <v>6000</v>
          </cell>
          <cell r="G169" t="e">
            <v>#N/A</v>
          </cell>
          <cell r="H169" t="e">
            <v>#N/A</v>
          </cell>
          <cell r="I169" t="e">
            <v>#N/A</v>
          </cell>
          <cell r="J169" t="e">
            <v>#N/A</v>
          </cell>
          <cell r="K169" t="e">
            <v>#N/A</v>
          </cell>
          <cell r="L169" t="e">
            <v>#N/A</v>
          </cell>
          <cell r="N169" t="e">
            <v>#N/A</v>
          </cell>
          <cell r="O169" t="e">
            <v>#N/A</v>
          </cell>
          <cell r="P169" t="e">
            <v>#N/A</v>
          </cell>
          <cell r="Q169" t="e">
            <v>#N/A</v>
          </cell>
          <cell r="R169" t="e">
            <v>#N/A</v>
          </cell>
          <cell r="S169" t="str">
            <v>3GP00217ABAA</v>
          </cell>
          <cell r="U169" t="str">
            <v>3GP07681ACAA</v>
          </cell>
        </row>
        <row r="170">
          <cell r="B170" t="str">
            <v>Universal Routing and Solution Reporting Overview 7</v>
          </cell>
          <cell r="C170">
            <v>0</v>
          </cell>
          <cell r="D170" t="e">
            <v>#N/A</v>
          </cell>
          <cell r="E170">
            <v>1600</v>
          </cell>
          <cell r="F170">
            <v>1600</v>
          </cell>
          <cell r="G170" t="e">
            <v>#N/A</v>
          </cell>
          <cell r="H170" t="e">
            <v>#N/A</v>
          </cell>
          <cell r="I170" t="e">
            <v>#N/A</v>
          </cell>
          <cell r="J170" t="e">
            <v>#N/A</v>
          </cell>
          <cell r="K170" t="e">
            <v>#N/A</v>
          </cell>
          <cell r="L170" t="e">
            <v>#N/A</v>
          </cell>
          <cell r="N170" t="e">
            <v>#N/A</v>
          </cell>
          <cell r="O170" t="e">
            <v>#N/A</v>
          </cell>
          <cell r="P170" t="e">
            <v>#N/A</v>
          </cell>
          <cell r="Q170" t="e">
            <v>#N/A</v>
          </cell>
          <cell r="R170" t="e">
            <v>#N/A</v>
          </cell>
          <cell r="S170" t="str">
            <v>3GP00167AAAA</v>
          </cell>
          <cell r="U170" t="str">
            <v>3GP07808ACAA</v>
          </cell>
        </row>
        <row r="171">
          <cell r="B171" t="str">
            <v>Configuring_ Forecasting_ and Scheduling with Workforce Manager 7</v>
          </cell>
          <cell r="C171">
            <v>0</v>
          </cell>
          <cell r="D171" t="e">
            <v>#N/A</v>
          </cell>
          <cell r="E171">
            <v>4000</v>
          </cell>
          <cell r="F171">
            <v>4000</v>
          </cell>
          <cell r="G171" t="e">
            <v>#N/A</v>
          </cell>
          <cell r="H171" t="e">
            <v>#N/A</v>
          </cell>
          <cell r="I171" t="e">
            <v>#N/A</v>
          </cell>
          <cell r="J171" t="e">
            <v>#N/A</v>
          </cell>
          <cell r="K171" t="e">
            <v>#N/A</v>
          </cell>
          <cell r="L171" t="e">
            <v>#N/A</v>
          </cell>
          <cell r="N171" t="e">
            <v>#N/A</v>
          </cell>
          <cell r="O171" t="e">
            <v>#N/A</v>
          </cell>
          <cell r="P171" t="e">
            <v>#N/A</v>
          </cell>
          <cell r="Q171" t="e">
            <v>#N/A</v>
          </cell>
          <cell r="R171" t="e">
            <v>#N/A</v>
          </cell>
          <cell r="S171" t="str">
            <v>3GP00170AAAA</v>
          </cell>
          <cell r="U171" t="str">
            <v>3GP07465ACAA</v>
          </cell>
        </row>
        <row r="172">
          <cell r="B172" t="str">
            <v>G-PASS Annual Training Passport (2nd year extension)</v>
          </cell>
          <cell r="C172">
            <v>0</v>
          </cell>
          <cell r="D172" t="e">
            <v>#N/A</v>
          </cell>
          <cell r="E172">
            <v>8750</v>
          </cell>
          <cell r="F172">
            <v>8750</v>
          </cell>
          <cell r="G172" t="e">
            <v>#N/A</v>
          </cell>
          <cell r="H172" t="e">
            <v>#N/A</v>
          </cell>
          <cell r="I172" t="e">
            <v>#N/A</v>
          </cell>
          <cell r="J172" t="e">
            <v>#N/A</v>
          </cell>
          <cell r="K172" t="e">
            <v>#N/A</v>
          </cell>
          <cell r="L172" t="e">
            <v>#N/A</v>
          </cell>
          <cell r="N172" t="e">
            <v>#N/A</v>
          </cell>
          <cell r="O172" t="e">
            <v>#N/A</v>
          </cell>
          <cell r="P172" t="e">
            <v>#N/A</v>
          </cell>
          <cell r="Q172" t="e">
            <v>#N/A</v>
          </cell>
          <cell r="R172" t="e">
            <v>#N/A</v>
          </cell>
          <cell r="S172" t="str">
            <v>3GP00210AAAA</v>
          </cell>
          <cell r="U172" t="str">
            <v>3GP07865ACAA</v>
          </cell>
        </row>
        <row r="173">
          <cell r="B173" t="str">
            <v>Genesys Integrations for SAP Installation and Configuration 7</v>
          </cell>
          <cell r="C173">
            <v>0</v>
          </cell>
          <cell r="D173" t="e">
            <v>#N/A</v>
          </cell>
          <cell r="E173">
            <v>1600</v>
          </cell>
          <cell r="F173">
            <v>1600</v>
          </cell>
          <cell r="G173" t="e">
            <v>#N/A</v>
          </cell>
          <cell r="H173" t="e">
            <v>#N/A</v>
          </cell>
          <cell r="I173" t="e">
            <v>#N/A</v>
          </cell>
          <cell r="J173" t="e">
            <v>#N/A</v>
          </cell>
          <cell r="K173" t="e">
            <v>#N/A</v>
          </cell>
          <cell r="L173" t="e">
            <v>#N/A</v>
          </cell>
          <cell r="N173" t="e">
            <v>#N/A</v>
          </cell>
          <cell r="O173" t="e">
            <v>#N/A</v>
          </cell>
          <cell r="P173" t="e">
            <v>#N/A</v>
          </cell>
          <cell r="Q173" t="e">
            <v>#N/A</v>
          </cell>
          <cell r="R173" t="e">
            <v>#N/A</v>
          </cell>
          <cell r="S173" t="str">
            <v>3GP00259AAAA</v>
          </cell>
          <cell r="U173">
            <v>0</v>
          </cell>
        </row>
        <row r="174">
          <cell r="B174" t="str">
            <v>Genesys Outbound_ WFM GVP Overview 7</v>
          </cell>
          <cell r="C174">
            <v>0</v>
          </cell>
          <cell r="D174" t="e">
            <v>#N/A</v>
          </cell>
          <cell r="E174">
            <v>1600</v>
          </cell>
          <cell r="F174">
            <v>1600</v>
          </cell>
          <cell r="G174" t="e">
            <v>#N/A</v>
          </cell>
          <cell r="H174" t="e">
            <v>#N/A</v>
          </cell>
          <cell r="I174" t="e">
            <v>#N/A</v>
          </cell>
          <cell r="J174" t="e">
            <v>#N/A</v>
          </cell>
          <cell r="K174" t="e">
            <v>#N/A</v>
          </cell>
          <cell r="L174" t="e">
            <v>#N/A</v>
          </cell>
          <cell r="N174" t="e">
            <v>#N/A</v>
          </cell>
          <cell r="O174" t="e">
            <v>#N/A</v>
          </cell>
          <cell r="P174" t="e">
            <v>#N/A</v>
          </cell>
          <cell r="Q174" t="e">
            <v>#N/A</v>
          </cell>
          <cell r="R174" t="e">
            <v>#N/A</v>
          </cell>
          <cell r="S174" t="str">
            <v>3GP00226AAAA</v>
          </cell>
          <cell r="U174" t="str">
            <v>3GP08723ACAA</v>
          </cell>
        </row>
        <row r="175">
          <cell r="B175" t="str">
            <v>Voice Genie Installation and Adminstration 7</v>
          </cell>
          <cell r="C175">
            <v>0</v>
          </cell>
          <cell r="D175" t="e">
            <v>#N/A</v>
          </cell>
          <cell r="E175">
            <v>2400</v>
          </cell>
          <cell r="F175">
            <v>2400</v>
          </cell>
          <cell r="G175" t="e">
            <v>#N/A</v>
          </cell>
          <cell r="H175" t="e">
            <v>#N/A</v>
          </cell>
          <cell r="I175" t="e">
            <v>#N/A</v>
          </cell>
          <cell r="J175" t="e">
            <v>#N/A</v>
          </cell>
          <cell r="K175" t="e">
            <v>#N/A</v>
          </cell>
          <cell r="L175" t="e">
            <v>#N/A</v>
          </cell>
          <cell r="N175" t="e">
            <v>#N/A</v>
          </cell>
          <cell r="O175" t="e">
            <v>#N/A</v>
          </cell>
          <cell r="P175" t="e">
            <v>#N/A</v>
          </cell>
          <cell r="Q175" t="e">
            <v>#N/A</v>
          </cell>
          <cell r="R175" t="e">
            <v>#N/A</v>
          </cell>
          <cell r="S175" t="str">
            <v>3GP00232AAAA</v>
          </cell>
          <cell r="U175" t="str">
            <v>3GP08725ACAA</v>
          </cell>
        </row>
        <row r="176">
          <cell r="B176" t="str">
            <v>Info Mart Installation &amp; Configuration 7</v>
          </cell>
          <cell r="C176">
            <v>0</v>
          </cell>
          <cell r="D176" t="e">
            <v>#N/A</v>
          </cell>
          <cell r="E176">
            <v>2925</v>
          </cell>
          <cell r="F176">
            <v>2925</v>
          </cell>
          <cell r="G176" t="e">
            <v>#N/A</v>
          </cell>
          <cell r="H176" t="e">
            <v>#N/A</v>
          </cell>
          <cell r="I176" t="e">
            <v>#N/A</v>
          </cell>
          <cell r="J176" t="e">
            <v>#N/A</v>
          </cell>
          <cell r="K176" t="e">
            <v>#N/A</v>
          </cell>
          <cell r="L176" t="e">
            <v>#N/A</v>
          </cell>
          <cell r="N176" t="e">
            <v>#N/A</v>
          </cell>
          <cell r="O176" t="e">
            <v>#N/A</v>
          </cell>
          <cell r="P176" t="e">
            <v>#N/A</v>
          </cell>
          <cell r="Q176" t="e">
            <v>#N/A</v>
          </cell>
          <cell r="R176" t="e">
            <v>#N/A</v>
          </cell>
          <cell r="S176" t="str">
            <v>3GP00251AAAA</v>
          </cell>
          <cell r="U176">
            <v>0</v>
          </cell>
        </row>
        <row r="177">
          <cell r="B177" t="str">
            <v>Genesys Universal Routing Overvew 7 - online</v>
          </cell>
          <cell r="C177">
            <v>0</v>
          </cell>
          <cell r="D177" t="e">
            <v>#N/A</v>
          </cell>
          <cell r="E177">
            <v>400</v>
          </cell>
          <cell r="F177">
            <v>400</v>
          </cell>
          <cell r="G177" t="e">
            <v>#N/A</v>
          </cell>
          <cell r="H177" t="e">
            <v>#N/A</v>
          </cell>
          <cell r="I177" t="e">
            <v>#N/A</v>
          </cell>
          <cell r="J177" t="e">
            <v>#N/A</v>
          </cell>
          <cell r="K177" t="e">
            <v>#N/A</v>
          </cell>
          <cell r="L177" t="e">
            <v>#N/A</v>
          </cell>
          <cell r="N177" t="e">
            <v>#N/A</v>
          </cell>
          <cell r="O177" t="e">
            <v>#N/A</v>
          </cell>
          <cell r="P177" t="e">
            <v>#N/A</v>
          </cell>
          <cell r="Q177" t="e">
            <v>#N/A</v>
          </cell>
          <cell r="R177" t="e">
            <v>#N/A</v>
          </cell>
          <cell r="S177" t="str">
            <v>3GP00316ADAA</v>
          </cell>
          <cell r="U177">
            <v>0</v>
          </cell>
        </row>
        <row r="178">
          <cell r="B178" t="str">
            <v>Using CCPulse+ &amp; Genesys Administrator for Real Time Reporting - self-study</v>
          </cell>
          <cell r="C178">
            <v>0</v>
          </cell>
          <cell r="D178" t="e">
            <v>#N/A</v>
          </cell>
          <cell r="E178">
            <v>990</v>
          </cell>
          <cell r="F178">
            <v>990</v>
          </cell>
          <cell r="G178" t="e">
            <v>#N/A</v>
          </cell>
          <cell r="H178" t="e">
            <v>#N/A</v>
          </cell>
          <cell r="I178" t="e">
            <v>#N/A</v>
          </cell>
          <cell r="J178" t="e">
            <v>#N/A</v>
          </cell>
          <cell r="K178" t="e">
            <v>#N/A</v>
          </cell>
          <cell r="L178" t="e">
            <v>#N/A</v>
          </cell>
          <cell r="N178" t="e">
            <v>#N/A</v>
          </cell>
          <cell r="O178" t="e">
            <v>#N/A</v>
          </cell>
          <cell r="P178" t="e">
            <v>#N/A</v>
          </cell>
          <cell r="Q178" t="e">
            <v>#N/A</v>
          </cell>
          <cell r="R178" t="e">
            <v>#N/A</v>
          </cell>
          <cell r="S178" t="str">
            <v>3GP00498AAAA</v>
          </cell>
          <cell r="U178">
            <v>0</v>
          </cell>
        </row>
        <row r="179">
          <cell r="B179" t="str">
            <v>Using CCPulse+ &amp; Genesys Administrator for Real Time Reporting - online</v>
          </cell>
          <cell r="C179">
            <v>0</v>
          </cell>
          <cell r="D179" t="e">
            <v>#N/A</v>
          </cell>
          <cell r="E179">
            <v>1100</v>
          </cell>
          <cell r="F179">
            <v>1100</v>
          </cell>
          <cell r="G179" t="e">
            <v>#N/A</v>
          </cell>
          <cell r="H179" t="e">
            <v>#N/A</v>
          </cell>
          <cell r="I179" t="e">
            <v>#N/A</v>
          </cell>
          <cell r="J179" t="e">
            <v>#N/A</v>
          </cell>
          <cell r="K179" t="e">
            <v>#N/A</v>
          </cell>
          <cell r="L179" t="e">
            <v>#N/A</v>
          </cell>
          <cell r="N179" t="e">
            <v>#N/A</v>
          </cell>
          <cell r="O179" t="e">
            <v>#N/A</v>
          </cell>
          <cell r="P179" t="e">
            <v>#N/A</v>
          </cell>
          <cell r="Q179" t="e">
            <v>#N/A</v>
          </cell>
          <cell r="R179" t="e">
            <v>#N/A</v>
          </cell>
          <cell r="S179" t="str">
            <v>3GP00499AAAA</v>
          </cell>
          <cell r="U179">
            <v>0</v>
          </cell>
        </row>
        <row r="180">
          <cell r="B180" t="str">
            <v>Outbound Contact 8 Foundation - self-study</v>
          </cell>
          <cell r="C180">
            <v>0</v>
          </cell>
          <cell r="D180" t="e">
            <v>#N/A</v>
          </cell>
          <cell r="E180">
            <v>495</v>
          </cell>
          <cell r="F180">
            <v>495</v>
          </cell>
          <cell r="G180" t="e">
            <v>#N/A</v>
          </cell>
          <cell r="H180" t="e">
            <v>#N/A</v>
          </cell>
          <cell r="I180" t="e">
            <v>#N/A</v>
          </cell>
          <cell r="J180" t="e">
            <v>#N/A</v>
          </cell>
          <cell r="K180" t="e">
            <v>#N/A</v>
          </cell>
          <cell r="L180" t="e">
            <v>#N/A</v>
          </cell>
          <cell r="N180" t="e">
            <v>#N/A</v>
          </cell>
          <cell r="O180" t="e">
            <v>#N/A</v>
          </cell>
          <cell r="P180" t="e">
            <v>#N/A</v>
          </cell>
          <cell r="Q180" t="e">
            <v>#N/A</v>
          </cell>
          <cell r="R180" t="e">
            <v>#N/A</v>
          </cell>
          <cell r="S180" t="str">
            <v>3GP00505AAAA</v>
          </cell>
          <cell r="U180">
            <v>0</v>
          </cell>
        </row>
        <row r="181">
          <cell r="B181" t="str">
            <v>Virtual Hold Installation and Configuration</v>
          </cell>
          <cell r="C181">
            <v>0</v>
          </cell>
          <cell r="D181" t="e">
            <v>#N/A</v>
          </cell>
          <cell r="E181">
            <v>2925</v>
          </cell>
          <cell r="F181">
            <v>2925</v>
          </cell>
          <cell r="G181" t="e">
            <v>#N/A</v>
          </cell>
          <cell r="H181" t="e">
            <v>#N/A</v>
          </cell>
          <cell r="I181" t="e">
            <v>#N/A</v>
          </cell>
          <cell r="J181" t="e">
            <v>#N/A</v>
          </cell>
          <cell r="K181" t="e">
            <v>#N/A</v>
          </cell>
          <cell r="L181" t="e">
            <v>#N/A</v>
          </cell>
          <cell r="N181" t="e">
            <v>#N/A</v>
          </cell>
          <cell r="O181" t="e">
            <v>#N/A</v>
          </cell>
          <cell r="P181" t="e">
            <v>#N/A</v>
          </cell>
          <cell r="Q181" t="e">
            <v>#N/A</v>
          </cell>
          <cell r="R181" t="e">
            <v>#N/A</v>
          </cell>
          <cell r="S181" t="str">
            <v>3GP00323ADAA</v>
          </cell>
          <cell r="U181" t="str">
            <v>3GP08766ACAA</v>
          </cell>
        </row>
        <row r="182">
          <cell r="B182" t="str">
            <v>Certification Exam for Scheduler/Planner_ Workforce Management (GCP7-SWFM)ENU</v>
          </cell>
          <cell r="C182">
            <v>0</v>
          </cell>
          <cell r="D182" t="e">
            <v>#N/A</v>
          </cell>
          <cell r="E182">
            <v>900</v>
          </cell>
          <cell r="F182">
            <v>900</v>
          </cell>
          <cell r="G182" t="e">
            <v>#N/A</v>
          </cell>
          <cell r="H182" t="e">
            <v>#N/A</v>
          </cell>
          <cell r="I182" t="e">
            <v>#N/A</v>
          </cell>
          <cell r="J182" t="e">
            <v>#N/A</v>
          </cell>
          <cell r="K182" t="e">
            <v>#N/A</v>
          </cell>
          <cell r="L182" t="e">
            <v>#N/A</v>
          </cell>
          <cell r="N182" t="e">
            <v>#N/A</v>
          </cell>
          <cell r="O182" t="e">
            <v>#N/A</v>
          </cell>
          <cell r="P182" t="e">
            <v>#N/A</v>
          </cell>
          <cell r="Q182" t="e">
            <v>#N/A</v>
          </cell>
          <cell r="R182" t="e">
            <v>#N/A</v>
          </cell>
          <cell r="S182" t="str">
            <v>3GP00351AAAA</v>
          </cell>
          <cell r="U182">
            <v>0</v>
          </cell>
        </row>
        <row r="183">
          <cell r="B183" t="str">
            <v>Genesys Voice Platform 8.1 Foundation</v>
          </cell>
          <cell r="C183">
            <v>0</v>
          </cell>
          <cell r="D183" t="e">
            <v>#N/A</v>
          </cell>
          <cell r="E183">
            <v>800</v>
          </cell>
          <cell r="F183">
            <v>800</v>
          </cell>
          <cell r="G183" t="e">
            <v>#N/A</v>
          </cell>
          <cell r="H183" t="e">
            <v>#N/A</v>
          </cell>
          <cell r="I183" t="e">
            <v>#N/A</v>
          </cell>
          <cell r="J183" t="e">
            <v>#N/A</v>
          </cell>
          <cell r="K183" t="e">
            <v>#N/A</v>
          </cell>
          <cell r="L183" t="e">
            <v>#N/A</v>
          </cell>
          <cell r="N183" t="e">
            <v>#N/A</v>
          </cell>
          <cell r="O183" t="e">
            <v>#N/A</v>
          </cell>
          <cell r="P183" t="e">
            <v>#N/A</v>
          </cell>
          <cell r="Q183" t="e">
            <v>#N/A</v>
          </cell>
          <cell r="R183" t="e">
            <v>#N/A</v>
          </cell>
          <cell r="S183" t="str">
            <v>3GP00347AAAA</v>
          </cell>
          <cell r="U183" t="str">
            <v>3GP08478ACAA</v>
          </cell>
        </row>
        <row r="184">
          <cell r="B184" t="str">
            <v>Post Training Lab - Technical</v>
          </cell>
          <cell r="C184">
            <v>0</v>
          </cell>
          <cell r="D184" t="e">
            <v>#N/A</v>
          </cell>
          <cell r="E184">
            <v>160</v>
          </cell>
          <cell r="F184">
            <v>160</v>
          </cell>
          <cell r="G184" t="e">
            <v>#N/A</v>
          </cell>
          <cell r="H184" t="e">
            <v>#N/A</v>
          </cell>
          <cell r="I184" t="e">
            <v>#N/A</v>
          </cell>
          <cell r="J184" t="e">
            <v>#N/A</v>
          </cell>
          <cell r="K184" t="e">
            <v>#N/A</v>
          </cell>
          <cell r="L184" t="e">
            <v>#N/A</v>
          </cell>
          <cell r="N184" t="e">
            <v>#N/A</v>
          </cell>
          <cell r="O184" t="e">
            <v>#N/A</v>
          </cell>
          <cell r="P184" t="e">
            <v>#N/A</v>
          </cell>
          <cell r="Q184" t="e">
            <v>#N/A</v>
          </cell>
          <cell r="R184" t="e">
            <v>#N/A</v>
          </cell>
          <cell r="S184" t="str">
            <v>3GP00360AAAA</v>
          </cell>
          <cell r="U184" t="str">
            <v>3GP08476ACAA</v>
          </cell>
        </row>
        <row r="185">
          <cell r="B185" t="str">
            <v>Workforce Manager Business Overview 8 鈥?online</v>
          </cell>
          <cell r="C185">
            <v>0</v>
          </cell>
          <cell r="D185" t="e">
            <v>#N/A</v>
          </cell>
          <cell r="E185">
            <v>400</v>
          </cell>
          <cell r="F185">
            <v>400</v>
          </cell>
          <cell r="G185" t="e">
            <v>#N/A</v>
          </cell>
          <cell r="H185" t="e">
            <v>#N/A</v>
          </cell>
          <cell r="I185" t="e">
            <v>#N/A</v>
          </cell>
          <cell r="J185" t="e">
            <v>#N/A</v>
          </cell>
          <cell r="K185" t="e">
            <v>#N/A</v>
          </cell>
          <cell r="L185" t="e">
            <v>#N/A</v>
          </cell>
          <cell r="N185" t="e">
            <v>#N/A</v>
          </cell>
          <cell r="O185" t="e">
            <v>#N/A</v>
          </cell>
          <cell r="P185" t="e">
            <v>#N/A</v>
          </cell>
          <cell r="Q185" t="e">
            <v>#N/A</v>
          </cell>
          <cell r="R185" t="e">
            <v>#N/A</v>
          </cell>
          <cell r="S185" t="str">
            <v>3GP00485ADAA</v>
          </cell>
          <cell r="U185" t="str">
            <v>3GP08794ACAA</v>
          </cell>
        </row>
        <row r="186">
          <cell r="B186" t="str">
            <v>Certification Exam for System Consultant_ Inbound Voice</v>
          </cell>
          <cell r="C186">
            <v>0</v>
          </cell>
          <cell r="D186" t="e">
            <v>#N/A</v>
          </cell>
          <cell r="E186">
            <v>900</v>
          </cell>
          <cell r="F186">
            <v>900</v>
          </cell>
          <cell r="G186" t="e">
            <v>#N/A</v>
          </cell>
          <cell r="H186" t="e">
            <v>#N/A</v>
          </cell>
          <cell r="I186" t="e">
            <v>#N/A</v>
          </cell>
          <cell r="J186" t="e">
            <v>#N/A</v>
          </cell>
          <cell r="K186" t="e">
            <v>#N/A</v>
          </cell>
          <cell r="L186" t="e">
            <v>#N/A</v>
          </cell>
          <cell r="N186" t="e">
            <v>#N/A</v>
          </cell>
          <cell r="O186" t="e">
            <v>#N/A</v>
          </cell>
          <cell r="P186" t="e">
            <v>#N/A</v>
          </cell>
          <cell r="Q186" t="e">
            <v>#N/A</v>
          </cell>
          <cell r="R186" t="e">
            <v>#N/A</v>
          </cell>
          <cell r="S186" t="str">
            <v>3GP00426ADAA</v>
          </cell>
          <cell r="U186" t="str">
            <v>3GP08474ACAA</v>
          </cell>
        </row>
        <row r="187">
          <cell r="B187" t="str">
            <v>Genesys Interactive Insights 8 - Business Operations</v>
          </cell>
          <cell r="C187">
            <v>0</v>
          </cell>
          <cell r="D187" t="e">
            <v>#N/A</v>
          </cell>
          <cell r="E187">
            <v>550</v>
          </cell>
          <cell r="F187">
            <v>550</v>
          </cell>
          <cell r="G187" t="e">
            <v>#N/A</v>
          </cell>
          <cell r="H187" t="e">
            <v>#N/A</v>
          </cell>
          <cell r="I187" t="e">
            <v>#N/A</v>
          </cell>
          <cell r="J187" t="e">
            <v>#N/A</v>
          </cell>
          <cell r="K187" t="e">
            <v>#N/A</v>
          </cell>
          <cell r="L187" t="e">
            <v>#N/A</v>
          </cell>
          <cell r="N187" t="e">
            <v>#N/A</v>
          </cell>
          <cell r="O187" t="e">
            <v>#N/A</v>
          </cell>
          <cell r="P187" t="e">
            <v>#N/A</v>
          </cell>
          <cell r="Q187" t="e">
            <v>#N/A</v>
          </cell>
          <cell r="R187" t="e">
            <v>#N/A</v>
          </cell>
          <cell r="S187" t="str">
            <v>3GP00427ADAA</v>
          </cell>
          <cell r="U187" t="str">
            <v>3GP08483ACAA</v>
          </cell>
        </row>
        <row r="188">
          <cell r="B188" t="str">
            <v>MIBWorks for VitalSuite Network Performance Management R10.2</v>
          </cell>
          <cell r="C188">
            <v>0</v>
          </cell>
          <cell r="D188" t="e">
            <v>#N/A</v>
          </cell>
          <cell r="E188">
            <v>1380</v>
          </cell>
          <cell r="F188">
            <v>1380</v>
          </cell>
          <cell r="G188" t="e">
            <v>#N/A</v>
          </cell>
          <cell r="H188" t="e">
            <v>#N/A</v>
          </cell>
          <cell r="I188" t="e">
            <v>#N/A</v>
          </cell>
          <cell r="J188" t="e">
            <v>#N/A</v>
          </cell>
          <cell r="K188" t="e">
            <v>#N/A</v>
          </cell>
          <cell r="L188" t="e">
            <v>#N/A</v>
          </cell>
          <cell r="N188" t="e">
            <v>#N/A</v>
          </cell>
          <cell r="O188" t="e">
            <v>#N/A</v>
          </cell>
          <cell r="P188" t="e">
            <v>#N/A</v>
          </cell>
          <cell r="Q188" t="e">
            <v>#N/A</v>
          </cell>
          <cell r="R188" t="e">
            <v>#N/A</v>
          </cell>
          <cell r="S188" t="str">
            <v>3GP00435ADAA</v>
          </cell>
          <cell r="U188" t="str">
            <v>3GP08487ACAA</v>
          </cell>
        </row>
        <row r="189">
          <cell r="B189" t="str">
            <v>VitalSuite Installation and Maintenance</v>
          </cell>
          <cell r="C189">
            <v>0</v>
          </cell>
          <cell r="D189" t="e">
            <v>#N/A</v>
          </cell>
          <cell r="E189">
            <v>2900</v>
          </cell>
          <cell r="F189">
            <v>2900</v>
          </cell>
          <cell r="G189" t="e">
            <v>#N/A</v>
          </cell>
          <cell r="H189" t="e">
            <v>#N/A</v>
          </cell>
          <cell r="I189" t="e">
            <v>#N/A</v>
          </cell>
          <cell r="J189" t="e">
            <v>#N/A</v>
          </cell>
          <cell r="K189" t="e">
            <v>#N/A</v>
          </cell>
          <cell r="L189" t="e">
            <v>#N/A</v>
          </cell>
          <cell r="N189" t="e">
            <v>#N/A</v>
          </cell>
          <cell r="O189" t="e">
            <v>#N/A</v>
          </cell>
          <cell r="P189" t="e">
            <v>#N/A</v>
          </cell>
          <cell r="Q189" t="e">
            <v>#N/A</v>
          </cell>
          <cell r="R189" t="e">
            <v>#N/A</v>
          </cell>
          <cell r="S189" t="str">
            <v>3GP00442ADAA</v>
          </cell>
          <cell r="U189" t="str">
            <v>3GP08481ACAA</v>
          </cell>
        </row>
        <row r="190">
          <cell r="B190" t="str">
            <v>Genesys Quality Management 8 Bootcamp</v>
          </cell>
          <cell r="C190">
            <v>0</v>
          </cell>
          <cell r="D190" t="e">
            <v>#N/A</v>
          </cell>
          <cell r="E190">
            <v>4000</v>
          </cell>
          <cell r="F190">
            <v>4000</v>
          </cell>
          <cell r="G190" t="e">
            <v>#N/A</v>
          </cell>
          <cell r="H190" t="e">
            <v>#N/A</v>
          </cell>
          <cell r="I190" t="e">
            <v>#N/A</v>
          </cell>
          <cell r="J190" t="e">
            <v>#N/A</v>
          </cell>
          <cell r="K190" t="e">
            <v>#N/A</v>
          </cell>
          <cell r="L190" t="e">
            <v>#N/A</v>
          </cell>
          <cell r="N190" t="e">
            <v>#N/A</v>
          </cell>
          <cell r="O190" t="e">
            <v>#N/A</v>
          </cell>
          <cell r="P190" t="e">
            <v>#N/A</v>
          </cell>
          <cell r="Q190" t="e">
            <v>#N/A</v>
          </cell>
          <cell r="R190" t="e">
            <v>#N/A</v>
          </cell>
          <cell r="S190" t="str">
            <v>3GP00453ADAA</v>
          </cell>
          <cell r="U190" t="str">
            <v>3GP08485ACAA</v>
          </cell>
        </row>
        <row r="191">
          <cell r="B191" t="str">
            <v>Info Mart 8.1 Report Development - Self-study</v>
          </cell>
          <cell r="C191">
            <v>0</v>
          </cell>
          <cell r="D191" t="e">
            <v>#N/A</v>
          </cell>
          <cell r="E191">
            <v>1755</v>
          </cell>
          <cell r="F191">
            <v>1755</v>
          </cell>
          <cell r="G191" t="e">
            <v>#N/A</v>
          </cell>
          <cell r="H191" t="e">
            <v>#N/A</v>
          </cell>
          <cell r="I191" t="e">
            <v>#N/A</v>
          </cell>
          <cell r="J191" t="e">
            <v>#N/A</v>
          </cell>
          <cell r="K191" t="e">
            <v>#N/A</v>
          </cell>
          <cell r="L191" t="e">
            <v>#N/A</v>
          </cell>
          <cell r="N191" t="e">
            <v>#N/A</v>
          </cell>
          <cell r="O191" t="e">
            <v>#N/A</v>
          </cell>
          <cell r="P191" t="e">
            <v>#N/A</v>
          </cell>
          <cell r="Q191" t="e">
            <v>#N/A</v>
          </cell>
          <cell r="R191" t="e">
            <v>#N/A</v>
          </cell>
          <cell r="S191" t="str">
            <v>3GP00511AAAA</v>
          </cell>
          <cell r="U191" t="str">
            <v>3GP08396ACAA</v>
          </cell>
        </row>
        <row r="192">
          <cell r="B192" t="str">
            <v>v7.0 - Additional Carrier Interfaces</v>
          </cell>
          <cell r="C192">
            <v>0</v>
          </cell>
          <cell r="D192" t="e">
            <v>#N/A</v>
          </cell>
          <cell r="E192">
            <v>25000</v>
          </cell>
          <cell r="F192">
            <v>25000</v>
          </cell>
          <cell r="G192" t="e">
            <v>#N/A</v>
          </cell>
          <cell r="H192" t="e">
            <v>#N/A</v>
          </cell>
          <cell r="I192" t="e">
            <v>#N/A</v>
          </cell>
          <cell r="J192" t="e">
            <v>#N/A</v>
          </cell>
          <cell r="K192" t="e">
            <v>#N/A</v>
          </cell>
          <cell r="L192" t="e">
            <v>#N/A</v>
          </cell>
          <cell r="N192" t="e">
            <v>#N/A</v>
          </cell>
          <cell r="O192" t="e">
            <v>#N/A</v>
          </cell>
          <cell r="P192" t="e">
            <v>#N/A</v>
          </cell>
          <cell r="Q192" t="e">
            <v>#N/A</v>
          </cell>
          <cell r="R192" t="e">
            <v>#N/A</v>
          </cell>
          <cell r="S192" t="str">
            <v>3GP07095ACAA</v>
          </cell>
          <cell r="U192" t="str">
            <v>3GP08395ACAA</v>
          </cell>
        </row>
        <row r="193">
          <cell r="B193" t="str">
            <v>v6.5-SpchWrksOSR Lang Tier1toTier2 upgrd</v>
          </cell>
          <cell r="C193">
            <v>0</v>
          </cell>
          <cell r="D193" t="e">
            <v>#N/A</v>
          </cell>
          <cell r="E193">
            <v>130</v>
          </cell>
          <cell r="F193">
            <v>130</v>
          </cell>
          <cell r="G193" t="e">
            <v>#N/A</v>
          </cell>
          <cell r="H193" t="e">
            <v>#N/A</v>
          </cell>
          <cell r="I193" t="e">
            <v>#N/A</v>
          </cell>
          <cell r="J193" t="e">
            <v>#N/A</v>
          </cell>
          <cell r="K193" t="e">
            <v>#N/A</v>
          </cell>
          <cell r="L193" t="e">
            <v>#N/A</v>
          </cell>
          <cell r="N193" t="e">
            <v>#N/A</v>
          </cell>
          <cell r="O193" t="e">
            <v>#N/A</v>
          </cell>
          <cell r="P193" t="e">
            <v>#N/A</v>
          </cell>
          <cell r="Q193" t="e">
            <v>#N/A</v>
          </cell>
          <cell r="R193" t="e">
            <v>#N/A</v>
          </cell>
          <cell r="S193" t="str">
            <v>3GP06291AEAA</v>
          </cell>
          <cell r="U193" t="str">
            <v>3GP08426ACAA</v>
          </cell>
        </row>
        <row r="194">
          <cell r="B194" t="str">
            <v>v6.5-SpchWrksOSR Lang Tier2toTier3 upgrd</v>
          </cell>
          <cell r="C194">
            <v>0</v>
          </cell>
          <cell r="D194" t="e">
            <v>#N/A</v>
          </cell>
          <cell r="E194">
            <v>110</v>
          </cell>
          <cell r="F194">
            <v>110</v>
          </cell>
          <cell r="G194" t="e">
            <v>#N/A</v>
          </cell>
          <cell r="H194" t="e">
            <v>#N/A</v>
          </cell>
          <cell r="I194" t="e">
            <v>#N/A</v>
          </cell>
          <cell r="J194" t="e">
            <v>#N/A</v>
          </cell>
          <cell r="K194" t="e">
            <v>#N/A</v>
          </cell>
          <cell r="L194" t="e">
            <v>#N/A</v>
          </cell>
          <cell r="N194" t="e">
            <v>#N/A</v>
          </cell>
          <cell r="O194" t="e">
            <v>#N/A</v>
          </cell>
          <cell r="P194" t="e">
            <v>#N/A</v>
          </cell>
          <cell r="Q194" t="e">
            <v>#N/A</v>
          </cell>
          <cell r="R194" t="e">
            <v>#N/A</v>
          </cell>
          <cell r="S194" t="str">
            <v>3GP06293AEAA</v>
          </cell>
          <cell r="U194" t="str">
            <v>3GP08399ACAA</v>
          </cell>
        </row>
        <row r="195">
          <cell r="B195" t="str">
            <v>V6.5 - HA - Framework to  ERS Upgrade</v>
          </cell>
          <cell r="C195">
            <v>1</v>
          </cell>
          <cell r="D195" t="e">
            <v>#N/A</v>
          </cell>
          <cell r="E195">
            <v>150</v>
          </cell>
          <cell r="F195">
            <v>150</v>
          </cell>
          <cell r="G195" t="e">
            <v>#N/A</v>
          </cell>
          <cell r="H195" t="e">
            <v>#N/A</v>
          </cell>
          <cell r="I195" t="e">
            <v>#N/A</v>
          </cell>
          <cell r="J195" t="e">
            <v>#N/A</v>
          </cell>
          <cell r="K195" t="e">
            <v>#N/A</v>
          </cell>
          <cell r="L195" t="e">
            <v>#N/A</v>
          </cell>
          <cell r="N195" t="e">
            <v>#N/A</v>
          </cell>
          <cell r="O195" t="e">
            <v>#N/A</v>
          </cell>
          <cell r="P195" t="e">
            <v>#N/A</v>
          </cell>
          <cell r="Q195" t="e">
            <v>#N/A</v>
          </cell>
          <cell r="R195" t="e">
            <v>#N/A</v>
          </cell>
          <cell r="S195" t="str">
            <v>3GP063055AEAA</v>
          </cell>
          <cell r="U195">
            <v>0</v>
          </cell>
        </row>
        <row r="196">
          <cell r="B196" t="str">
            <v>v7.2 - Genesys Inbound Voice</v>
          </cell>
          <cell r="C196">
            <v>1</v>
          </cell>
          <cell r="D196" t="e">
            <v>#N/A</v>
          </cell>
          <cell r="E196">
            <v>525</v>
          </cell>
          <cell r="F196">
            <v>525</v>
          </cell>
          <cell r="G196" t="e">
            <v>#N/A</v>
          </cell>
          <cell r="H196" t="e">
            <v>#N/A</v>
          </cell>
          <cell r="I196" t="e">
            <v>#N/A</v>
          </cell>
          <cell r="J196" t="e">
            <v>#N/A</v>
          </cell>
          <cell r="K196" t="e">
            <v>#N/A</v>
          </cell>
          <cell r="L196" t="e">
            <v>#N/A</v>
          </cell>
          <cell r="N196" t="e">
            <v>#N/A</v>
          </cell>
          <cell r="O196" t="e">
            <v>#N/A</v>
          </cell>
          <cell r="P196" t="e">
            <v>#N/A</v>
          </cell>
          <cell r="Q196" t="e">
            <v>#N/A</v>
          </cell>
          <cell r="R196" t="e">
            <v>#N/A</v>
          </cell>
          <cell r="S196" t="str">
            <v>3GP07320ACAA</v>
          </cell>
          <cell r="U196" t="str">
            <v>3GP08767ACAA</v>
          </cell>
        </row>
        <row r="197">
          <cell r="B197" t="str">
            <v>v7.2 - HA - CIM Platform</v>
          </cell>
          <cell r="C197">
            <v>1</v>
          </cell>
          <cell r="D197" t="e">
            <v>#N/A</v>
          </cell>
          <cell r="E197">
            <v>250</v>
          </cell>
          <cell r="F197">
            <v>250</v>
          </cell>
          <cell r="G197" t="e">
            <v>#N/A</v>
          </cell>
          <cell r="H197" t="e">
            <v>#N/A</v>
          </cell>
          <cell r="I197" t="e">
            <v>#N/A</v>
          </cell>
          <cell r="J197" t="e">
            <v>#N/A</v>
          </cell>
          <cell r="K197" t="e">
            <v>#N/A</v>
          </cell>
          <cell r="L197" t="e">
            <v>#N/A</v>
          </cell>
          <cell r="N197" t="e">
            <v>#N/A</v>
          </cell>
          <cell r="O197" t="e">
            <v>#N/A</v>
          </cell>
          <cell r="P197" t="e">
            <v>#N/A</v>
          </cell>
          <cell r="Q197" t="e">
            <v>#N/A</v>
          </cell>
          <cell r="R197" t="e">
            <v>#N/A</v>
          </cell>
          <cell r="S197" t="str">
            <v>3GP07322ACAA</v>
          </cell>
          <cell r="U197">
            <v>0</v>
          </cell>
        </row>
        <row r="198">
          <cell r="B198" t="str">
            <v>v7.2 - IVR Interface (universal)</v>
          </cell>
          <cell r="C198">
            <v>0</v>
          </cell>
          <cell r="D198" t="e">
            <v>#N/A</v>
          </cell>
          <cell r="E198">
            <v>750</v>
          </cell>
          <cell r="F198">
            <v>750</v>
          </cell>
          <cell r="G198" t="e">
            <v>#N/A</v>
          </cell>
          <cell r="H198" t="e">
            <v>#N/A</v>
          </cell>
          <cell r="I198" t="e">
            <v>#N/A</v>
          </cell>
          <cell r="J198" t="e">
            <v>#N/A</v>
          </cell>
          <cell r="K198" t="e">
            <v>#N/A</v>
          </cell>
          <cell r="L198" t="e">
            <v>#N/A</v>
          </cell>
          <cell r="N198" t="e">
            <v>#N/A</v>
          </cell>
          <cell r="O198" t="e">
            <v>#N/A</v>
          </cell>
          <cell r="P198" t="e">
            <v>#N/A</v>
          </cell>
          <cell r="Q198" t="e">
            <v>#N/A</v>
          </cell>
          <cell r="R198" t="e">
            <v>#N/A</v>
          </cell>
          <cell r="S198" t="str">
            <v>3GP07328ACAA</v>
          </cell>
          <cell r="U198">
            <v>0</v>
          </cell>
        </row>
        <row r="199">
          <cell r="B199" t="str">
            <v>v7.2 - Prevw to Outbnd Contct-Upgrde-SS</v>
          </cell>
          <cell r="C199">
            <v>1</v>
          </cell>
          <cell r="D199" t="e">
            <v>#N/A</v>
          </cell>
          <cell r="E199">
            <v>950</v>
          </cell>
          <cell r="F199">
            <v>950</v>
          </cell>
          <cell r="G199" t="e">
            <v>#N/A</v>
          </cell>
          <cell r="H199" t="e">
            <v>#N/A</v>
          </cell>
          <cell r="I199" t="e">
            <v>#N/A</v>
          </cell>
          <cell r="J199" t="e">
            <v>#N/A</v>
          </cell>
          <cell r="K199" t="e">
            <v>#N/A</v>
          </cell>
          <cell r="L199" t="e">
            <v>#N/A</v>
          </cell>
          <cell r="N199" t="e">
            <v>#N/A</v>
          </cell>
          <cell r="O199" t="e">
            <v>#N/A</v>
          </cell>
          <cell r="P199" t="e">
            <v>#N/A</v>
          </cell>
          <cell r="Q199" t="e">
            <v>#N/A</v>
          </cell>
          <cell r="R199" t="e">
            <v>#N/A</v>
          </cell>
          <cell r="S199" t="str">
            <v>3GP07371AEAA</v>
          </cell>
          <cell r="U199">
            <v>0</v>
          </cell>
        </row>
        <row r="200">
          <cell r="B200" t="str">
            <v>v7.2 - CIM Platform-Upgrade-SS to MS</v>
          </cell>
          <cell r="C200">
            <v>1</v>
          </cell>
          <cell r="D200" t="e">
            <v>#N/A</v>
          </cell>
          <cell r="E200">
            <v>600</v>
          </cell>
          <cell r="F200">
            <v>600</v>
          </cell>
          <cell r="G200" t="e">
            <v>#N/A</v>
          </cell>
          <cell r="H200" t="e">
            <v>#N/A</v>
          </cell>
          <cell r="I200" t="e">
            <v>#N/A</v>
          </cell>
          <cell r="J200" t="e">
            <v>#N/A</v>
          </cell>
          <cell r="K200" t="e">
            <v>#N/A</v>
          </cell>
          <cell r="L200" t="e">
            <v>#N/A</v>
          </cell>
          <cell r="N200" t="e">
            <v>#N/A</v>
          </cell>
          <cell r="O200" t="e">
            <v>#N/A</v>
          </cell>
          <cell r="P200" t="e">
            <v>#N/A</v>
          </cell>
          <cell r="Q200" t="e">
            <v>#N/A</v>
          </cell>
          <cell r="R200" t="e">
            <v>#N/A</v>
          </cell>
          <cell r="S200" t="str">
            <v>3GP07377AEAA</v>
          </cell>
          <cell r="U200">
            <v>0</v>
          </cell>
        </row>
        <row r="201">
          <cell r="B201" t="str">
            <v>v7.2 - Recording Connector</v>
          </cell>
          <cell r="C201">
            <v>0</v>
          </cell>
          <cell r="D201" t="e">
            <v>#N/A</v>
          </cell>
          <cell r="E201">
            <v>350</v>
          </cell>
          <cell r="F201">
            <v>350</v>
          </cell>
          <cell r="G201" t="e">
            <v>#N/A</v>
          </cell>
          <cell r="H201" t="e">
            <v>#N/A</v>
          </cell>
          <cell r="I201" t="e">
            <v>#N/A</v>
          </cell>
          <cell r="J201" t="e">
            <v>#N/A</v>
          </cell>
          <cell r="K201" t="e">
            <v>#N/A</v>
          </cell>
          <cell r="L201" t="e">
            <v>#N/A</v>
          </cell>
          <cell r="N201" t="e">
            <v>#N/A</v>
          </cell>
          <cell r="O201" t="e">
            <v>#N/A</v>
          </cell>
          <cell r="P201" t="e">
            <v>#N/A</v>
          </cell>
          <cell r="Q201" t="e">
            <v>#N/A</v>
          </cell>
          <cell r="R201" t="e">
            <v>#N/A</v>
          </cell>
          <cell r="S201" t="str">
            <v>3GP07412ACAA</v>
          </cell>
          <cell r="U201">
            <v>0</v>
          </cell>
        </row>
        <row r="202">
          <cell r="B202" t="str">
            <v>v4.2 - Exp CTI IVR Int. (behind)-note 6</v>
          </cell>
          <cell r="C202">
            <v>0</v>
          </cell>
          <cell r="D202" t="e">
            <v>#N/A</v>
          </cell>
          <cell r="E202">
            <v>600</v>
          </cell>
          <cell r="F202">
            <v>600</v>
          </cell>
          <cell r="G202" t="e">
            <v>#N/A</v>
          </cell>
          <cell r="H202" t="e">
            <v>#N/A</v>
          </cell>
          <cell r="I202" t="e">
            <v>#N/A</v>
          </cell>
          <cell r="J202" t="e">
            <v>#N/A</v>
          </cell>
          <cell r="K202" t="e">
            <v>#N/A</v>
          </cell>
          <cell r="L202" t="e">
            <v>#N/A</v>
          </cell>
          <cell r="N202" t="e">
            <v>#N/A</v>
          </cell>
          <cell r="O202" t="e">
            <v>#N/A</v>
          </cell>
          <cell r="P202" t="e">
            <v>#N/A</v>
          </cell>
          <cell r="Q202" t="e">
            <v>#N/A</v>
          </cell>
          <cell r="R202" t="e">
            <v>#N/A</v>
          </cell>
          <cell r="S202" t="str">
            <v>3GP05112ACAA</v>
          </cell>
          <cell r="U202" t="str">
            <v>3GP08777ACAA</v>
          </cell>
        </row>
        <row r="203">
          <cell r="B203" t="str">
            <v>v4.2 - Express VTO</v>
          </cell>
          <cell r="C203">
            <v>0</v>
          </cell>
          <cell r="D203" t="e">
            <v>#N/A</v>
          </cell>
          <cell r="E203">
            <v>600</v>
          </cell>
          <cell r="F203">
            <v>600</v>
          </cell>
          <cell r="G203" t="e">
            <v>#N/A</v>
          </cell>
          <cell r="H203" t="e">
            <v>#N/A</v>
          </cell>
          <cell r="I203" t="e">
            <v>#N/A</v>
          </cell>
          <cell r="J203" t="e">
            <v>#N/A</v>
          </cell>
          <cell r="K203" t="e">
            <v>#N/A</v>
          </cell>
          <cell r="L203" t="e">
            <v>#N/A</v>
          </cell>
          <cell r="N203" t="e">
            <v>#N/A</v>
          </cell>
          <cell r="O203" t="e">
            <v>#N/A</v>
          </cell>
          <cell r="P203" t="e">
            <v>#N/A</v>
          </cell>
          <cell r="Q203" t="e">
            <v>#N/A</v>
          </cell>
          <cell r="R203" t="e">
            <v>#N/A</v>
          </cell>
          <cell r="S203" t="str">
            <v>3GP05117ACAA</v>
          </cell>
          <cell r="U203" t="str">
            <v>3GP08798ACAA</v>
          </cell>
        </row>
        <row r="204">
          <cell r="B204" t="str">
            <v>v4.2 -Express MS CRM Adapter</v>
          </cell>
          <cell r="C204">
            <v>0</v>
          </cell>
          <cell r="D204" t="e">
            <v>#N/A</v>
          </cell>
          <cell r="E204">
            <v>250</v>
          </cell>
          <cell r="F204">
            <v>250</v>
          </cell>
          <cell r="G204" t="e">
            <v>#N/A</v>
          </cell>
          <cell r="H204" t="e">
            <v>#N/A</v>
          </cell>
          <cell r="I204" t="e">
            <v>#N/A</v>
          </cell>
          <cell r="J204" t="e">
            <v>#N/A</v>
          </cell>
          <cell r="K204" t="e">
            <v>#N/A</v>
          </cell>
          <cell r="L204" t="e">
            <v>#N/A</v>
          </cell>
          <cell r="N204" t="e">
            <v>#N/A</v>
          </cell>
          <cell r="O204" t="e">
            <v>#N/A</v>
          </cell>
          <cell r="P204" t="e">
            <v>#N/A</v>
          </cell>
          <cell r="Q204" t="e">
            <v>#N/A</v>
          </cell>
          <cell r="R204" t="e">
            <v>#N/A</v>
          </cell>
          <cell r="S204" t="str">
            <v>3GP05118ACAA</v>
          </cell>
          <cell r="U204" t="str">
            <v>3GP08802ACAA</v>
          </cell>
        </row>
        <row r="205">
          <cell r="B205" t="str">
            <v>v4.2 - Express Outbound Preview</v>
          </cell>
          <cell r="C205">
            <v>0</v>
          </cell>
          <cell r="D205" t="e">
            <v>#N/A</v>
          </cell>
          <cell r="E205">
            <v>725</v>
          </cell>
          <cell r="F205">
            <v>725</v>
          </cell>
          <cell r="G205" t="e">
            <v>#N/A</v>
          </cell>
          <cell r="H205" t="e">
            <v>#N/A</v>
          </cell>
          <cell r="I205" t="e">
            <v>#N/A</v>
          </cell>
          <cell r="J205" t="e">
            <v>#N/A</v>
          </cell>
          <cell r="K205" t="e">
            <v>#N/A</v>
          </cell>
          <cell r="L205" t="e">
            <v>#N/A</v>
          </cell>
          <cell r="N205" t="e">
            <v>#N/A</v>
          </cell>
          <cell r="O205" t="e">
            <v>#N/A</v>
          </cell>
          <cell r="P205" t="e">
            <v>#N/A</v>
          </cell>
          <cell r="Q205" t="e">
            <v>#N/A</v>
          </cell>
          <cell r="R205" t="e">
            <v>#N/A</v>
          </cell>
          <cell r="S205" t="str">
            <v>3GP05121ACAA</v>
          </cell>
          <cell r="U205" t="str">
            <v>3GP08801ACAA</v>
          </cell>
        </row>
        <row r="206">
          <cell r="B206" t="str">
            <v>v4.2 - Express SIP Server</v>
          </cell>
          <cell r="C206">
            <v>0</v>
          </cell>
          <cell r="D206" t="e">
            <v>#N/A</v>
          </cell>
          <cell r="E206">
            <v>725</v>
          </cell>
          <cell r="F206">
            <v>725</v>
          </cell>
          <cell r="G206" t="e">
            <v>#N/A</v>
          </cell>
          <cell r="H206" t="e">
            <v>#N/A</v>
          </cell>
          <cell r="I206" t="e">
            <v>#N/A</v>
          </cell>
          <cell r="J206" t="e">
            <v>#N/A</v>
          </cell>
          <cell r="K206" t="e">
            <v>#N/A</v>
          </cell>
          <cell r="L206" t="e">
            <v>#N/A</v>
          </cell>
          <cell r="N206" t="e">
            <v>#N/A</v>
          </cell>
          <cell r="O206" t="e">
            <v>#N/A</v>
          </cell>
          <cell r="P206" t="e">
            <v>#N/A</v>
          </cell>
          <cell r="Q206" t="e">
            <v>#N/A</v>
          </cell>
          <cell r="R206" t="e">
            <v>#N/A</v>
          </cell>
          <cell r="S206" t="str">
            <v>3GP05126ACAA</v>
          </cell>
          <cell r="U206" t="str">
            <v>3GP08818ACAA</v>
          </cell>
        </row>
        <row r="207">
          <cell r="B207" t="str">
            <v>v7.5 - Agent Connector - Lab</v>
          </cell>
          <cell r="C207">
            <v>0</v>
          </cell>
          <cell r="D207" t="e">
            <v>#N/A</v>
          </cell>
          <cell r="E207">
            <v>5000</v>
          </cell>
          <cell r="F207">
            <v>5000</v>
          </cell>
          <cell r="G207" t="e">
            <v>#N/A</v>
          </cell>
          <cell r="H207" t="e">
            <v>#N/A</v>
          </cell>
          <cell r="I207" t="e">
            <v>#N/A</v>
          </cell>
          <cell r="J207" t="e">
            <v>#N/A</v>
          </cell>
          <cell r="K207" t="e">
            <v>#N/A</v>
          </cell>
          <cell r="L207" t="e">
            <v>#N/A</v>
          </cell>
          <cell r="N207" t="e">
            <v>#N/A</v>
          </cell>
          <cell r="O207" t="e">
            <v>#N/A</v>
          </cell>
          <cell r="P207" t="e">
            <v>#N/A</v>
          </cell>
          <cell r="Q207" t="e">
            <v>#N/A</v>
          </cell>
          <cell r="R207" t="e">
            <v>#N/A</v>
          </cell>
          <cell r="S207" t="str">
            <v>3GP07581ADAA</v>
          </cell>
          <cell r="U207">
            <v>0</v>
          </cell>
        </row>
        <row r="208">
          <cell r="B208" t="str">
            <v>v7.5 - Workforce Management Con. - Lab</v>
          </cell>
          <cell r="C208">
            <v>0</v>
          </cell>
          <cell r="D208" t="e">
            <v>#N/A</v>
          </cell>
          <cell r="E208">
            <v>7500</v>
          </cell>
          <cell r="F208">
            <v>7500</v>
          </cell>
          <cell r="G208" t="e">
            <v>#N/A</v>
          </cell>
          <cell r="H208" t="e">
            <v>#N/A</v>
          </cell>
          <cell r="I208" t="e">
            <v>#N/A</v>
          </cell>
          <cell r="J208" t="e">
            <v>#N/A</v>
          </cell>
          <cell r="K208" t="e">
            <v>#N/A</v>
          </cell>
          <cell r="L208" t="e">
            <v>#N/A</v>
          </cell>
          <cell r="N208" t="e">
            <v>#N/A</v>
          </cell>
          <cell r="O208" t="e">
            <v>#N/A</v>
          </cell>
          <cell r="P208" t="e">
            <v>#N/A</v>
          </cell>
          <cell r="Q208" t="e">
            <v>#N/A</v>
          </cell>
          <cell r="R208" t="e">
            <v>#N/A</v>
          </cell>
          <cell r="S208" t="str">
            <v>3GP07585ADAA</v>
          </cell>
          <cell r="U208" t="str">
            <v>3GP08793ACAA</v>
          </cell>
        </row>
        <row r="209">
          <cell r="B209" t="str">
            <v>v7.5 - Upgr. to Advanced Integ.Connector</v>
          </cell>
          <cell r="C209">
            <v>1</v>
          </cell>
          <cell r="D209" t="e">
            <v>#N/A</v>
          </cell>
          <cell r="E209">
            <v>100</v>
          </cell>
          <cell r="F209">
            <v>100</v>
          </cell>
          <cell r="G209" t="e">
            <v>#N/A</v>
          </cell>
          <cell r="H209" t="e">
            <v>#N/A</v>
          </cell>
          <cell r="I209" t="e">
            <v>#N/A</v>
          </cell>
          <cell r="J209" t="e">
            <v>#N/A</v>
          </cell>
          <cell r="K209" t="e">
            <v>#N/A</v>
          </cell>
          <cell r="L209" t="e">
            <v>#N/A</v>
          </cell>
          <cell r="N209" t="e">
            <v>#N/A</v>
          </cell>
          <cell r="O209" t="e">
            <v>#N/A</v>
          </cell>
          <cell r="P209" t="e">
            <v>#N/A</v>
          </cell>
          <cell r="Q209" t="e">
            <v>#N/A</v>
          </cell>
          <cell r="R209" t="e">
            <v>#N/A</v>
          </cell>
          <cell r="S209" t="str">
            <v>3GP07594AEAA</v>
          </cell>
          <cell r="U209">
            <v>0</v>
          </cell>
        </row>
        <row r="210">
          <cell r="B210" t="str">
            <v>v7.5 - Upgr. to Advanced Integ. Con.-Lab</v>
          </cell>
          <cell r="C210">
            <v>0</v>
          </cell>
          <cell r="D210" t="e">
            <v>#N/A</v>
          </cell>
          <cell r="E210">
            <v>2500</v>
          </cell>
          <cell r="F210">
            <v>2500</v>
          </cell>
          <cell r="G210" t="e">
            <v>#N/A</v>
          </cell>
          <cell r="H210" t="e">
            <v>#N/A</v>
          </cell>
          <cell r="I210" t="e">
            <v>#N/A</v>
          </cell>
          <cell r="J210" t="e">
            <v>#N/A</v>
          </cell>
          <cell r="K210" t="e">
            <v>#N/A</v>
          </cell>
          <cell r="L210" t="e">
            <v>#N/A</v>
          </cell>
          <cell r="N210" t="e">
            <v>#N/A</v>
          </cell>
          <cell r="O210" t="e">
            <v>#N/A</v>
          </cell>
          <cell r="P210" t="e">
            <v>#N/A</v>
          </cell>
          <cell r="Q210" t="e">
            <v>#N/A</v>
          </cell>
          <cell r="R210" t="e">
            <v>#N/A</v>
          </cell>
          <cell r="S210" t="str">
            <v>3GP07595ADAA</v>
          </cell>
          <cell r="U210" t="str">
            <v>3GP08219AEAA</v>
          </cell>
        </row>
        <row r="211">
          <cell r="B211" t="str">
            <v>v7.2 - Gplus Adapter for Siebel-Lab</v>
          </cell>
          <cell r="C211">
            <v>0</v>
          </cell>
          <cell r="D211" t="e">
            <v>#N/A</v>
          </cell>
          <cell r="E211">
            <v>10000</v>
          </cell>
          <cell r="F211">
            <v>10000</v>
          </cell>
          <cell r="G211" t="e">
            <v>#N/A</v>
          </cell>
          <cell r="H211" t="e">
            <v>#N/A</v>
          </cell>
          <cell r="I211" t="e">
            <v>#N/A</v>
          </cell>
          <cell r="J211" t="e">
            <v>#N/A</v>
          </cell>
          <cell r="K211" t="e">
            <v>#N/A</v>
          </cell>
          <cell r="L211" t="e">
            <v>#N/A</v>
          </cell>
          <cell r="N211" t="e">
            <v>#N/A</v>
          </cell>
          <cell r="O211" t="e">
            <v>#N/A</v>
          </cell>
          <cell r="P211" t="e">
            <v>#N/A</v>
          </cell>
          <cell r="Q211" t="e">
            <v>#N/A</v>
          </cell>
          <cell r="R211" t="e">
            <v>#N/A</v>
          </cell>
          <cell r="S211" t="str">
            <v>3GP07603ADAA</v>
          </cell>
          <cell r="U211" t="str">
            <v>3GP08499ACAA</v>
          </cell>
        </row>
        <row r="212">
          <cell r="B212" t="str">
            <v>v7.5 - Genesys Framework Standalone- Lab</v>
          </cell>
          <cell r="C212">
            <v>0</v>
          </cell>
          <cell r="D212" t="e">
            <v>#N/A</v>
          </cell>
          <cell r="E212">
            <v>18750</v>
          </cell>
          <cell r="F212">
            <v>18750</v>
          </cell>
          <cell r="G212" t="e">
            <v>#N/A</v>
          </cell>
          <cell r="H212" t="e">
            <v>#N/A</v>
          </cell>
          <cell r="I212" t="e">
            <v>#N/A</v>
          </cell>
          <cell r="J212" t="e">
            <v>#N/A</v>
          </cell>
          <cell r="K212" t="e">
            <v>#N/A</v>
          </cell>
          <cell r="L212" t="e">
            <v>#N/A</v>
          </cell>
          <cell r="N212" t="e">
            <v>#N/A</v>
          </cell>
          <cell r="O212" t="e">
            <v>#N/A</v>
          </cell>
          <cell r="P212" t="e">
            <v>#N/A</v>
          </cell>
          <cell r="Q212" t="e">
            <v>#N/A</v>
          </cell>
          <cell r="R212" t="e">
            <v>#N/A</v>
          </cell>
          <cell r="S212" t="str">
            <v>3GP07670ADAA</v>
          </cell>
          <cell r="U212" t="str">
            <v>3GP08223AEAA</v>
          </cell>
        </row>
        <row r="213">
          <cell r="B213" t="str">
            <v>v7.5 - Genesys Inbound Voice</v>
          </cell>
          <cell r="C213">
            <v>1</v>
          </cell>
          <cell r="D213" t="e">
            <v>#N/A</v>
          </cell>
          <cell r="E213">
            <v>525</v>
          </cell>
          <cell r="F213">
            <v>525</v>
          </cell>
          <cell r="G213" t="e">
            <v>#N/A</v>
          </cell>
          <cell r="H213" t="e">
            <v>#N/A</v>
          </cell>
          <cell r="I213" t="e">
            <v>#N/A</v>
          </cell>
          <cell r="J213" t="e">
            <v>#N/A</v>
          </cell>
          <cell r="K213" t="e">
            <v>#N/A</v>
          </cell>
          <cell r="L213" t="e">
            <v>#N/A</v>
          </cell>
          <cell r="N213" t="e">
            <v>#N/A</v>
          </cell>
          <cell r="O213" t="e">
            <v>#N/A</v>
          </cell>
          <cell r="P213" t="e">
            <v>#N/A</v>
          </cell>
          <cell r="Q213" t="e">
            <v>#N/A</v>
          </cell>
          <cell r="R213" t="e">
            <v>#N/A</v>
          </cell>
          <cell r="S213" t="str">
            <v>3GP07672ACAA</v>
          </cell>
          <cell r="U213" t="str">
            <v>3GP08222AEAA</v>
          </cell>
        </row>
        <row r="214">
          <cell r="B214" t="str">
            <v>v7.2 - Nuance Realspeak TTS v4.0 - Lab</v>
          </cell>
          <cell r="C214">
            <v>0</v>
          </cell>
          <cell r="D214" t="e">
            <v>#N/A</v>
          </cell>
          <cell r="E214">
            <v>5200</v>
          </cell>
          <cell r="F214">
            <v>5200</v>
          </cell>
          <cell r="G214" t="e">
            <v>#N/A</v>
          </cell>
          <cell r="H214" t="e">
            <v>#N/A</v>
          </cell>
          <cell r="I214" t="e">
            <v>#N/A</v>
          </cell>
          <cell r="J214" t="e">
            <v>#N/A</v>
          </cell>
          <cell r="K214" t="e">
            <v>#N/A</v>
          </cell>
          <cell r="L214" t="e">
            <v>#N/A</v>
          </cell>
          <cell r="N214" t="e">
            <v>#N/A</v>
          </cell>
          <cell r="O214" t="e">
            <v>#N/A</v>
          </cell>
          <cell r="P214" t="e">
            <v>#N/A</v>
          </cell>
          <cell r="Q214" t="e">
            <v>#N/A</v>
          </cell>
          <cell r="R214" t="e">
            <v>#N/A</v>
          </cell>
          <cell r="S214" t="str">
            <v>3GP07553ADAA</v>
          </cell>
          <cell r="U214" t="str">
            <v>3GP08221AEAA</v>
          </cell>
        </row>
        <row r="215">
          <cell r="B215" t="str">
            <v>v7.1 - Gplus Data Access for SAP</v>
          </cell>
          <cell r="C215">
            <v>1</v>
          </cell>
          <cell r="D215">
            <v>1</v>
          </cell>
          <cell r="E215">
            <v>250</v>
          </cell>
          <cell r="F215">
            <v>250</v>
          </cell>
          <cell r="G215">
            <v>250</v>
          </cell>
          <cell r="H215">
            <v>1</v>
          </cell>
          <cell r="I215">
            <v>0</v>
          </cell>
          <cell r="J215">
            <v>0</v>
          </cell>
          <cell r="K215">
            <v>0</v>
          </cell>
          <cell r="L215">
            <v>1</v>
          </cell>
          <cell r="N215">
            <v>250</v>
          </cell>
          <cell r="O215">
            <v>0</v>
          </cell>
          <cell r="P215">
            <v>0</v>
          </cell>
          <cell r="Q215">
            <v>0</v>
          </cell>
          <cell r="R215">
            <v>250</v>
          </cell>
          <cell r="S215" t="str">
            <v>3GP07465ACAA</v>
          </cell>
          <cell r="U215" t="str">
            <v>3GP08820ACAA</v>
          </cell>
        </row>
        <row r="216">
          <cell r="B216" t="str">
            <v>v7.5 - Genesys Network Voice - Lab</v>
          </cell>
          <cell r="C216">
            <v>0</v>
          </cell>
          <cell r="D216" t="e">
            <v>#N/A</v>
          </cell>
          <cell r="E216">
            <v>20625</v>
          </cell>
          <cell r="F216">
            <v>20625</v>
          </cell>
          <cell r="G216" t="e">
            <v>#N/A</v>
          </cell>
          <cell r="H216" t="e">
            <v>#N/A</v>
          </cell>
          <cell r="I216" t="e">
            <v>#N/A</v>
          </cell>
          <cell r="J216" t="e">
            <v>#N/A</v>
          </cell>
          <cell r="K216" t="e">
            <v>#N/A</v>
          </cell>
          <cell r="L216" t="e">
            <v>#N/A</v>
          </cell>
          <cell r="N216" t="e">
            <v>#N/A</v>
          </cell>
          <cell r="O216" t="e">
            <v>#N/A</v>
          </cell>
          <cell r="P216" t="e">
            <v>#N/A</v>
          </cell>
          <cell r="Q216" t="e">
            <v>#N/A</v>
          </cell>
          <cell r="R216" t="e">
            <v>#N/A</v>
          </cell>
          <cell r="S216" t="str">
            <v>3GP07751ADAA</v>
          </cell>
          <cell r="U216">
            <v>0</v>
          </cell>
        </row>
        <row r="217">
          <cell r="B217" t="str">
            <v>v7.1 - VG - H.323 Connectivity Interface</v>
          </cell>
          <cell r="C217">
            <v>0</v>
          </cell>
          <cell r="D217" t="e">
            <v>#N/A</v>
          </cell>
          <cell r="E217">
            <v>300</v>
          </cell>
          <cell r="F217">
            <v>300</v>
          </cell>
          <cell r="G217" t="e">
            <v>#N/A</v>
          </cell>
          <cell r="H217" t="e">
            <v>#N/A</v>
          </cell>
          <cell r="I217" t="e">
            <v>#N/A</v>
          </cell>
          <cell r="J217" t="e">
            <v>#N/A</v>
          </cell>
          <cell r="K217" t="e">
            <v>#N/A</v>
          </cell>
          <cell r="L217" t="e">
            <v>#N/A</v>
          </cell>
          <cell r="N217" t="e">
            <v>#N/A</v>
          </cell>
          <cell r="O217" t="e">
            <v>#N/A</v>
          </cell>
          <cell r="P217" t="e">
            <v>#N/A</v>
          </cell>
          <cell r="Q217" t="e">
            <v>#N/A</v>
          </cell>
          <cell r="R217" t="e">
            <v>#N/A</v>
          </cell>
          <cell r="S217" t="str">
            <v>3GP07752ACAA</v>
          </cell>
          <cell r="U217" t="str">
            <v>3GP08842ACAA</v>
          </cell>
        </row>
        <row r="218">
          <cell r="B218" t="str">
            <v>HA - VG Telispeech1.1-MultilingualOption</v>
          </cell>
          <cell r="C218">
            <v>0</v>
          </cell>
          <cell r="D218" t="e">
            <v>#N/A</v>
          </cell>
          <cell r="E218">
            <v>80</v>
          </cell>
          <cell r="F218">
            <v>80</v>
          </cell>
          <cell r="G218" t="e">
            <v>#N/A</v>
          </cell>
          <cell r="H218" t="e">
            <v>#N/A</v>
          </cell>
          <cell r="I218" t="e">
            <v>#N/A</v>
          </cell>
          <cell r="J218" t="e">
            <v>#N/A</v>
          </cell>
          <cell r="K218" t="e">
            <v>#N/A</v>
          </cell>
          <cell r="L218" t="e">
            <v>#N/A</v>
          </cell>
          <cell r="N218" t="e">
            <v>#N/A</v>
          </cell>
          <cell r="O218" t="e">
            <v>#N/A</v>
          </cell>
          <cell r="P218" t="e">
            <v>#N/A</v>
          </cell>
          <cell r="Q218" t="e">
            <v>#N/A</v>
          </cell>
          <cell r="R218" t="e">
            <v>#N/A</v>
          </cell>
          <cell r="S218" t="str">
            <v>3GP07805ACAA</v>
          </cell>
          <cell r="U218" t="str">
            <v>3GP08846ACAA</v>
          </cell>
        </row>
        <row r="219">
          <cell r="B219" t="str">
            <v>v7.5 - Genesys Voice Platform</v>
          </cell>
          <cell r="C219">
            <v>0</v>
          </cell>
          <cell r="D219" t="e">
            <v>#N/A</v>
          </cell>
          <cell r="E219">
            <v>1800</v>
          </cell>
          <cell r="F219">
            <v>1800</v>
          </cell>
          <cell r="G219" t="e">
            <v>#N/A</v>
          </cell>
          <cell r="H219" t="e">
            <v>#N/A</v>
          </cell>
          <cell r="I219" t="e">
            <v>#N/A</v>
          </cell>
          <cell r="J219" t="e">
            <v>#N/A</v>
          </cell>
          <cell r="K219" t="e">
            <v>#N/A</v>
          </cell>
          <cell r="L219" t="e">
            <v>#N/A</v>
          </cell>
          <cell r="N219" t="e">
            <v>#N/A</v>
          </cell>
          <cell r="O219" t="e">
            <v>#N/A</v>
          </cell>
          <cell r="P219" t="e">
            <v>#N/A</v>
          </cell>
          <cell r="Q219" t="e">
            <v>#N/A</v>
          </cell>
          <cell r="R219" t="e">
            <v>#N/A</v>
          </cell>
          <cell r="S219" t="str">
            <v>3GP07807ACAA</v>
          </cell>
          <cell r="U219">
            <v>0</v>
          </cell>
        </row>
        <row r="220">
          <cell r="B220" t="str">
            <v>v7.5 - GVP H323 Interface</v>
          </cell>
          <cell r="C220">
            <v>0</v>
          </cell>
          <cell r="D220" t="e">
            <v>#N/A</v>
          </cell>
          <cell r="E220">
            <v>300</v>
          </cell>
          <cell r="F220">
            <v>300</v>
          </cell>
          <cell r="G220" t="e">
            <v>#N/A</v>
          </cell>
          <cell r="H220" t="e">
            <v>#N/A</v>
          </cell>
          <cell r="I220" t="e">
            <v>#N/A</v>
          </cell>
          <cell r="J220" t="e">
            <v>#N/A</v>
          </cell>
          <cell r="K220" t="e">
            <v>#N/A</v>
          </cell>
          <cell r="L220" t="e">
            <v>#N/A</v>
          </cell>
          <cell r="N220" t="e">
            <v>#N/A</v>
          </cell>
          <cell r="O220" t="e">
            <v>#N/A</v>
          </cell>
          <cell r="P220" t="e">
            <v>#N/A</v>
          </cell>
          <cell r="Q220" t="e">
            <v>#N/A</v>
          </cell>
          <cell r="R220" t="e">
            <v>#N/A</v>
          </cell>
          <cell r="S220" t="str">
            <v>3GP07809ACAA</v>
          </cell>
          <cell r="U220" t="str">
            <v>3GP08614ACAA</v>
          </cell>
        </row>
        <row r="221">
          <cell r="B221" t="str">
            <v>v7.5 - HA - GVP - Multi-tenancy</v>
          </cell>
          <cell r="C221">
            <v>0</v>
          </cell>
          <cell r="D221" t="e">
            <v>#N/A</v>
          </cell>
          <cell r="E221">
            <v>100</v>
          </cell>
          <cell r="F221">
            <v>100</v>
          </cell>
          <cell r="G221" t="e">
            <v>#N/A</v>
          </cell>
          <cell r="H221" t="e">
            <v>#N/A</v>
          </cell>
          <cell r="I221" t="e">
            <v>#N/A</v>
          </cell>
          <cell r="J221" t="e">
            <v>#N/A</v>
          </cell>
          <cell r="K221" t="e">
            <v>#N/A</v>
          </cell>
          <cell r="L221" t="e">
            <v>#N/A</v>
          </cell>
          <cell r="N221" t="e">
            <v>#N/A</v>
          </cell>
          <cell r="O221" t="e">
            <v>#N/A</v>
          </cell>
          <cell r="P221" t="e">
            <v>#N/A</v>
          </cell>
          <cell r="Q221" t="e">
            <v>#N/A</v>
          </cell>
          <cell r="R221" t="e">
            <v>#N/A</v>
          </cell>
          <cell r="S221" t="str">
            <v>3GP07815ACAA</v>
          </cell>
          <cell r="U221" t="str">
            <v>3GP08610ACAA</v>
          </cell>
        </row>
        <row r="222">
          <cell r="B222" t="str">
            <v>v7.5 - HA - GVP H323 Interface</v>
          </cell>
          <cell r="C222">
            <v>0</v>
          </cell>
          <cell r="D222" t="e">
            <v>#N/A</v>
          </cell>
          <cell r="E222">
            <v>75</v>
          </cell>
          <cell r="F222">
            <v>75</v>
          </cell>
          <cell r="G222" t="e">
            <v>#N/A</v>
          </cell>
          <cell r="H222" t="e">
            <v>#N/A</v>
          </cell>
          <cell r="I222" t="e">
            <v>#N/A</v>
          </cell>
          <cell r="J222" t="e">
            <v>#N/A</v>
          </cell>
          <cell r="K222" t="e">
            <v>#N/A</v>
          </cell>
          <cell r="L222" t="e">
            <v>#N/A</v>
          </cell>
          <cell r="N222" t="e">
            <v>#N/A</v>
          </cell>
          <cell r="O222" t="e">
            <v>#N/A</v>
          </cell>
          <cell r="P222" t="e">
            <v>#N/A</v>
          </cell>
          <cell r="Q222" t="e">
            <v>#N/A</v>
          </cell>
          <cell r="R222" t="e">
            <v>#N/A</v>
          </cell>
          <cell r="S222" t="str">
            <v>3GP07816ACAA</v>
          </cell>
          <cell r="U222" t="str">
            <v>3GP08607ACAA</v>
          </cell>
        </row>
        <row r="223">
          <cell r="B223" t="str">
            <v>v7.5 - Genesys Voice Platform - Lab</v>
          </cell>
          <cell r="C223">
            <v>0</v>
          </cell>
          <cell r="D223" t="e">
            <v>#N/A</v>
          </cell>
          <cell r="E223">
            <v>43200</v>
          </cell>
          <cell r="F223">
            <v>43200</v>
          </cell>
          <cell r="G223" t="e">
            <v>#N/A</v>
          </cell>
          <cell r="H223" t="e">
            <v>#N/A</v>
          </cell>
          <cell r="I223" t="e">
            <v>#N/A</v>
          </cell>
          <cell r="J223" t="e">
            <v>#N/A</v>
          </cell>
          <cell r="K223" t="e">
            <v>#N/A</v>
          </cell>
          <cell r="L223" t="e">
            <v>#N/A</v>
          </cell>
          <cell r="N223" t="e">
            <v>#N/A</v>
          </cell>
          <cell r="O223" t="e">
            <v>#N/A</v>
          </cell>
          <cell r="P223" t="e">
            <v>#N/A</v>
          </cell>
          <cell r="Q223" t="e">
            <v>#N/A</v>
          </cell>
          <cell r="R223" t="e">
            <v>#N/A</v>
          </cell>
          <cell r="S223" t="str">
            <v>3GP07820ADAA</v>
          </cell>
          <cell r="U223">
            <v>0</v>
          </cell>
        </row>
        <row r="224">
          <cell r="B224" t="str">
            <v>v7.5 - Genesys Info Mart Server</v>
          </cell>
          <cell r="C224">
            <v>0</v>
          </cell>
          <cell r="D224" t="e">
            <v>#N/A</v>
          </cell>
          <cell r="E224">
            <v>40000</v>
          </cell>
          <cell r="F224">
            <v>40000</v>
          </cell>
          <cell r="G224" t="e">
            <v>#N/A</v>
          </cell>
          <cell r="H224" t="e">
            <v>#N/A</v>
          </cell>
          <cell r="I224" t="e">
            <v>#N/A</v>
          </cell>
          <cell r="J224" t="e">
            <v>#N/A</v>
          </cell>
          <cell r="K224" t="e">
            <v>#N/A</v>
          </cell>
          <cell r="L224" t="e">
            <v>#N/A</v>
          </cell>
          <cell r="N224" t="e">
            <v>#N/A</v>
          </cell>
          <cell r="O224" t="e">
            <v>#N/A</v>
          </cell>
          <cell r="P224" t="e">
            <v>#N/A</v>
          </cell>
          <cell r="Q224" t="e">
            <v>#N/A</v>
          </cell>
          <cell r="R224" t="e">
            <v>#N/A</v>
          </cell>
          <cell r="S224" t="str">
            <v>3GP07832ACAA</v>
          </cell>
          <cell r="U224">
            <v>0</v>
          </cell>
        </row>
        <row r="225">
          <cell r="B225" t="str">
            <v>v7.2 - NuanceOSR v3.0 - Tier 4 - Lab</v>
          </cell>
          <cell r="C225">
            <v>0</v>
          </cell>
          <cell r="D225">
            <v>1</v>
          </cell>
          <cell r="E225">
            <v>15998</v>
          </cell>
          <cell r="F225">
            <v>15998</v>
          </cell>
          <cell r="G225">
            <v>15998</v>
          </cell>
          <cell r="H225">
            <v>1</v>
          </cell>
          <cell r="I225">
            <v>0</v>
          </cell>
          <cell r="J225">
            <v>0</v>
          </cell>
          <cell r="K225">
            <v>0</v>
          </cell>
          <cell r="L225">
            <v>1</v>
          </cell>
          <cell r="N225">
            <v>15998</v>
          </cell>
          <cell r="O225">
            <v>0</v>
          </cell>
          <cell r="P225">
            <v>0</v>
          </cell>
          <cell r="Q225">
            <v>0</v>
          </cell>
          <cell r="R225">
            <v>15998</v>
          </cell>
          <cell r="S225" t="str">
            <v>3GP07692ADAA</v>
          </cell>
          <cell r="U225">
            <v>0</v>
          </cell>
        </row>
        <row r="226">
          <cell r="B226" t="str">
            <v>v7.5 - Call Qualification  Parking</v>
          </cell>
          <cell r="C226">
            <v>0</v>
          </cell>
          <cell r="D226" t="e">
            <v>#N/A</v>
          </cell>
          <cell r="E226">
            <v>750</v>
          </cell>
          <cell r="F226">
            <v>750</v>
          </cell>
          <cell r="G226" t="e">
            <v>#N/A</v>
          </cell>
          <cell r="H226" t="e">
            <v>#N/A</v>
          </cell>
          <cell r="I226" t="e">
            <v>#N/A</v>
          </cell>
          <cell r="J226" t="e">
            <v>#N/A</v>
          </cell>
          <cell r="K226" t="e">
            <v>#N/A</v>
          </cell>
          <cell r="L226" t="e">
            <v>#N/A</v>
          </cell>
          <cell r="N226" t="e">
            <v>#N/A</v>
          </cell>
          <cell r="O226" t="e">
            <v>#N/A</v>
          </cell>
          <cell r="P226" t="e">
            <v>#N/A</v>
          </cell>
          <cell r="Q226" t="e">
            <v>#N/A</v>
          </cell>
          <cell r="R226" t="e">
            <v>#N/A</v>
          </cell>
          <cell r="S226" t="str">
            <v>3GP07703ACAA</v>
          </cell>
          <cell r="U226">
            <v>0</v>
          </cell>
        </row>
        <row r="227">
          <cell r="B227" t="str">
            <v>v7.5 - Genesys Agent Desktop</v>
          </cell>
          <cell r="C227">
            <v>1</v>
          </cell>
          <cell r="D227" t="e">
            <v>#N/A</v>
          </cell>
          <cell r="E227">
            <v>750</v>
          </cell>
          <cell r="F227">
            <v>750</v>
          </cell>
          <cell r="G227" t="e">
            <v>#N/A</v>
          </cell>
          <cell r="H227" t="e">
            <v>#N/A</v>
          </cell>
          <cell r="I227" t="e">
            <v>#N/A</v>
          </cell>
          <cell r="J227" t="e">
            <v>#N/A</v>
          </cell>
          <cell r="K227" t="e">
            <v>#N/A</v>
          </cell>
          <cell r="L227" t="e">
            <v>#N/A</v>
          </cell>
          <cell r="N227" t="e">
            <v>#N/A</v>
          </cell>
          <cell r="O227" t="e">
            <v>#N/A</v>
          </cell>
          <cell r="P227" t="e">
            <v>#N/A</v>
          </cell>
          <cell r="Q227" t="e">
            <v>#N/A</v>
          </cell>
          <cell r="R227" t="e">
            <v>#N/A</v>
          </cell>
          <cell r="S227" t="str">
            <v>3GP07711ACAA</v>
          </cell>
          <cell r="U227">
            <v>0</v>
          </cell>
        </row>
        <row r="228">
          <cell r="B228" t="str">
            <v>v7.5 - Genesys Outbnd Contct-Preview-Lab</v>
          </cell>
          <cell r="C228">
            <v>0</v>
          </cell>
          <cell r="D228" t="e">
            <v>#N/A</v>
          </cell>
          <cell r="E228">
            <v>68125</v>
          </cell>
          <cell r="F228">
            <v>68125</v>
          </cell>
          <cell r="G228" t="e">
            <v>#N/A</v>
          </cell>
          <cell r="H228" t="e">
            <v>#N/A</v>
          </cell>
          <cell r="I228" t="e">
            <v>#N/A</v>
          </cell>
          <cell r="J228" t="e">
            <v>#N/A</v>
          </cell>
          <cell r="K228" t="e">
            <v>#N/A</v>
          </cell>
          <cell r="L228" t="e">
            <v>#N/A</v>
          </cell>
          <cell r="N228" t="e">
            <v>#N/A</v>
          </cell>
          <cell r="O228" t="e">
            <v>#N/A</v>
          </cell>
          <cell r="P228" t="e">
            <v>#N/A</v>
          </cell>
          <cell r="Q228" t="e">
            <v>#N/A</v>
          </cell>
          <cell r="R228" t="e">
            <v>#N/A</v>
          </cell>
          <cell r="S228" t="str">
            <v>3GP07723ADAA</v>
          </cell>
          <cell r="U228">
            <v>0</v>
          </cell>
        </row>
        <row r="229">
          <cell r="B229" t="str">
            <v>HA - Nuance OSR-Tier 2 to Tier 3 Upgrade</v>
          </cell>
          <cell r="C229">
            <v>0</v>
          </cell>
          <cell r="D229">
            <v>1</v>
          </cell>
          <cell r="E229">
            <v>275</v>
          </cell>
          <cell r="F229">
            <v>275</v>
          </cell>
          <cell r="G229">
            <v>275</v>
          </cell>
          <cell r="H229">
            <v>1</v>
          </cell>
          <cell r="I229">
            <v>0</v>
          </cell>
          <cell r="J229">
            <v>0</v>
          </cell>
          <cell r="K229">
            <v>0</v>
          </cell>
          <cell r="L229">
            <v>1</v>
          </cell>
          <cell r="N229">
            <v>275</v>
          </cell>
          <cell r="O229">
            <v>0</v>
          </cell>
          <cell r="P229">
            <v>0</v>
          </cell>
          <cell r="Q229">
            <v>0</v>
          </cell>
          <cell r="R229">
            <v>275</v>
          </cell>
          <cell r="S229" t="str">
            <v>3GP07849AEAA</v>
          </cell>
          <cell r="U229">
            <v>0</v>
          </cell>
        </row>
        <row r="230">
          <cell r="B230" t="str">
            <v>Nuance OSR Lang-Tier 2 to Tier 3 Upgrade</v>
          </cell>
          <cell r="C230">
            <v>0</v>
          </cell>
          <cell r="D230">
            <v>1</v>
          </cell>
          <cell r="E230">
            <v>110</v>
          </cell>
          <cell r="F230">
            <v>110</v>
          </cell>
          <cell r="G230">
            <v>110</v>
          </cell>
          <cell r="H230">
            <v>1</v>
          </cell>
          <cell r="I230">
            <v>0</v>
          </cell>
          <cell r="J230">
            <v>0</v>
          </cell>
          <cell r="K230">
            <v>0</v>
          </cell>
          <cell r="L230">
            <v>1</v>
          </cell>
          <cell r="N230">
            <v>110</v>
          </cell>
          <cell r="O230">
            <v>0</v>
          </cell>
          <cell r="P230">
            <v>0</v>
          </cell>
          <cell r="Q230">
            <v>0</v>
          </cell>
          <cell r="R230">
            <v>110</v>
          </cell>
          <cell r="S230" t="str">
            <v>3GP07854AEAA</v>
          </cell>
          <cell r="U230">
            <v>0</v>
          </cell>
        </row>
        <row r="231">
          <cell r="B231" t="str">
            <v>HA -Nuance OSR Lang-Tier2toTier3 Upgrade</v>
          </cell>
          <cell r="C231">
            <v>0</v>
          </cell>
          <cell r="D231">
            <v>1</v>
          </cell>
          <cell r="E231">
            <v>55</v>
          </cell>
          <cell r="F231">
            <v>55</v>
          </cell>
          <cell r="G231">
            <v>55</v>
          </cell>
          <cell r="H231">
            <v>1</v>
          </cell>
          <cell r="I231">
            <v>0</v>
          </cell>
          <cell r="J231">
            <v>0</v>
          </cell>
          <cell r="K231">
            <v>0</v>
          </cell>
          <cell r="L231">
            <v>1</v>
          </cell>
          <cell r="N231">
            <v>55</v>
          </cell>
          <cell r="O231">
            <v>0</v>
          </cell>
          <cell r="P231">
            <v>0</v>
          </cell>
          <cell r="Q231">
            <v>0</v>
          </cell>
          <cell r="R231">
            <v>55</v>
          </cell>
          <cell r="S231" t="str">
            <v>3GP07855AEAA</v>
          </cell>
          <cell r="U231">
            <v>0</v>
          </cell>
        </row>
        <row r="232">
          <cell r="B232" t="str">
            <v>v7.5 - Gplus Siebel Work Items Opt.- Lab</v>
          </cell>
          <cell r="C232">
            <v>0</v>
          </cell>
          <cell r="D232" t="e">
            <v>#N/A</v>
          </cell>
          <cell r="E232">
            <v>25000</v>
          </cell>
          <cell r="F232">
            <v>25000</v>
          </cell>
          <cell r="G232" t="e">
            <v>#N/A</v>
          </cell>
          <cell r="H232" t="e">
            <v>#N/A</v>
          </cell>
          <cell r="I232" t="e">
            <v>#N/A</v>
          </cell>
          <cell r="J232" t="e">
            <v>#N/A</v>
          </cell>
          <cell r="K232" t="e">
            <v>#N/A</v>
          </cell>
          <cell r="L232" t="e">
            <v>#N/A</v>
          </cell>
          <cell r="N232" t="e">
            <v>#N/A</v>
          </cell>
          <cell r="O232" t="e">
            <v>#N/A</v>
          </cell>
          <cell r="P232" t="e">
            <v>#N/A</v>
          </cell>
          <cell r="Q232" t="e">
            <v>#N/A</v>
          </cell>
          <cell r="R232" t="e">
            <v>#N/A</v>
          </cell>
          <cell r="S232" t="str">
            <v>3GP07910ADAA</v>
          </cell>
          <cell r="U232">
            <v>0</v>
          </cell>
        </row>
        <row r="233">
          <cell r="B233" t="str">
            <v>v4.5 - Express Outbound Upgrade</v>
          </cell>
          <cell r="C233">
            <v>0</v>
          </cell>
          <cell r="D233" t="e">
            <v>#N/A</v>
          </cell>
          <cell r="E233">
            <v>1025</v>
          </cell>
          <cell r="F233">
            <v>1025</v>
          </cell>
          <cell r="G233" t="e">
            <v>#N/A</v>
          </cell>
          <cell r="H233" t="e">
            <v>#N/A</v>
          </cell>
          <cell r="I233" t="e">
            <v>#N/A</v>
          </cell>
          <cell r="J233" t="e">
            <v>#N/A</v>
          </cell>
          <cell r="K233" t="e">
            <v>#N/A</v>
          </cell>
          <cell r="L233" t="e">
            <v>#N/A</v>
          </cell>
          <cell r="N233" t="e">
            <v>#N/A</v>
          </cell>
          <cell r="O233" t="e">
            <v>#N/A</v>
          </cell>
          <cell r="P233" t="e">
            <v>#N/A</v>
          </cell>
          <cell r="Q233" t="e">
            <v>#N/A</v>
          </cell>
          <cell r="R233" t="e">
            <v>#N/A</v>
          </cell>
          <cell r="S233" t="str">
            <v>3GP07929AEAA</v>
          </cell>
          <cell r="U233">
            <v>0</v>
          </cell>
        </row>
        <row r="234">
          <cell r="B234" t="str">
            <v>v4.5 - Express Outbound Voice</v>
          </cell>
          <cell r="C234">
            <v>0</v>
          </cell>
          <cell r="D234" t="e">
            <v>#N/A</v>
          </cell>
          <cell r="E234">
            <v>1750</v>
          </cell>
          <cell r="F234">
            <v>1750</v>
          </cell>
          <cell r="G234" t="e">
            <v>#N/A</v>
          </cell>
          <cell r="H234" t="e">
            <v>#N/A</v>
          </cell>
          <cell r="I234" t="e">
            <v>#N/A</v>
          </cell>
          <cell r="J234" t="e">
            <v>#N/A</v>
          </cell>
          <cell r="K234" t="e">
            <v>#N/A</v>
          </cell>
          <cell r="L234" t="e">
            <v>#N/A</v>
          </cell>
          <cell r="N234" t="e">
            <v>#N/A</v>
          </cell>
          <cell r="O234" t="e">
            <v>#N/A</v>
          </cell>
          <cell r="P234" t="e">
            <v>#N/A</v>
          </cell>
          <cell r="Q234" t="e">
            <v>#N/A</v>
          </cell>
          <cell r="R234" t="e">
            <v>#N/A</v>
          </cell>
          <cell r="S234" t="str">
            <v>3GP07930ACAA</v>
          </cell>
          <cell r="U234">
            <v>0</v>
          </cell>
        </row>
        <row r="235">
          <cell r="B235" t="str">
            <v>v4.5 - HA - Express Voice</v>
          </cell>
          <cell r="C235">
            <v>0</v>
          </cell>
          <cell r="D235" t="e">
            <v>#N/A</v>
          </cell>
          <cell r="E235">
            <v>350</v>
          </cell>
          <cell r="F235">
            <v>350</v>
          </cell>
          <cell r="G235" t="e">
            <v>#N/A</v>
          </cell>
          <cell r="H235" t="e">
            <v>#N/A</v>
          </cell>
          <cell r="I235" t="e">
            <v>#N/A</v>
          </cell>
          <cell r="J235" t="e">
            <v>#N/A</v>
          </cell>
          <cell r="K235" t="e">
            <v>#N/A</v>
          </cell>
          <cell r="L235" t="e">
            <v>#N/A</v>
          </cell>
          <cell r="N235" t="e">
            <v>#N/A</v>
          </cell>
          <cell r="O235" t="e">
            <v>#N/A</v>
          </cell>
          <cell r="P235" t="e">
            <v>#N/A</v>
          </cell>
          <cell r="Q235" t="e">
            <v>#N/A</v>
          </cell>
          <cell r="R235" t="e">
            <v>#N/A</v>
          </cell>
          <cell r="S235" t="str">
            <v>3GP07940ACAA</v>
          </cell>
          <cell r="U235">
            <v>0</v>
          </cell>
        </row>
        <row r="236">
          <cell r="B236" t="str">
            <v>v7.5 - HA-FWK to HA-CIM and HA-Voice</v>
          </cell>
          <cell r="C236">
            <v>1</v>
          </cell>
          <cell r="D236" t="e">
            <v>#N/A</v>
          </cell>
          <cell r="E236">
            <v>150</v>
          </cell>
          <cell r="F236">
            <v>150</v>
          </cell>
          <cell r="G236" t="e">
            <v>#N/A</v>
          </cell>
          <cell r="H236" t="e">
            <v>#N/A</v>
          </cell>
          <cell r="I236" t="e">
            <v>#N/A</v>
          </cell>
          <cell r="J236" t="e">
            <v>#N/A</v>
          </cell>
          <cell r="K236" t="e">
            <v>#N/A</v>
          </cell>
          <cell r="L236" t="e">
            <v>#N/A</v>
          </cell>
          <cell r="N236" t="e">
            <v>#N/A</v>
          </cell>
          <cell r="O236" t="e">
            <v>#N/A</v>
          </cell>
          <cell r="P236" t="e">
            <v>#N/A</v>
          </cell>
          <cell r="Q236" t="e">
            <v>#N/A</v>
          </cell>
          <cell r="R236" t="e">
            <v>#N/A</v>
          </cell>
          <cell r="S236" t="str">
            <v>3GP07968ACAA</v>
          </cell>
          <cell r="U236">
            <v>0</v>
          </cell>
        </row>
        <row r="237">
          <cell r="B237" t="str">
            <v>v7.5 - Federated Customer Service</v>
          </cell>
          <cell r="C237">
            <v>1</v>
          </cell>
          <cell r="D237">
            <v>1</v>
          </cell>
          <cell r="E237">
            <v>1000</v>
          </cell>
          <cell r="F237">
            <v>1000</v>
          </cell>
          <cell r="G237">
            <v>1000</v>
          </cell>
          <cell r="H237">
            <v>1</v>
          </cell>
          <cell r="I237">
            <v>0</v>
          </cell>
          <cell r="J237">
            <v>0</v>
          </cell>
          <cell r="K237">
            <v>0</v>
          </cell>
          <cell r="L237">
            <v>1</v>
          </cell>
          <cell r="N237">
            <v>1000</v>
          </cell>
          <cell r="O237">
            <v>0</v>
          </cell>
          <cell r="P237">
            <v>0</v>
          </cell>
          <cell r="Q237">
            <v>0</v>
          </cell>
          <cell r="R237">
            <v>1000</v>
          </cell>
          <cell r="S237" t="str">
            <v>3GP07970ACAA</v>
          </cell>
          <cell r="U237">
            <v>0</v>
          </cell>
        </row>
        <row r="238">
          <cell r="B238" t="str">
            <v>v7.5 - Gplus SAP Work Items Option</v>
          </cell>
          <cell r="C238">
            <v>1</v>
          </cell>
          <cell r="D238" t="e">
            <v>#N/A</v>
          </cell>
          <cell r="E238">
            <v>1000</v>
          </cell>
          <cell r="F238">
            <v>1000</v>
          </cell>
          <cell r="G238" t="e">
            <v>#N/A</v>
          </cell>
          <cell r="H238" t="e">
            <v>#N/A</v>
          </cell>
          <cell r="I238" t="e">
            <v>#N/A</v>
          </cell>
          <cell r="J238" t="e">
            <v>#N/A</v>
          </cell>
          <cell r="K238" t="e">
            <v>#N/A</v>
          </cell>
          <cell r="L238" t="e">
            <v>#N/A</v>
          </cell>
          <cell r="N238" t="e">
            <v>#N/A</v>
          </cell>
          <cell r="O238" t="e">
            <v>#N/A</v>
          </cell>
          <cell r="P238" t="e">
            <v>#N/A</v>
          </cell>
          <cell r="Q238" t="e">
            <v>#N/A</v>
          </cell>
          <cell r="R238" t="e">
            <v>#N/A</v>
          </cell>
          <cell r="S238" t="str">
            <v>3GP07867ACAA</v>
          </cell>
          <cell r="U238">
            <v>0</v>
          </cell>
        </row>
        <row r="239">
          <cell r="B239" t="str">
            <v>v7.5 - Gplus SAP Work Items Option - Lab</v>
          </cell>
          <cell r="C239">
            <v>0</v>
          </cell>
          <cell r="D239" t="e">
            <v>#N/A</v>
          </cell>
          <cell r="E239">
            <v>25000</v>
          </cell>
          <cell r="F239">
            <v>25000</v>
          </cell>
          <cell r="G239" t="e">
            <v>#N/A</v>
          </cell>
          <cell r="H239" t="e">
            <v>#N/A</v>
          </cell>
          <cell r="I239" t="e">
            <v>#N/A</v>
          </cell>
          <cell r="J239" t="e">
            <v>#N/A</v>
          </cell>
          <cell r="K239" t="e">
            <v>#N/A</v>
          </cell>
          <cell r="L239" t="e">
            <v>#N/A</v>
          </cell>
          <cell r="N239" t="e">
            <v>#N/A</v>
          </cell>
          <cell r="O239" t="e">
            <v>#N/A</v>
          </cell>
          <cell r="P239" t="e">
            <v>#N/A</v>
          </cell>
          <cell r="Q239" t="e">
            <v>#N/A</v>
          </cell>
          <cell r="R239" t="e">
            <v>#N/A</v>
          </cell>
          <cell r="S239" t="str">
            <v>3GP07868ADAA</v>
          </cell>
          <cell r="U239" t="str">
            <v>3GP08340ACAA</v>
          </cell>
        </row>
        <row r="240">
          <cell r="B240" t="str">
            <v>v7.2 - Gplus Microsoft E-mail Option</v>
          </cell>
          <cell r="C240">
            <v>1</v>
          </cell>
          <cell r="D240" t="e">
            <v>#N/A</v>
          </cell>
          <cell r="E240">
            <v>500</v>
          </cell>
          <cell r="F240">
            <v>500</v>
          </cell>
          <cell r="G240" t="e">
            <v>#N/A</v>
          </cell>
          <cell r="H240" t="e">
            <v>#N/A</v>
          </cell>
          <cell r="I240" t="e">
            <v>#N/A</v>
          </cell>
          <cell r="J240" t="e">
            <v>#N/A</v>
          </cell>
          <cell r="K240" t="e">
            <v>#N/A</v>
          </cell>
          <cell r="L240" t="e">
            <v>#N/A</v>
          </cell>
          <cell r="N240" t="e">
            <v>#N/A</v>
          </cell>
          <cell r="O240" t="e">
            <v>#N/A</v>
          </cell>
          <cell r="P240" t="e">
            <v>#N/A</v>
          </cell>
          <cell r="Q240" t="e">
            <v>#N/A</v>
          </cell>
          <cell r="R240" t="e">
            <v>#N/A</v>
          </cell>
          <cell r="S240" t="str">
            <v>3GP07870ACAA</v>
          </cell>
          <cell r="U240" t="str">
            <v>3GP08339ACAA</v>
          </cell>
        </row>
        <row r="241">
          <cell r="B241" t="str">
            <v>v7.2 - Gplus Siebel E-mail Option</v>
          </cell>
          <cell r="C241">
            <v>1</v>
          </cell>
          <cell r="D241" t="e">
            <v>#N/A</v>
          </cell>
          <cell r="E241">
            <v>500</v>
          </cell>
          <cell r="F241">
            <v>500</v>
          </cell>
          <cell r="G241" t="e">
            <v>#N/A</v>
          </cell>
          <cell r="H241" t="e">
            <v>#N/A</v>
          </cell>
          <cell r="I241" t="e">
            <v>#N/A</v>
          </cell>
          <cell r="J241" t="e">
            <v>#N/A</v>
          </cell>
          <cell r="K241" t="e">
            <v>#N/A</v>
          </cell>
          <cell r="L241" t="e">
            <v>#N/A</v>
          </cell>
          <cell r="N241" t="e">
            <v>#N/A</v>
          </cell>
          <cell r="O241" t="e">
            <v>#N/A</v>
          </cell>
          <cell r="P241" t="e">
            <v>#N/A</v>
          </cell>
          <cell r="Q241" t="e">
            <v>#N/A</v>
          </cell>
          <cell r="R241" t="e">
            <v>#N/A</v>
          </cell>
          <cell r="S241" t="str">
            <v>3GP07882ACAA</v>
          </cell>
          <cell r="U241">
            <v>0</v>
          </cell>
        </row>
        <row r="242">
          <cell r="B242" t="str">
            <v>v7.6 - Framework Upgrade - SS to MS</v>
          </cell>
          <cell r="C242">
            <v>0</v>
          </cell>
          <cell r="D242" t="e">
            <v>#N/A</v>
          </cell>
          <cell r="E242">
            <v>150</v>
          </cell>
          <cell r="F242">
            <v>150</v>
          </cell>
          <cell r="G242" t="e">
            <v>#N/A</v>
          </cell>
          <cell r="H242" t="e">
            <v>#N/A</v>
          </cell>
          <cell r="I242" t="e">
            <v>#N/A</v>
          </cell>
          <cell r="J242" t="e">
            <v>#N/A</v>
          </cell>
          <cell r="K242" t="e">
            <v>#N/A</v>
          </cell>
          <cell r="L242" t="e">
            <v>#N/A</v>
          </cell>
          <cell r="N242" t="e">
            <v>#N/A</v>
          </cell>
          <cell r="O242" t="e">
            <v>#N/A</v>
          </cell>
          <cell r="P242" t="e">
            <v>#N/A</v>
          </cell>
          <cell r="Q242" t="e">
            <v>#N/A</v>
          </cell>
          <cell r="R242" t="e">
            <v>#N/A</v>
          </cell>
          <cell r="S242" t="str">
            <v>3GP08100AEAA</v>
          </cell>
          <cell r="U242">
            <v>0</v>
          </cell>
        </row>
        <row r="243">
          <cell r="B243" t="str">
            <v>v7.6 - SNMP - Lab</v>
          </cell>
          <cell r="C243">
            <v>0</v>
          </cell>
          <cell r="D243" t="e">
            <v>#N/A</v>
          </cell>
          <cell r="E243">
            <v>20000</v>
          </cell>
          <cell r="F243">
            <v>20000</v>
          </cell>
          <cell r="G243" t="e">
            <v>#N/A</v>
          </cell>
          <cell r="H243" t="e">
            <v>#N/A</v>
          </cell>
          <cell r="I243" t="e">
            <v>#N/A</v>
          </cell>
          <cell r="J243" t="e">
            <v>#N/A</v>
          </cell>
          <cell r="K243" t="e">
            <v>#N/A</v>
          </cell>
          <cell r="L243" t="e">
            <v>#N/A</v>
          </cell>
          <cell r="N243" t="e">
            <v>#N/A</v>
          </cell>
          <cell r="O243" t="e">
            <v>#N/A</v>
          </cell>
          <cell r="P243" t="e">
            <v>#N/A</v>
          </cell>
          <cell r="Q243" t="e">
            <v>#N/A</v>
          </cell>
          <cell r="R243" t="e">
            <v>#N/A</v>
          </cell>
          <cell r="S243" t="str">
            <v>3GP08103ADAA</v>
          </cell>
          <cell r="U243">
            <v>0</v>
          </cell>
        </row>
        <row r="244">
          <cell r="B244" t="str">
            <v>v7.6 - HA - Genesys Voice Platform</v>
          </cell>
          <cell r="C244">
            <v>0</v>
          </cell>
          <cell r="D244">
            <v>1</v>
          </cell>
          <cell r="E244">
            <v>450</v>
          </cell>
          <cell r="F244">
            <v>450</v>
          </cell>
          <cell r="G244">
            <v>450</v>
          </cell>
          <cell r="H244">
            <v>1</v>
          </cell>
          <cell r="I244">
            <v>0</v>
          </cell>
          <cell r="J244">
            <v>0</v>
          </cell>
          <cell r="K244">
            <v>0</v>
          </cell>
          <cell r="L244">
            <v>1</v>
          </cell>
          <cell r="N244">
            <v>450</v>
          </cell>
          <cell r="O244">
            <v>0</v>
          </cell>
          <cell r="P244">
            <v>0</v>
          </cell>
          <cell r="Q244">
            <v>0</v>
          </cell>
          <cell r="R244">
            <v>450</v>
          </cell>
          <cell r="S244" t="str">
            <v>3GP08157ACAA</v>
          </cell>
          <cell r="U244">
            <v>0</v>
          </cell>
        </row>
        <row r="245">
          <cell r="B245" t="str">
            <v>v7.6 - GVP H.323 Interface - Lab</v>
          </cell>
          <cell r="C245">
            <v>0</v>
          </cell>
          <cell r="D245" t="e">
            <v>#N/A</v>
          </cell>
          <cell r="E245">
            <v>7200</v>
          </cell>
          <cell r="F245">
            <v>7200</v>
          </cell>
          <cell r="G245" t="e">
            <v>#N/A</v>
          </cell>
          <cell r="H245" t="e">
            <v>#N/A</v>
          </cell>
          <cell r="I245" t="e">
            <v>#N/A</v>
          </cell>
          <cell r="J245" t="e">
            <v>#N/A</v>
          </cell>
          <cell r="K245" t="e">
            <v>#N/A</v>
          </cell>
          <cell r="L245" t="e">
            <v>#N/A</v>
          </cell>
          <cell r="N245" t="e">
            <v>#N/A</v>
          </cell>
          <cell r="O245" t="e">
            <v>#N/A</v>
          </cell>
          <cell r="P245" t="e">
            <v>#N/A</v>
          </cell>
          <cell r="Q245" t="e">
            <v>#N/A</v>
          </cell>
          <cell r="R245" t="e">
            <v>#N/A</v>
          </cell>
          <cell r="S245" t="str">
            <v>3GP08168ADAA</v>
          </cell>
          <cell r="U245">
            <v>0</v>
          </cell>
        </row>
        <row r="246">
          <cell r="B246" t="str">
            <v>v7.6 - GVP Network Management - Lab</v>
          </cell>
          <cell r="C246">
            <v>0</v>
          </cell>
          <cell r="D246" t="e">
            <v>#N/A</v>
          </cell>
          <cell r="E246">
            <v>4800</v>
          </cell>
          <cell r="F246">
            <v>4800</v>
          </cell>
          <cell r="G246" t="e">
            <v>#N/A</v>
          </cell>
          <cell r="H246" t="e">
            <v>#N/A</v>
          </cell>
          <cell r="I246" t="e">
            <v>#N/A</v>
          </cell>
          <cell r="J246" t="e">
            <v>#N/A</v>
          </cell>
          <cell r="K246" t="e">
            <v>#N/A</v>
          </cell>
          <cell r="L246" t="e">
            <v>#N/A</v>
          </cell>
          <cell r="N246" t="e">
            <v>#N/A</v>
          </cell>
          <cell r="O246" t="e">
            <v>#N/A</v>
          </cell>
          <cell r="P246" t="e">
            <v>#N/A</v>
          </cell>
          <cell r="Q246" t="e">
            <v>#N/A</v>
          </cell>
          <cell r="R246" t="e">
            <v>#N/A</v>
          </cell>
          <cell r="S246" t="str">
            <v>3GP08169ADAA</v>
          </cell>
          <cell r="U246" t="str">
            <v>3GP08637ACAA</v>
          </cell>
        </row>
        <row r="247">
          <cell r="B247" t="str">
            <v>v7.6 - AIModule for ASR - Lab</v>
          </cell>
          <cell r="C247">
            <v>0</v>
          </cell>
          <cell r="D247">
            <v>0</v>
          </cell>
          <cell r="E247">
            <v>6000</v>
          </cell>
          <cell r="F247">
            <v>6000</v>
          </cell>
          <cell r="G247">
            <v>6000</v>
          </cell>
          <cell r="H247">
            <v>0</v>
          </cell>
          <cell r="I247">
            <v>0</v>
          </cell>
          <cell r="J247">
            <v>0</v>
          </cell>
          <cell r="K247">
            <v>0</v>
          </cell>
          <cell r="L247">
            <v>0</v>
          </cell>
          <cell r="N247">
            <v>0</v>
          </cell>
          <cell r="O247">
            <v>0</v>
          </cell>
          <cell r="P247">
            <v>0</v>
          </cell>
          <cell r="Q247">
            <v>0</v>
          </cell>
          <cell r="R247">
            <v>0</v>
          </cell>
          <cell r="S247" t="str">
            <v>3GP08171ADAA</v>
          </cell>
          <cell r="U247" t="str">
            <v>3GP08628ACAA</v>
          </cell>
        </row>
        <row r="248">
          <cell r="B248" t="str">
            <v>v7.6 - Upgr. to Adv. Integ. Connector</v>
          </cell>
          <cell r="C248">
            <v>1</v>
          </cell>
          <cell r="D248" t="e">
            <v>#N/A</v>
          </cell>
          <cell r="E248">
            <v>100</v>
          </cell>
          <cell r="F248">
            <v>100</v>
          </cell>
          <cell r="G248" t="e">
            <v>#N/A</v>
          </cell>
          <cell r="H248" t="e">
            <v>#N/A</v>
          </cell>
          <cell r="I248" t="e">
            <v>#N/A</v>
          </cell>
          <cell r="J248" t="e">
            <v>#N/A</v>
          </cell>
          <cell r="K248" t="e">
            <v>#N/A</v>
          </cell>
          <cell r="L248" t="e">
            <v>#N/A</v>
          </cell>
          <cell r="N248" t="e">
            <v>#N/A</v>
          </cell>
          <cell r="O248" t="e">
            <v>#N/A</v>
          </cell>
          <cell r="P248" t="e">
            <v>#N/A</v>
          </cell>
          <cell r="Q248" t="e">
            <v>#N/A</v>
          </cell>
          <cell r="R248" t="e">
            <v>#N/A</v>
          </cell>
          <cell r="S248" t="str">
            <v>3GP08184AEAA</v>
          </cell>
          <cell r="U248" t="str">
            <v>3GP08636ADAA</v>
          </cell>
        </row>
        <row r="249">
          <cell r="B249" t="str">
            <v>v7.6 - Wallboard Connector - Lab</v>
          </cell>
          <cell r="C249">
            <v>0</v>
          </cell>
          <cell r="D249" t="e">
            <v>#N/A</v>
          </cell>
          <cell r="E249">
            <v>3000</v>
          </cell>
          <cell r="F249">
            <v>3000</v>
          </cell>
          <cell r="G249" t="e">
            <v>#N/A</v>
          </cell>
          <cell r="H249" t="e">
            <v>#N/A</v>
          </cell>
          <cell r="I249" t="e">
            <v>#N/A</v>
          </cell>
          <cell r="J249" t="e">
            <v>#N/A</v>
          </cell>
          <cell r="K249" t="e">
            <v>#N/A</v>
          </cell>
          <cell r="L249" t="e">
            <v>#N/A</v>
          </cell>
          <cell r="N249" t="e">
            <v>#N/A</v>
          </cell>
          <cell r="O249" t="e">
            <v>#N/A</v>
          </cell>
          <cell r="P249" t="e">
            <v>#N/A</v>
          </cell>
          <cell r="Q249" t="e">
            <v>#N/A</v>
          </cell>
          <cell r="R249" t="e">
            <v>#N/A</v>
          </cell>
          <cell r="S249" t="str">
            <v>3GP08186ADAA</v>
          </cell>
          <cell r="U249" t="str">
            <v>3GP08635ACAA</v>
          </cell>
        </row>
        <row r="250">
          <cell r="B250" t="str">
            <v>v7.6 - Genesys Universal SDK - Lab</v>
          </cell>
          <cell r="C250">
            <v>0</v>
          </cell>
          <cell r="D250" t="e">
            <v>#N/A</v>
          </cell>
          <cell r="E250">
            <v>25000</v>
          </cell>
          <cell r="F250">
            <v>25000</v>
          </cell>
          <cell r="G250" t="e">
            <v>#N/A</v>
          </cell>
          <cell r="H250" t="e">
            <v>#N/A</v>
          </cell>
          <cell r="I250" t="e">
            <v>#N/A</v>
          </cell>
          <cell r="J250" t="e">
            <v>#N/A</v>
          </cell>
          <cell r="K250" t="e">
            <v>#N/A</v>
          </cell>
          <cell r="L250" t="e">
            <v>#N/A</v>
          </cell>
          <cell r="N250" t="e">
            <v>#N/A</v>
          </cell>
          <cell r="O250" t="e">
            <v>#N/A</v>
          </cell>
          <cell r="P250" t="e">
            <v>#N/A</v>
          </cell>
          <cell r="Q250" t="e">
            <v>#N/A</v>
          </cell>
          <cell r="R250" t="e">
            <v>#N/A</v>
          </cell>
          <cell r="S250" t="str">
            <v>3GP08187ADAA</v>
          </cell>
          <cell r="U250" t="str">
            <v>3GP08627ACAA</v>
          </cell>
        </row>
        <row r="251">
          <cell r="B251" t="str">
            <v>Nuance Dialog Modules Core 2.0 - 2nd Lng</v>
          </cell>
          <cell r="C251">
            <v>0</v>
          </cell>
          <cell r="D251" t="e">
            <v>#N/A</v>
          </cell>
          <cell r="E251">
            <v>4</v>
          </cell>
          <cell r="F251">
            <v>4</v>
          </cell>
          <cell r="G251" t="e">
            <v>#N/A</v>
          </cell>
          <cell r="H251" t="e">
            <v>#N/A</v>
          </cell>
          <cell r="I251" t="e">
            <v>#N/A</v>
          </cell>
          <cell r="J251" t="e">
            <v>#N/A</v>
          </cell>
          <cell r="K251" t="e">
            <v>#N/A</v>
          </cell>
          <cell r="L251" t="e">
            <v>#N/A</v>
          </cell>
          <cell r="N251" t="e">
            <v>#N/A</v>
          </cell>
          <cell r="O251" t="e">
            <v>#N/A</v>
          </cell>
          <cell r="P251" t="e">
            <v>#N/A</v>
          </cell>
          <cell r="Q251" t="e">
            <v>#N/A</v>
          </cell>
          <cell r="R251" t="e">
            <v>#N/A</v>
          </cell>
          <cell r="S251" t="str">
            <v>3GP08195ACAA</v>
          </cell>
          <cell r="U251" t="str">
            <v>3GP08638ACAA</v>
          </cell>
        </row>
        <row r="252">
          <cell r="B252" t="str">
            <v>Nuance Dialog Modules Core 2.0 - 3+ Lng</v>
          </cell>
          <cell r="C252">
            <v>0</v>
          </cell>
          <cell r="D252" t="e">
            <v>#N/A</v>
          </cell>
          <cell r="E252">
            <v>8</v>
          </cell>
          <cell r="F252">
            <v>8</v>
          </cell>
          <cell r="G252" t="e">
            <v>#N/A</v>
          </cell>
          <cell r="H252" t="e">
            <v>#N/A</v>
          </cell>
          <cell r="I252" t="e">
            <v>#N/A</v>
          </cell>
          <cell r="J252" t="e">
            <v>#N/A</v>
          </cell>
          <cell r="K252" t="e">
            <v>#N/A</v>
          </cell>
          <cell r="L252" t="e">
            <v>#N/A</v>
          </cell>
          <cell r="N252" t="e">
            <v>#N/A</v>
          </cell>
          <cell r="O252" t="e">
            <v>#N/A</v>
          </cell>
          <cell r="P252" t="e">
            <v>#N/A</v>
          </cell>
          <cell r="Q252" t="e">
            <v>#N/A</v>
          </cell>
          <cell r="R252" t="e">
            <v>#N/A</v>
          </cell>
          <cell r="S252" t="str">
            <v>3GP08196ACAA</v>
          </cell>
          <cell r="U252" t="str">
            <v>3GP08639AEAA</v>
          </cell>
        </row>
        <row r="253">
          <cell r="B253" t="str">
            <v>v7.6 - Genesys CIM Platform - MS</v>
          </cell>
          <cell r="C253">
            <v>1</v>
          </cell>
          <cell r="D253" t="e">
            <v>#N/A</v>
          </cell>
          <cell r="E253">
            <v>2000</v>
          </cell>
          <cell r="F253">
            <v>2000</v>
          </cell>
          <cell r="G253" t="e">
            <v>#N/A</v>
          </cell>
          <cell r="H253" t="e">
            <v>#N/A</v>
          </cell>
          <cell r="I253" t="e">
            <v>#N/A</v>
          </cell>
          <cell r="J253" t="e">
            <v>#N/A</v>
          </cell>
          <cell r="K253" t="e">
            <v>#N/A</v>
          </cell>
          <cell r="L253" t="e">
            <v>#N/A</v>
          </cell>
          <cell r="N253" t="e">
            <v>#N/A</v>
          </cell>
          <cell r="O253" t="e">
            <v>#N/A</v>
          </cell>
          <cell r="P253" t="e">
            <v>#N/A</v>
          </cell>
          <cell r="Q253" t="e">
            <v>#N/A</v>
          </cell>
          <cell r="R253" t="e">
            <v>#N/A</v>
          </cell>
          <cell r="S253" t="str">
            <v>3GP08198ACAA</v>
          </cell>
          <cell r="U253" t="str">
            <v>3GP08634AEAA</v>
          </cell>
        </row>
        <row r="254">
          <cell r="B254" t="str">
            <v>v7.6 - Genesys Network Voice</v>
          </cell>
          <cell r="C254">
            <v>1</v>
          </cell>
          <cell r="D254" t="e">
            <v>#N/A</v>
          </cell>
          <cell r="E254">
            <v>825</v>
          </cell>
          <cell r="F254">
            <v>825</v>
          </cell>
          <cell r="G254" t="e">
            <v>#N/A</v>
          </cell>
          <cell r="H254" t="e">
            <v>#N/A</v>
          </cell>
          <cell r="I254" t="e">
            <v>#N/A</v>
          </cell>
          <cell r="J254" t="e">
            <v>#N/A</v>
          </cell>
          <cell r="K254" t="e">
            <v>#N/A</v>
          </cell>
          <cell r="L254" t="e">
            <v>#N/A</v>
          </cell>
          <cell r="N254" t="e">
            <v>#N/A</v>
          </cell>
          <cell r="O254" t="e">
            <v>#N/A</v>
          </cell>
          <cell r="P254" t="e">
            <v>#N/A</v>
          </cell>
          <cell r="Q254" t="e">
            <v>#N/A</v>
          </cell>
          <cell r="R254" t="e">
            <v>#N/A</v>
          </cell>
          <cell r="S254" t="str">
            <v>3GP08113ACAA</v>
          </cell>
          <cell r="U254">
            <v>0</v>
          </cell>
        </row>
        <row r="255">
          <cell r="B255" t="str">
            <v>v7.6 - Web Collaboration Option</v>
          </cell>
          <cell r="C255">
            <v>1</v>
          </cell>
          <cell r="D255" t="e">
            <v>#N/A</v>
          </cell>
          <cell r="E255">
            <v>600</v>
          </cell>
          <cell r="F255">
            <v>600</v>
          </cell>
          <cell r="G255" t="e">
            <v>#N/A</v>
          </cell>
          <cell r="H255" t="e">
            <v>#N/A</v>
          </cell>
          <cell r="I255" t="e">
            <v>#N/A</v>
          </cell>
          <cell r="J255" t="e">
            <v>#N/A</v>
          </cell>
          <cell r="K255" t="e">
            <v>#N/A</v>
          </cell>
          <cell r="L255" t="e">
            <v>#N/A</v>
          </cell>
          <cell r="N255" t="e">
            <v>#N/A</v>
          </cell>
          <cell r="O255" t="e">
            <v>#N/A</v>
          </cell>
          <cell r="P255" t="e">
            <v>#N/A</v>
          </cell>
          <cell r="Q255" t="e">
            <v>#N/A</v>
          </cell>
          <cell r="R255" t="e">
            <v>#N/A</v>
          </cell>
          <cell r="S255" t="str">
            <v>3GP08130ACAA</v>
          </cell>
          <cell r="U255">
            <v>0</v>
          </cell>
        </row>
        <row r="256">
          <cell r="B256" t="str">
            <v>v7.6 - 3rd Party Work Items</v>
          </cell>
          <cell r="C256">
            <v>0</v>
          </cell>
          <cell r="D256" t="e">
            <v>#N/A</v>
          </cell>
          <cell r="E256">
            <v>1000</v>
          </cell>
          <cell r="F256">
            <v>1000</v>
          </cell>
          <cell r="G256" t="e">
            <v>#N/A</v>
          </cell>
          <cell r="H256" t="e">
            <v>#N/A</v>
          </cell>
          <cell r="I256" t="e">
            <v>#N/A</v>
          </cell>
          <cell r="J256" t="e">
            <v>#N/A</v>
          </cell>
          <cell r="K256" t="e">
            <v>#N/A</v>
          </cell>
          <cell r="L256" t="e">
            <v>#N/A</v>
          </cell>
          <cell r="N256" t="e">
            <v>#N/A</v>
          </cell>
          <cell r="O256" t="e">
            <v>#N/A</v>
          </cell>
          <cell r="P256" t="e">
            <v>#N/A</v>
          </cell>
          <cell r="Q256" t="e">
            <v>#N/A</v>
          </cell>
          <cell r="R256" t="e">
            <v>#N/A</v>
          </cell>
          <cell r="S256" t="str">
            <v>3GP08138ACAA</v>
          </cell>
          <cell r="U256">
            <v>0</v>
          </cell>
        </row>
        <row r="257">
          <cell r="B257" t="str">
            <v>Nuance Recognizer - Tier 2 to Tier 3 Upg</v>
          </cell>
          <cell r="C257">
            <v>0</v>
          </cell>
          <cell r="D257">
            <v>0</v>
          </cell>
          <cell r="E257">
            <v>550</v>
          </cell>
          <cell r="F257">
            <v>550</v>
          </cell>
          <cell r="G257">
            <v>550</v>
          </cell>
          <cell r="H257">
            <v>0</v>
          </cell>
          <cell r="I257">
            <v>0</v>
          </cell>
          <cell r="J257">
            <v>0</v>
          </cell>
          <cell r="K257">
            <v>0</v>
          </cell>
          <cell r="L257">
            <v>0</v>
          </cell>
          <cell r="N257">
            <v>0</v>
          </cell>
          <cell r="O257">
            <v>0</v>
          </cell>
          <cell r="P257">
            <v>0</v>
          </cell>
          <cell r="Q257">
            <v>0</v>
          </cell>
          <cell r="R257">
            <v>0</v>
          </cell>
          <cell r="S257" t="str">
            <v>3GP07992ACAA</v>
          </cell>
          <cell r="U257">
            <v>0</v>
          </cell>
        </row>
        <row r="258">
          <cell r="B258" t="str">
            <v>v7.2 - VG - ASR AIM - Lab</v>
          </cell>
          <cell r="C258">
            <v>0</v>
          </cell>
          <cell r="D258">
            <v>0</v>
          </cell>
          <cell r="E258">
            <v>6000</v>
          </cell>
          <cell r="F258">
            <v>6000</v>
          </cell>
          <cell r="G258">
            <v>6000</v>
          </cell>
          <cell r="H258">
            <v>0</v>
          </cell>
          <cell r="I258">
            <v>0</v>
          </cell>
          <cell r="J258">
            <v>0</v>
          </cell>
          <cell r="K258">
            <v>0</v>
          </cell>
          <cell r="L258">
            <v>0</v>
          </cell>
          <cell r="N258">
            <v>0</v>
          </cell>
          <cell r="O258">
            <v>0</v>
          </cell>
          <cell r="P258">
            <v>0</v>
          </cell>
          <cell r="Q258">
            <v>0</v>
          </cell>
          <cell r="R258">
            <v>0</v>
          </cell>
          <cell r="S258" t="str">
            <v>3GP08018ADAA</v>
          </cell>
          <cell r="U258">
            <v>0</v>
          </cell>
        </row>
        <row r="259">
          <cell r="B259" t="str">
            <v>v7.2 - VG - SS7</v>
          </cell>
          <cell r="C259">
            <v>0</v>
          </cell>
          <cell r="D259">
            <v>1</v>
          </cell>
          <cell r="E259">
            <v>300</v>
          </cell>
          <cell r="F259">
            <v>300</v>
          </cell>
          <cell r="G259">
            <v>300</v>
          </cell>
          <cell r="H259">
            <v>1</v>
          </cell>
          <cell r="I259">
            <v>0</v>
          </cell>
          <cell r="J259">
            <v>0</v>
          </cell>
          <cell r="K259">
            <v>0</v>
          </cell>
          <cell r="L259">
            <v>1</v>
          </cell>
          <cell r="N259">
            <v>300</v>
          </cell>
          <cell r="O259">
            <v>0</v>
          </cell>
          <cell r="P259">
            <v>0</v>
          </cell>
          <cell r="Q259">
            <v>0</v>
          </cell>
          <cell r="R259">
            <v>300</v>
          </cell>
          <cell r="S259" t="str">
            <v>3GP08031ACAA</v>
          </cell>
          <cell r="U259" t="str">
            <v>3GP08365ACAA</v>
          </cell>
        </row>
        <row r="260">
          <cell r="B260" t="str">
            <v>v7.2 - VG - Platform - Lab</v>
          </cell>
          <cell r="C260">
            <v>0</v>
          </cell>
          <cell r="D260">
            <v>0</v>
          </cell>
          <cell r="E260">
            <v>43200</v>
          </cell>
          <cell r="F260">
            <v>43200</v>
          </cell>
          <cell r="G260">
            <v>43200</v>
          </cell>
          <cell r="H260">
            <v>0</v>
          </cell>
          <cell r="I260">
            <v>0</v>
          </cell>
          <cell r="J260">
            <v>0</v>
          </cell>
          <cell r="K260">
            <v>0</v>
          </cell>
          <cell r="L260">
            <v>0</v>
          </cell>
          <cell r="N260">
            <v>0</v>
          </cell>
          <cell r="O260">
            <v>0</v>
          </cell>
          <cell r="P260">
            <v>0</v>
          </cell>
          <cell r="Q260">
            <v>0</v>
          </cell>
          <cell r="R260">
            <v>0</v>
          </cell>
          <cell r="S260" t="str">
            <v>3GP08039ADAA</v>
          </cell>
          <cell r="U260" t="str">
            <v>3GP08366ACAA</v>
          </cell>
        </row>
        <row r="261">
          <cell r="B261" t="str">
            <v>Nuance Realspeak TTS v4.5 - Lng</v>
          </cell>
          <cell r="C261">
            <v>0</v>
          </cell>
          <cell r="D261">
            <v>1</v>
          </cell>
          <cell r="E261">
            <v>130</v>
          </cell>
          <cell r="F261">
            <v>130</v>
          </cell>
          <cell r="G261">
            <v>130</v>
          </cell>
          <cell r="H261">
            <v>1</v>
          </cell>
          <cell r="I261">
            <v>0</v>
          </cell>
          <cell r="J261">
            <v>0</v>
          </cell>
          <cell r="K261">
            <v>0</v>
          </cell>
          <cell r="L261">
            <v>1</v>
          </cell>
          <cell r="N261">
            <v>130</v>
          </cell>
          <cell r="O261">
            <v>0</v>
          </cell>
          <cell r="P261">
            <v>0</v>
          </cell>
          <cell r="Q261">
            <v>0</v>
          </cell>
          <cell r="R261">
            <v>130</v>
          </cell>
          <cell r="S261" t="str">
            <v>3GP07998ACAA</v>
          </cell>
          <cell r="U261" t="str">
            <v>3GP08367ACAA</v>
          </cell>
        </row>
        <row r="262">
          <cell r="B262" t="str">
            <v>Nuance Recognizer 9.0- Tier 2 - 2nd Lng</v>
          </cell>
          <cell r="C262">
            <v>0</v>
          </cell>
          <cell r="D262">
            <v>0</v>
          </cell>
          <cell r="E262">
            <v>220</v>
          </cell>
          <cell r="F262">
            <v>220</v>
          </cell>
          <cell r="G262">
            <v>220</v>
          </cell>
          <cell r="H262">
            <v>0</v>
          </cell>
          <cell r="I262">
            <v>0</v>
          </cell>
          <cell r="J262">
            <v>0</v>
          </cell>
          <cell r="K262">
            <v>0</v>
          </cell>
          <cell r="L262">
            <v>0</v>
          </cell>
          <cell r="N262">
            <v>0</v>
          </cell>
          <cell r="O262">
            <v>0</v>
          </cell>
          <cell r="P262">
            <v>0</v>
          </cell>
          <cell r="Q262">
            <v>0</v>
          </cell>
          <cell r="R262">
            <v>0</v>
          </cell>
          <cell r="S262" t="str">
            <v>3GP07999ACAA</v>
          </cell>
          <cell r="U262">
            <v>0</v>
          </cell>
        </row>
        <row r="263">
          <cell r="B263" t="str">
            <v>Nuance Recognizer 9.0- Tier 4 - 2nd Lng</v>
          </cell>
          <cell r="C263">
            <v>0</v>
          </cell>
          <cell r="D263">
            <v>0</v>
          </cell>
          <cell r="E263">
            <v>400</v>
          </cell>
          <cell r="F263">
            <v>400</v>
          </cell>
          <cell r="G263">
            <v>400</v>
          </cell>
          <cell r="H263">
            <v>0</v>
          </cell>
          <cell r="I263">
            <v>0</v>
          </cell>
          <cell r="J263">
            <v>0</v>
          </cell>
          <cell r="K263">
            <v>0</v>
          </cell>
          <cell r="L263">
            <v>0</v>
          </cell>
          <cell r="N263">
            <v>0</v>
          </cell>
          <cell r="O263">
            <v>0</v>
          </cell>
          <cell r="P263">
            <v>0</v>
          </cell>
          <cell r="Q263">
            <v>0</v>
          </cell>
          <cell r="R263">
            <v>0</v>
          </cell>
          <cell r="S263" t="str">
            <v>3GP08003ACAA</v>
          </cell>
          <cell r="U263">
            <v>0</v>
          </cell>
        </row>
        <row r="264">
          <cell r="B264" t="str">
            <v>Nuance Recognizer 9.0- Tier 4 - 3+ Lng</v>
          </cell>
          <cell r="C264">
            <v>0</v>
          </cell>
          <cell r="D264">
            <v>0</v>
          </cell>
          <cell r="E264">
            <v>800</v>
          </cell>
          <cell r="F264">
            <v>800</v>
          </cell>
          <cell r="G264">
            <v>800</v>
          </cell>
          <cell r="H264">
            <v>0</v>
          </cell>
          <cell r="I264">
            <v>0</v>
          </cell>
          <cell r="J264">
            <v>0</v>
          </cell>
          <cell r="K264">
            <v>0</v>
          </cell>
          <cell r="L264">
            <v>0</v>
          </cell>
          <cell r="N264">
            <v>0</v>
          </cell>
          <cell r="O264">
            <v>0</v>
          </cell>
          <cell r="P264">
            <v>0</v>
          </cell>
          <cell r="Q264">
            <v>0</v>
          </cell>
          <cell r="R264">
            <v>0</v>
          </cell>
          <cell r="S264" t="str">
            <v>3GP08004ACAA</v>
          </cell>
          <cell r="U264">
            <v>0</v>
          </cell>
        </row>
        <row r="265">
          <cell r="B265" t="str">
            <v>v7.2 - HA - VG - Quality Advisor</v>
          </cell>
          <cell r="C265">
            <v>0</v>
          </cell>
          <cell r="D265">
            <v>1</v>
          </cell>
          <cell r="E265">
            <v>50</v>
          </cell>
          <cell r="F265">
            <v>50</v>
          </cell>
          <cell r="G265">
            <v>50</v>
          </cell>
          <cell r="H265">
            <v>1</v>
          </cell>
          <cell r="I265">
            <v>0</v>
          </cell>
          <cell r="J265">
            <v>0</v>
          </cell>
          <cell r="K265">
            <v>0</v>
          </cell>
          <cell r="L265">
            <v>1</v>
          </cell>
          <cell r="N265">
            <v>50</v>
          </cell>
          <cell r="O265">
            <v>0</v>
          </cell>
          <cell r="P265">
            <v>0</v>
          </cell>
          <cell r="Q265">
            <v>0</v>
          </cell>
          <cell r="R265">
            <v>50</v>
          </cell>
          <cell r="S265" t="str">
            <v>3GP08011ACAA</v>
          </cell>
          <cell r="U265">
            <v>0</v>
          </cell>
        </row>
        <row r="266">
          <cell r="B266" t="str">
            <v>Nuance Dial Mods US Addr v2.0 - Lab</v>
          </cell>
          <cell r="C266">
            <v>0</v>
          </cell>
          <cell r="D266" t="e">
            <v>#N/A</v>
          </cell>
          <cell r="E266">
            <v>4752</v>
          </cell>
          <cell r="F266">
            <v>4752</v>
          </cell>
          <cell r="G266" t="e">
            <v>#N/A</v>
          </cell>
          <cell r="H266" t="e">
            <v>#N/A</v>
          </cell>
          <cell r="I266" t="e">
            <v>#N/A</v>
          </cell>
          <cell r="J266" t="e">
            <v>#N/A</v>
          </cell>
          <cell r="K266" t="e">
            <v>#N/A</v>
          </cell>
          <cell r="L266" t="e">
            <v>#N/A</v>
          </cell>
          <cell r="N266" t="e">
            <v>#N/A</v>
          </cell>
          <cell r="O266" t="e">
            <v>#N/A</v>
          </cell>
          <cell r="P266" t="e">
            <v>#N/A</v>
          </cell>
          <cell r="Q266" t="e">
            <v>#N/A</v>
          </cell>
          <cell r="R266" t="e">
            <v>#N/A</v>
          </cell>
          <cell r="S266" t="str">
            <v>3GP08044ADAA</v>
          </cell>
          <cell r="U266">
            <v>0</v>
          </cell>
        </row>
        <row r="267">
          <cell r="B267" t="str">
            <v>Nuance Recognizer 9.0 - Tier 4 - Lab</v>
          </cell>
          <cell r="C267">
            <v>0</v>
          </cell>
          <cell r="D267">
            <v>0</v>
          </cell>
          <cell r="E267">
            <v>15998</v>
          </cell>
          <cell r="F267">
            <v>15998</v>
          </cell>
          <cell r="G267">
            <v>15998</v>
          </cell>
          <cell r="H267">
            <v>0</v>
          </cell>
          <cell r="I267">
            <v>0</v>
          </cell>
          <cell r="J267">
            <v>0</v>
          </cell>
          <cell r="K267">
            <v>0</v>
          </cell>
          <cell r="L267">
            <v>0</v>
          </cell>
          <cell r="N267">
            <v>0</v>
          </cell>
          <cell r="O267">
            <v>0</v>
          </cell>
          <cell r="P267">
            <v>0</v>
          </cell>
          <cell r="Q267">
            <v>0</v>
          </cell>
          <cell r="R267">
            <v>0</v>
          </cell>
          <cell r="S267" t="str">
            <v>3GP08053ADAA</v>
          </cell>
          <cell r="U267" t="str">
            <v>3GP08897ACAA</v>
          </cell>
        </row>
        <row r="268">
          <cell r="B268" t="str">
            <v>IBM WVS Spanish - v5.1</v>
          </cell>
          <cell r="C268">
            <v>0</v>
          </cell>
          <cell r="D268" t="e">
            <v>#N/A</v>
          </cell>
          <cell r="E268">
            <v>167</v>
          </cell>
          <cell r="F268">
            <v>167</v>
          </cell>
          <cell r="G268" t="e">
            <v>#N/A</v>
          </cell>
          <cell r="H268" t="e">
            <v>#N/A</v>
          </cell>
          <cell r="I268" t="e">
            <v>#N/A</v>
          </cell>
          <cell r="J268" t="e">
            <v>#N/A</v>
          </cell>
          <cell r="K268" t="e">
            <v>#N/A</v>
          </cell>
          <cell r="L268" t="e">
            <v>#N/A</v>
          </cell>
          <cell r="N268" t="e">
            <v>#N/A</v>
          </cell>
          <cell r="O268" t="e">
            <v>#N/A</v>
          </cell>
          <cell r="P268" t="e">
            <v>#N/A</v>
          </cell>
          <cell r="Q268" t="e">
            <v>#N/A</v>
          </cell>
          <cell r="R268" t="e">
            <v>#N/A</v>
          </cell>
          <cell r="S268" t="str">
            <v>3GP08065ACAA</v>
          </cell>
          <cell r="U268" t="str">
            <v>3GP08919ACAA</v>
          </cell>
        </row>
        <row r="269">
          <cell r="B269" t="str">
            <v>IBM WVS - v5.1</v>
          </cell>
          <cell r="C269">
            <v>0</v>
          </cell>
          <cell r="D269" t="e">
            <v>#N/A</v>
          </cell>
          <cell r="E269">
            <v>836</v>
          </cell>
          <cell r="F269">
            <v>836</v>
          </cell>
          <cell r="G269" t="e">
            <v>#N/A</v>
          </cell>
          <cell r="H269" t="e">
            <v>#N/A</v>
          </cell>
          <cell r="I269" t="e">
            <v>#N/A</v>
          </cell>
          <cell r="J269" t="e">
            <v>#N/A</v>
          </cell>
          <cell r="K269" t="e">
            <v>#N/A</v>
          </cell>
          <cell r="L269" t="e">
            <v>#N/A</v>
          </cell>
          <cell r="N269" t="e">
            <v>#N/A</v>
          </cell>
          <cell r="O269" t="e">
            <v>#N/A</v>
          </cell>
          <cell r="P269" t="e">
            <v>#N/A</v>
          </cell>
          <cell r="Q269" t="e">
            <v>#N/A</v>
          </cell>
          <cell r="R269" t="e">
            <v>#N/A</v>
          </cell>
          <cell r="S269" t="str">
            <v>3GP08071ACAA</v>
          </cell>
          <cell r="U269" t="str">
            <v>3GP08920ACAA</v>
          </cell>
        </row>
        <row r="270">
          <cell r="B270" t="str">
            <v>Nuance OSDMS CityState v2.0</v>
          </cell>
          <cell r="C270">
            <v>0</v>
          </cell>
          <cell r="D270">
            <v>1</v>
          </cell>
          <cell r="E270">
            <v>100</v>
          </cell>
          <cell r="F270">
            <v>100</v>
          </cell>
          <cell r="G270">
            <v>100</v>
          </cell>
          <cell r="H270">
            <v>1</v>
          </cell>
          <cell r="I270">
            <v>0</v>
          </cell>
          <cell r="J270">
            <v>0</v>
          </cell>
          <cell r="K270">
            <v>0</v>
          </cell>
          <cell r="L270">
            <v>1</v>
          </cell>
          <cell r="N270">
            <v>100</v>
          </cell>
          <cell r="O270">
            <v>0</v>
          </cell>
          <cell r="P270">
            <v>0</v>
          </cell>
          <cell r="Q270">
            <v>0</v>
          </cell>
          <cell r="R270">
            <v>100</v>
          </cell>
          <cell r="S270" t="str">
            <v>3GP08073ACAA</v>
          </cell>
          <cell r="U270">
            <v>0</v>
          </cell>
        </row>
        <row r="271">
          <cell r="B271" t="str">
            <v>v7.6 - Gplus Adapter forMicrosoftCRM-Lab</v>
          </cell>
          <cell r="C271">
            <v>0</v>
          </cell>
          <cell r="D271" t="e">
            <v>#N/A</v>
          </cell>
          <cell r="E271">
            <v>10000</v>
          </cell>
          <cell r="F271">
            <v>10000</v>
          </cell>
          <cell r="G271" t="e">
            <v>#N/A</v>
          </cell>
          <cell r="H271" t="e">
            <v>#N/A</v>
          </cell>
          <cell r="I271" t="e">
            <v>#N/A</v>
          </cell>
          <cell r="J271" t="e">
            <v>#N/A</v>
          </cell>
          <cell r="K271" t="e">
            <v>#N/A</v>
          </cell>
          <cell r="L271" t="e">
            <v>#N/A</v>
          </cell>
          <cell r="N271" t="e">
            <v>#N/A</v>
          </cell>
          <cell r="O271" t="e">
            <v>#N/A</v>
          </cell>
          <cell r="P271" t="e">
            <v>#N/A</v>
          </cell>
          <cell r="Q271" t="e">
            <v>#N/A</v>
          </cell>
          <cell r="R271" t="e">
            <v>#N/A</v>
          </cell>
          <cell r="S271" t="str">
            <v>3GP08275ADAA</v>
          </cell>
          <cell r="U271">
            <v>0</v>
          </cell>
        </row>
        <row r="272">
          <cell r="B272" t="str">
            <v>v4.6 - Express Call Progress Detection</v>
          </cell>
          <cell r="C272">
            <v>0</v>
          </cell>
          <cell r="D272" t="e">
            <v>#N/A</v>
          </cell>
          <cell r="E272">
            <v>600</v>
          </cell>
          <cell r="F272">
            <v>600</v>
          </cell>
          <cell r="G272" t="e">
            <v>#N/A</v>
          </cell>
          <cell r="H272" t="e">
            <v>#N/A</v>
          </cell>
          <cell r="I272" t="e">
            <v>#N/A</v>
          </cell>
          <cell r="J272" t="e">
            <v>#N/A</v>
          </cell>
          <cell r="K272" t="e">
            <v>#N/A</v>
          </cell>
          <cell r="L272" t="e">
            <v>#N/A</v>
          </cell>
          <cell r="N272" t="e">
            <v>#N/A</v>
          </cell>
          <cell r="O272" t="e">
            <v>#N/A</v>
          </cell>
          <cell r="P272" t="e">
            <v>#N/A</v>
          </cell>
          <cell r="Q272" t="e">
            <v>#N/A</v>
          </cell>
          <cell r="R272" t="e">
            <v>#N/A</v>
          </cell>
          <cell r="S272" t="str">
            <v>3GP08315ACAA</v>
          </cell>
          <cell r="U272">
            <v>0</v>
          </cell>
        </row>
        <row r="273">
          <cell r="B273" t="str">
            <v>v4.6 - Express MS CRM Adapter-Lab</v>
          </cell>
          <cell r="C273">
            <v>0</v>
          </cell>
          <cell r="D273" t="e">
            <v>#N/A</v>
          </cell>
          <cell r="E273">
            <v>6250</v>
          </cell>
          <cell r="F273">
            <v>6250</v>
          </cell>
          <cell r="G273" t="e">
            <v>#N/A</v>
          </cell>
          <cell r="H273" t="e">
            <v>#N/A</v>
          </cell>
          <cell r="I273" t="e">
            <v>#N/A</v>
          </cell>
          <cell r="J273" t="e">
            <v>#N/A</v>
          </cell>
          <cell r="K273" t="e">
            <v>#N/A</v>
          </cell>
          <cell r="L273" t="e">
            <v>#N/A</v>
          </cell>
          <cell r="N273" t="e">
            <v>#N/A</v>
          </cell>
          <cell r="O273" t="e">
            <v>#N/A</v>
          </cell>
          <cell r="P273" t="e">
            <v>#N/A</v>
          </cell>
          <cell r="Q273" t="e">
            <v>#N/A</v>
          </cell>
          <cell r="R273" t="e">
            <v>#N/A</v>
          </cell>
          <cell r="S273" t="str">
            <v>3GP08318ACAA</v>
          </cell>
          <cell r="U273">
            <v>0</v>
          </cell>
        </row>
        <row r="274">
          <cell r="B274" t="str">
            <v>v4.6 - Express Multimedia - SS</v>
          </cell>
          <cell r="C274">
            <v>0</v>
          </cell>
          <cell r="D274" t="e">
            <v>#N/A</v>
          </cell>
          <cell r="E274">
            <v>1600</v>
          </cell>
          <cell r="F274">
            <v>1600</v>
          </cell>
          <cell r="G274" t="e">
            <v>#N/A</v>
          </cell>
          <cell r="H274" t="e">
            <v>#N/A</v>
          </cell>
          <cell r="I274" t="e">
            <v>#N/A</v>
          </cell>
          <cell r="J274" t="e">
            <v>#N/A</v>
          </cell>
          <cell r="K274" t="e">
            <v>#N/A</v>
          </cell>
          <cell r="L274" t="e">
            <v>#N/A</v>
          </cell>
          <cell r="N274" t="e">
            <v>#N/A</v>
          </cell>
          <cell r="O274" t="e">
            <v>#N/A</v>
          </cell>
          <cell r="P274" t="e">
            <v>#N/A</v>
          </cell>
          <cell r="Q274" t="e">
            <v>#N/A</v>
          </cell>
          <cell r="R274" t="e">
            <v>#N/A</v>
          </cell>
          <cell r="S274" t="str">
            <v>3GP08320ACAA</v>
          </cell>
          <cell r="U274">
            <v>0</v>
          </cell>
        </row>
        <row r="275">
          <cell r="B275" t="str">
            <v>v4.6-Express Multimedia-SS to MS upgrade</v>
          </cell>
          <cell r="C275">
            <v>0</v>
          </cell>
          <cell r="D275" t="e">
            <v>#N/A</v>
          </cell>
          <cell r="E275">
            <v>400</v>
          </cell>
          <cell r="F275">
            <v>400</v>
          </cell>
          <cell r="G275" t="e">
            <v>#N/A</v>
          </cell>
          <cell r="H275" t="e">
            <v>#N/A</v>
          </cell>
          <cell r="I275" t="e">
            <v>#N/A</v>
          </cell>
          <cell r="J275" t="e">
            <v>#N/A</v>
          </cell>
          <cell r="K275" t="e">
            <v>#N/A</v>
          </cell>
          <cell r="L275" t="e">
            <v>#N/A</v>
          </cell>
          <cell r="N275" t="e">
            <v>#N/A</v>
          </cell>
          <cell r="O275" t="e">
            <v>#N/A</v>
          </cell>
          <cell r="P275" t="e">
            <v>#N/A</v>
          </cell>
          <cell r="Q275" t="e">
            <v>#N/A</v>
          </cell>
          <cell r="R275" t="e">
            <v>#N/A</v>
          </cell>
          <cell r="S275" t="str">
            <v>3GP08321ACAA</v>
          </cell>
          <cell r="U275" t="str">
            <v>3GP08869ACAA</v>
          </cell>
        </row>
        <row r="276">
          <cell r="B276" t="str">
            <v>v4.6 - Express Outbound Preview</v>
          </cell>
          <cell r="C276">
            <v>0</v>
          </cell>
          <cell r="D276" t="e">
            <v>#N/A</v>
          </cell>
          <cell r="E276">
            <v>725</v>
          </cell>
          <cell r="F276">
            <v>725</v>
          </cell>
          <cell r="G276" t="e">
            <v>#N/A</v>
          </cell>
          <cell r="H276" t="e">
            <v>#N/A</v>
          </cell>
          <cell r="I276" t="e">
            <v>#N/A</v>
          </cell>
          <cell r="J276" t="e">
            <v>#N/A</v>
          </cell>
          <cell r="K276" t="e">
            <v>#N/A</v>
          </cell>
          <cell r="L276" t="e">
            <v>#N/A</v>
          </cell>
          <cell r="N276" t="e">
            <v>#N/A</v>
          </cell>
          <cell r="O276" t="e">
            <v>#N/A</v>
          </cell>
          <cell r="P276" t="e">
            <v>#N/A</v>
          </cell>
          <cell r="Q276" t="e">
            <v>#N/A</v>
          </cell>
          <cell r="R276" t="e">
            <v>#N/A</v>
          </cell>
          <cell r="S276" t="str">
            <v>3GP08322ACAA</v>
          </cell>
          <cell r="U276" t="str">
            <v>3GP08870ADAA</v>
          </cell>
        </row>
        <row r="277">
          <cell r="B277" t="str">
            <v>v4.6 - Express Outbound Voice</v>
          </cell>
          <cell r="C277">
            <v>0</v>
          </cell>
          <cell r="D277" t="e">
            <v>#N/A</v>
          </cell>
          <cell r="E277">
            <v>1750</v>
          </cell>
          <cell r="F277">
            <v>1750</v>
          </cell>
          <cell r="G277" t="e">
            <v>#N/A</v>
          </cell>
          <cell r="H277" t="e">
            <v>#N/A</v>
          </cell>
          <cell r="I277" t="e">
            <v>#N/A</v>
          </cell>
          <cell r="J277" t="e">
            <v>#N/A</v>
          </cell>
          <cell r="K277" t="e">
            <v>#N/A</v>
          </cell>
          <cell r="L277" t="e">
            <v>#N/A</v>
          </cell>
          <cell r="N277" t="e">
            <v>#N/A</v>
          </cell>
          <cell r="O277" t="e">
            <v>#N/A</v>
          </cell>
          <cell r="P277" t="e">
            <v>#N/A</v>
          </cell>
          <cell r="Q277" t="e">
            <v>#N/A</v>
          </cell>
          <cell r="R277" t="e">
            <v>#N/A</v>
          </cell>
          <cell r="S277" t="str">
            <v>3GP08324ACAA</v>
          </cell>
          <cell r="U277" t="str">
            <v>3GP08867ACAA</v>
          </cell>
        </row>
        <row r="278">
          <cell r="B278" t="str">
            <v>v4.6 - Express Voice - SS</v>
          </cell>
          <cell r="C278">
            <v>0</v>
          </cell>
          <cell r="D278" t="e">
            <v>#N/A</v>
          </cell>
          <cell r="E278">
            <v>1200</v>
          </cell>
          <cell r="F278">
            <v>1200</v>
          </cell>
          <cell r="G278" t="e">
            <v>#N/A</v>
          </cell>
          <cell r="H278" t="e">
            <v>#N/A</v>
          </cell>
          <cell r="I278" t="e">
            <v>#N/A</v>
          </cell>
          <cell r="J278" t="e">
            <v>#N/A</v>
          </cell>
          <cell r="K278" t="e">
            <v>#N/A</v>
          </cell>
          <cell r="L278" t="e">
            <v>#N/A</v>
          </cell>
          <cell r="N278" t="e">
            <v>#N/A</v>
          </cell>
          <cell r="O278" t="e">
            <v>#N/A</v>
          </cell>
          <cell r="P278" t="e">
            <v>#N/A</v>
          </cell>
          <cell r="Q278" t="e">
            <v>#N/A</v>
          </cell>
          <cell r="R278" t="e">
            <v>#N/A</v>
          </cell>
          <cell r="S278" t="str">
            <v>3GP08328ACAA</v>
          </cell>
          <cell r="U278" t="str">
            <v>3GP08868ADAA</v>
          </cell>
        </row>
        <row r="279">
          <cell r="B279" t="str">
            <v>v8.0 - HA - GVP - Video</v>
          </cell>
          <cell r="C279">
            <v>0</v>
          </cell>
          <cell r="D279" t="e">
            <v>#N/A</v>
          </cell>
          <cell r="E279">
            <v>75</v>
          </cell>
          <cell r="F279">
            <v>75</v>
          </cell>
          <cell r="G279" t="e">
            <v>#N/A</v>
          </cell>
          <cell r="H279" t="e">
            <v>#N/A</v>
          </cell>
          <cell r="I279" t="e">
            <v>#N/A</v>
          </cell>
          <cell r="J279" t="e">
            <v>#N/A</v>
          </cell>
          <cell r="K279" t="e">
            <v>#N/A</v>
          </cell>
          <cell r="L279" t="e">
            <v>#N/A</v>
          </cell>
          <cell r="N279" t="e">
            <v>#N/A</v>
          </cell>
          <cell r="O279" t="e">
            <v>#N/A</v>
          </cell>
          <cell r="P279" t="e">
            <v>#N/A</v>
          </cell>
          <cell r="Q279" t="e">
            <v>#N/A</v>
          </cell>
          <cell r="R279" t="e">
            <v>#N/A</v>
          </cell>
          <cell r="S279" t="str">
            <v>3GP08252ACAA</v>
          </cell>
          <cell r="U279" t="str">
            <v>3GP08873ACAA</v>
          </cell>
        </row>
        <row r="280">
          <cell r="B280" t="str">
            <v>Virtual Hold WebConnect v6 SS</v>
          </cell>
          <cell r="C280">
            <v>0</v>
          </cell>
          <cell r="D280" t="e">
            <v>#N/A</v>
          </cell>
          <cell r="E280">
            <v>20000</v>
          </cell>
          <cell r="F280">
            <v>20000</v>
          </cell>
          <cell r="G280" t="e">
            <v>#N/A</v>
          </cell>
          <cell r="H280" t="e">
            <v>#N/A</v>
          </cell>
          <cell r="I280" t="e">
            <v>#N/A</v>
          </cell>
          <cell r="J280" t="e">
            <v>#N/A</v>
          </cell>
          <cell r="K280" t="e">
            <v>#N/A</v>
          </cell>
          <cell r="L280" t="e">
            <v>#N/A</v>
          </cell>
          <cell r="N280" t="e">
            <v>#N/A</v>
          </cell>
          <cell r="O280" t="e">
            <v>#N/A</v>
          </cell>
          <cell r="P280" t="e">
            <v>#N/A</v>
          </cell>
          <cell r="Q280" t="e">
            <v>#N/A</v>
          </cell>
          <cell r="R280" t="e">
            <v>#N/A</v>
          </cell>
          <cell r="S280" t="str">
            <v>3GP08271ACAA</v>
          </cell>
          <cell r="U280" t="str">
            <v>3GP08874ADAA</v>
          </cell>
        </row>
        <row r="281">
          <cell r="B281" t="str">
            <v>v8.0 - Genesys Simulator Toolkit</v>
          </cell>
          <cell r="C281">
            <v>0</v>
          </cell>
          <cell r="D281">
            <v>1</v>
          </cell>
          <cell r="E281">
            <v>20000</v>
          </cell>
          <cell r="F281">
            <v>20000</v>
          </cell>
          <cell r="G281">
            <v>20000</v>
          </cell>
          <cell r="H281">
            <v>1</v>
          </cell>
          <cell r="I281">
            <v>0</v>
          </cell>
          <cell r="J281">
            <v>0</v>
          </cell>
          <cell r="K281">
            <v>0</v>
          </cell>
          <cell r="L281">
            <v>1</v>
          </cell>
          <cell r="N281">
            <v>20000</v>
          </cell>
          <cell r="O281">
            <v>0</v>
          </cell>
          <cell r="P281">
            <v>0</v>
          </cell>
          <cell r="Q281">
            <v>0</v>
          </cell>
          <cell r="R281">
            <v>20000</v>
          </cell>
          <cell r="S281" t="str">
            <v>3GP08767ACAA</v>
          </cell>
          <cell r="U281" t="str">
            <v>3GP08871ACAA</v>
          </cell>
        </row>
        <row r="282">
          <cell r="B282" t="str">
            <v>v8.1 - HA - CTI AIM (Cisco)</v>
          </cell>
          <cell r="C282">
            <v>0</v>
          </cell>
          <cell r="D282">
            <v>1</v>
          </cell>
          <cell r="E282">
            <v>75</v>
          </cell>
          <cell r="F282">
            <v>75</v>
          </cell>
          <cell r="G282">
            <v>75</v>
          </cell>
          <cell r="H282">
            <v>1</v>
          </cell>
          <cell r="I282">
            <v>0</v>
          </cell>
          <cell r="J282">
            <v>0</v>
          </cell>
          <cell r="K282">
            <v>0</v>
          </cell>
          <cell r="L282">
            <v>1</v>
          </cell>
          <cell r="N282">
            <v>75</v>
          </cell>
          <cell r="O282">
            <v>0</v>
          </cell>
          <cell r="P282">
            <v>0</v>
          </cell>
          <cell r="Q282">
            <v>0</v>
          </cell>
          <cell r="R282">
            <v>75</v>
          </cell>
          <cell r="S282" t="str">
            <v>3GP08761ACAA</v>
          </cell>
          <cell r="U282" t="str">
            <v>3GP08872ADAA</v>
          </cell>
        </row>
        <row r="283">
          <cell r="B283" t="str">
            <v>v8.1 - Agent Connector - Lab</v>
          </cell>
          <cell r="C283">
            <v>0</v>
          </cell>
          <cell r="D283" t="e">
            <v>#N/A</v>
          </cell>
          <cell r="E283">
            <v>5000</v>
          </cell>
          <cell r="F283">
            <v>5000</v>
          </cell>
          <cell r="G283" t="e">
            <v>#N/A</v>
          </cell>
          <cell r="H283" t="e">
            <v>#N/A</v>
          </cell>
          <cell r="I283" t="e">
            <v>#N/A</v>
          </cell>
          <cell r="J283" t="e">
            <v>#N/A</v>
          </cell>
          <cell r="K283" t="e">
            <v>#N/A</v>
          </cell>
          <cell r="L283" t="e">
            <v>#N/A</v>
          </cell>
          <cell r="N283" t="e">
            <v>#N/A</v>
          </cell>
          <cell r="O283" t="e">
            <v>#N/A</v>
          </cell>
          <cell r="P283" t="e">
            <v>#N/A</v>
          </cell>
          <cell r="Q283" t="e">
            <v>#N/A</v>
          </cell>
          <cell r="R283" t="e">
            <v>#N/A</v>
          </cell>
          <cell r="S283" t="str">
            <v>3GP08763ADAA</v>
          </cell>
          <cell r="U283">
            <v>0</v>
          </cell>
        </row>
        <row r="284">
          <cell r="B284" t="str">
            <v>v8.0 - Agent Connector - Lab</v>
          </cell>
          <cell r="C284">
            <v>0</v>
          </cell>
          <cell r="D284" t="e">
            <v>#N/A</v>
          </cell>
          <cell r="E284">
            <v>5000</v>
          </cell>
          <cell r="F284">
            <v>5000</v>
          </cell>
          <cell r="G284" t="e">
            <v>#N/A</v>
          </cell>
          <cell r="H284" t="e">
            <v>#N/A</v>
          </cell>
          <cell r="I284" t="e">
            <v>#N/A</v>
          </cell>
          <cell r="J284" t="e">
            <v>#N/A</v>
          </cell>
          <cell r="K284" t="e">
            <v>#N/A</v>
          </cell>
          <cell r="L284" t="e">
            <v>#N/A</v>
          </cell>
          <cell r="N284" t="e">
            <v>#N/A</v>
          </cell>
          <cell r="O284" t="e">
            <v>#N/A</v>
          </cell>
          <cell r="P284" t="e">
            <v>#N/A</v>
          </cell>
          <cell r="Q284" t="e">
            <v>#N/A</v>
          </cell>
          <cell r="R284" t="e">
            <v>#N/A</v>
          </cell>
          <cell r="S284" t="str">
            <v>3GP08475ADAA</v>
          </cell>
          <cell r="U284">
            <v>0</v>
          </cell>
        </row>
        <row r="285">
          <cell r="B285" t="str">
            <v>v8.0 - Wallboard Connector</v>
          </cell>
          <cell r="C285">
            <v>0</v>
          </cell>
          <cell r="D285">
            <v>1</v>
          </cell>
          <cell r="E285">
            <v>3000</v>
          </cell>
          <cell r="F285">
            <v>3000</v>
          </cell>
          <cell r="G285">
            <v>3000</v>
          </cell>
          <cell r="H285">
            <v>1</v>
          </cell>
          <cell r="I285">
            <v>0</v>
          </cell>
          <cell r="J285">
            <v>0</v>
          </cell>
          <cell r="K285">
            <v>0</v>
          </cell>
          <cell r="L285">
            <v>1</v>
          </cell>
          <cell r="N285">
            <v>3000</v>
          </cell>
          <cell r="O285">
            <v>0</v>
          </cell>
          <cell r="P285">
            <v>0</v>
          </cell>
          <cell r="Q285">
            <v>0</v>
          </cell>
          <cell r="R285">
            <v>3000</v>
          </cell>
          <cell r="S285" t="str">
            <v>3GP08485ACAA</v>
          </cell>
          <cell r="U285">
            <v>0</v>
          </cell>
        </row>
        <row r="286">
          <cell r="B286" t="str">
            <v>v8.0 - Express HA Voice</v>
          </cell>
          <cell r="C286">
            <v>0</v>
          </cell>
          <cell r="D286">
            <v>1</v>
          </cell>
          <cell r="E286">
            <v>350</v>
          </cell>
          <cell r="F286">
            <v>350</v>
          </cell>
          <cell r="G286">
            <v>350</v>
          </cell>
          <cell r="H286">
            <v>1</v>
          </cell>
          <cell r="I286">
            <v>0</v>
          </cell>
          <cell r="J286">
            <v>0</v>
          </cell>
          <cell r="K286">
            <v>0</v>
          </cell>
          <cell r="L286">
            <v>1</v>
          </cell>
          <cell r="N286">
            <v>350</v>
          </cell>
          <cell r="O286">
            <v>0</v>
          </cell>
          <cell r="P286">
            <v>0</v>
          </cell>
          <cell r="Q286">
            <v>0</v>
          </cell>
          <cell r="R286">
            <v>350</v>
          </cell>
          <cell r="S286" t="str">
            <v>3GP08855ACAA</v>
          </cell>
          <cell r="U286">
            <v>0</v>
          </cell>
        </row>
        <row r="287">
          <cell r="B287" t="str">
            <v>Virtual Hold WebConnect v7</v>
          </cell>
          <cell r="C287">
            <v>0</v>
          </cell>
          <cell r="D287">
            <v>1</v>
          </cell>
          <cell r="E287">
            <v>1250</v>
          </cell>
          <cell r="F287">
            <v>1250</v>
          </cell>
          <cell r="G287">
            <v>1250</v>
          </cell>
          <cell r="H287">
            <v>1</v>
          </cell>
          <cell r="I287">
            <v>0</v>
          </cell>
          <cell r="J287">
            <v>0</v>
          </cell>
          <cell r="K287">
            <v>0</v>
          </cell>
          <cell r="L287">
            <v>1</v>
          </cell>
          <cell r="N287">
            <v>1250</v>
          </cell>
          <cell r="O287">
            <v>0</v>
          </cell>
          <cell r="P287">
            <v>0</v>
          </cell>
          <cell r="Q287">
            <v>0</v>
          </cell>
          <cell r="R287">
            <v>1250</v>
          </cell>
          <cell r="S287" t="str">
            <v>3GP08911ACAA</v>
          </cell>
          <cell r="U287">
            <v>0</v>
          </cell>
        </row>
        <row r="288">
          <cell r="B288" t="str">
            <v>v8.1 - Genesys Social Engagement - User</v>
          </cell>
          <cell r="C288">
            <v>0</v>
          </cell>
          <cell r="D288">
            <v>1</v>
          </cell>
          <cell r="E288">
            <v>700</v>
          </cell>
          <cell r="F288">
            <v>700</v>
          </cell>
          <cell r="G288">
            <v>700</v>
          </cell>
          <cell r="H288">
            <v>1</v>
          </cell>
          <cell r="I288">
            <v>0</v>
          </cell>
          <cell r="J288">
            <v>0</v>
          </cell>
          <cell r="K288">
            <v>0</v>
          </cell>
          <cell r="L288">
            <v>1</v>
          </cell>
          <cell r="N288">
            <v>700</v>
          </cell>
          <cell r="O288">
            <v>0</v>
          </cell>
          <cell r="P288">
            <v>0</v>
          </cell>
          <cell r="Q288">
            <v>0</v>
          </cell>
          <cell r="R288">
            <v>700</v>
          </cell>
          <cell r="S288" t="str">
            <v>3GP08926ACAA</v>
          </cell>
          <cell r="U288" t="str">
            <v>3GP08407ACAA</v>
          </cell>
        </row>
        <row r="289">
          <cell r="B289" t="str">
            <v>v8.1 - Genesys Inbound Voice - lab</v>
          </cell>
          <cell r="C289">
            <v>0</v>
          </cell>
          <cell r="D289" t="e">
            <v>#N/A</v>
          </cell>
          <cell r="E289">
            <v>13125</v>
          </cell>
          <cell r="F289">
            <v>13125</v>
          </cell>
          <cell r="G289" t="e">
            <v>#N/A</v>
          </cell>
          <cell r="H289" t="e">
            <v>#N/A</v>
          </cell>
          <cell r="I289" t="e">
            <v>#N/A</v>
          </cell>
          <cell r="J289" t="e">
            <v>#N/A</v>
          </cell>
          <cell r="K289" t="e">
            <v>#N/A</v>
          </cell>
          <cell r="L289" t="e">
            <v>#N/A</v>
          </cell>
          <cell r="N289" t="e">
            <v>#N/A</v>
          </cell>
          <cell r="O289" t="e">
            <v>#N/A</v>
          </cell>
          <cell r="P289" t="e">
            <v>#N/A</v>
          </cell>
          <cell r="Q289" t="e">
            <v>#N/A</v>
          </cell>
          <cell r="R289" t="e">
            <v>#N/A</v>
          </cell>
          <cell r="S289" t="str">
            <v>3GP08790ADAA</v>
          </cell>
          <cell r="U289" t="str">
            <v>3GP08408ADAA</v>
          </cell>
        </row>
        <row r="290">
          <cell r="B290" t="str">
            <v>v7.6 - Genesys Skills Management</v>
          </cell>
          <cell r="C290">
            <v>1</v>
          </cell>
          <cell r="D290" t="e">
            <v>#N/A</v>
          </cell>
          <cell r="E290">
            <v>1200</v>
          </cell>
          <cell r="F290">
            <v>1200</v>
          </cell>
          <cell r="G290" t="e">
            <v>#N/A</v>
          </cell>
          <cell r="H290" t="e">
            <v>#N/A</v>
          </cell>
          <cell r="I290" t="e">
            <v>#N/A</v>
          </cell>
          <cell r="J290" t="e">
            <v>#N/A</v>
          </cell>
          <cell r="K290" t="e">
            <v>#N/A</v>
          </cell>
          <cell r="L290" t="e">
            <v>#N/A</v>
          </cell>
          <cell r="N290" t="e">
            <v>#N/A</v>
          </cell>
          <cell r="O290" t="e">
            <v>#N/A</v>
          </cell>
          <cell r="P290" t="e">
            <v>#N/A</v>
          </cell>
          <cell r="Q290" t="e">
            <v>#N/A</v>
          </cell>
          <cell r="R290" t="e">
            <v>#N/A</v>
          </cell>
          <cell r="S290" t="str">
            <v>3GP08524ACAA</v>
          </cell>
          <cell r="U290">
            <v>0</v>
          </cell>
        </row>
        <row r="291">
          <cell r="B291" t="str">
            <v>v8.0 - Interaction Workspace - Lab</v>
          </cell>
          <cell r="C291">
            <v>0</v>
          </cell>
          <cell r="D291" t="e">
            <v>#N/A</v>
          </cell>
          <cell r="E291">
            <v>20000</v>
          </cell>
          <cell r="F291">
            <v>20000</v>
          </cell>
          <cell r="G291" t="e">
            <v>#N/A</v>
          </cell>
          <cell r="H291" t="e">
            <v>#N/A</v>
          </cell>
          <cell r="I291" t="e">
            <v>#N/A</v>
          </cell>
          <cell r="J291" t="e">
            <v>#N/A</v>
          </cell>
          <cell r="K291" t="e">
            <v>#N/A</v>
          </cell>
          <cell r="L291" t="e">
            <v>#N/A</v>
          </cell>
          <cell r="N291" t="e">
            <v>#N/A</v>
          </cell>
          <cell r="O291" t="e">
            <v>#N/A</v>
          </cell>
          <cell r="P291" t="e">
            <v>#N/A</v>
          </cell>
          <cell r="Q291" t="e">
            <v>#N/A</v>
          </cell>
          <cell r="R291" t="e">
            <v>#N/A</v>
          </cell>
          <cell r="S291" t="str">
            <v>3GP08526ADAA</v>
          </cell>
          <cell r="U291">
            <v>0</v>
          </cell>
        </row>
        <row r="292">
          <cell r="B292" t="str">
            <v>v8.0 - Proactive Contact - E-mail/SMS</v>
          </cell>
          <cell r="C292">
            <v>0</v>
          </cell>
          <cell r="D292" t="e">
            <v>#N/A</v>
          </cell>
          <cell r="E292">
            <v>5000</v>
          </cell>
          <cell r="F292">
            <v>5000</v>
          </cell>
          <cell r="G292" t="e">
            <v>#N/A</v>
          </cell>
          <cell r="H292" t="e">
            <v>#N/A</v>
          </cell>
          <cell r="I292" t="e">
            <v>#N/A</v>
          </cell>
          <cell r="J292" t="e">
            <v>#N/A</v>
          </cell>
          <cell r="K292" t="e">
            <v>#N/A</v>
          </cell>
          <cell r="L292" t="e">
            <v>#N/A</v>
          </cell>
          <cell r="N292" t="e">
            <v>#N/A</v>
          </cell>
          <cell r="O292" t="e">
            <v>#N/A</v>
          </cell>
          <cell r="P292" t="e">
            <v>#N/A</v>
          </cell>
          <cell r="Q292" t="e">
            <v>#N/A</v>
          </cell>
          <cell r="R292" t="e">
            <v>#N/A</v>
          </cell>
          <cell r="S292" t="str">
            <v>3GP08529ACAA</v>
          </cell>
          <cell r="U292">
            <v>0</v>
          </cell>
        </row>
        <row r="293">
          <cell r="B293" t="str">
            <v>v8.0 - Proactive Contact - Voice - Lab</v>
          </cell>
          <cell r="C293">
            <v>0</v>
          </cell>
          <cell r="D293" t="e">
            <v>#N/A</v>
          </cell>
          <cell r="E293">
            <v>37500</v>
          </cell>
          <cell r="F293">
            <v>37500</v>
          </cell>
          <cell r="G293" t="e">
            <v>#N/A</v>
          </cell>
          <cell r="H293" t="e">
            <v>#N/A</v>
          </cell>
          <cell r="I293" t="e">
            <v>#N/A</v>
          </cell>
          <cell r="J293" t="e">
            <v>#N/A</v>
          </cell>
          <cell r="K293" t="e">
            <v>#N/A</v>
          </cell>
          <cell r="L293" t="e">
            <v>#N/A</v>
          </cell>
          <cell r="N293" t="e">
            <v>#N/A</v>
          </cell>
          <cell r="O293" t="e">
            <v>#N/A</v>
          </cell>
          <cell r="P293" t="e">
            <v>#N/A</v>
          </cell>
          <cell r="Q293" t="e">
            <v>#N/A</v>
          </cell>
          <cell r="R293" t="e">
            <v>#N/A</v>
          </cell>
          <cell r="S293" t="str">
            <v>3GP08532ADAA</v>
          </cell>
          <cell r="U293">
            <v>0</v>
          </cell>
        </row>
        <row r="294">
          <cell r="B294" t="str">
            <v>v8.1 - Genesys CIM Platform- SS - Lab</v>
          </cell>
          <cell r="C294">
            <v>0</v>
          </cell>
          <cell r="D294" t="e">
            <v>#N/A</v>
          </cell>
          <cell r="E294">
            <v>50000</v>
          </cell>
          <cell r="F294">
            <v>50000</v>
          </cell>
          <cell r="G294" t="e">
            <v>#N/A</v>
          </cell>
          <cell r="H294" t="e">
            <v>#N/A</v>
          </cell>
          <cell r="I294" t="e">
            <v>#N/A</v>
          </cell>
          <cell r="J294" t="e">
            <v>#N/A</v>
          </cell>
          <cell r="K294" t="e">
            <v>#N/A</v>
          </cell>
          <cell r="L294" t="e">
            <v>#N/A</v>
          </cell>
          <cell r="N294" t="e">
            <v>#N/A</v>
          </cell>
          <cell r="O294" t="e">
            <v>#N/A</v>
          </cell>
          <cell r="P294" t="e">
            <v>#N/A</v>
          </cell>
          <cell r="Q294" t="e">
            <v>#N/A</v>
          </cell>
          <cell r="R294" t="e">
            <v>#N/A</v>
          </cell>
          <cell r="S294" t="str">
            <v>3GP08806ADAA</v>
          </cell>
          <cell r="U294">
            <v>0</v>
          </cell>
        </row>
        <row r="295">
          <cell r="B295" t="str">
            <v>v8.1 - Genesys Outbound Preview - Lab</v>
          </cell>
          <cell r="C295">
            <v>0</v>
          </cell>
          <cell r="D295" t="e">
            <v>#N/A</v>
          </cell>
          <cell r="E295">
            <v>18125</v>
          </cell>
          <cell r="F295">
            <v>18125</v>
          </cell>
          <cell r="G295" t="e">
            <v>#N/A</v>
          </cell>
          <cell r="H295" t="e">
            <v>#N/A</v>
          </cell>
          <cell r="I295" t="e">
            <v>#N/A</v>
          </cell>
          <cell r="J295" t="e">
            <v>#N/A</v>
          </cell>
          <cell r="K295" t="e">
            <v>#N/A</v>
          </cell>
          <cell r="L295" t="e">
            <v>#N/A</v>
          </cell>
          <cell r="N295" t="e">
            <v>#N/A</v>
          </cell>
          <cell r="O295" t="e">
            <v>#N/A</v>
          </cell>
          <cell r="P295" t="e">
            <v>#N/A</v>
          </cell>
          <cell r="Q295" t="e">
            <v>#N/A</v>
          </cell>
          <cell r="R295" t="e">
            <v>#N/A</v>
          </cell>
          <cell r="S295" t="str">
            <v>3GP08808ADAA</v>
          </cell>
          <cell r="U295" t="str">
            <v>3GP08917ACAA</v>
          </cell>
        </row>
        <row r="296">
          <cell r="B296" t="str">
            <v>v8.1 - HA - Framework</v>
          </cell>
          <cell r="C296">
            <v>0</v>
          </cell>
          <cell r="D296" t="e">
            <v>#N/A</v>
          </cell>
          <cell r="E296">
            <v>200</v>
          </cell>
          <cell r="F296">
            <v>200</v>
          </cell>
          <cell r="G296" t="e">
            <v>#N/A</v>
          </cell>
          <cell r="H296" t="e">
            <v>#N/A</v>
          </cell>
          <cell r="I296" t="e">
            <v>#N/A</v>
          </cell>
          <cell r="J296" t="e">
            <v>#N/A</v>
          </cell>
          <cell r="K296" t="e">
            <v>#N/A</v>
          </cell>
          <cell r="L296" t="e">
            <v>#N/A</v>
          </cell>
          <cell r="N296" t="e">
            <v>#N/A</v>
          </cell>
          <cell r="O296" t="e">
            <v>#N/A</v>
          </cell>
          <cell r="P296" t="e">
            <v>#N/A</v>
          </cell>
          <cell r="Q296" t="e">
            <v>#N/A</v>
          </cell>
          <cell r="R296" t="e">
            <v>#N/A</v>
          </cell>
          <cell r="S296" t="str">
            <v>3GP08814ACAA</v>
          </cell>
          <cell r="U296" t="str">
            <v>3GP08914ACAA</v>
          </cell>
        </row>
        <row r="297">
          <cell r="B297" t="str">
            <v>v8.1 - HA - Framework - Lab</v>
          </cell>
          <cell r="C297">
            <v>0</v>
          </cell>
          <cell r="D297" t="e">
            <v>#N/A</v>
          </cell>
          <cell r="E297">
            <v>5000</v>
          </cell>
          <cell r="F297">
            <v>5000</v>
          </cell>
          <cell r="G297" t="e">
            <v>#N/A</v>
          </cell>
          <cell r="H297" t="e">
            <v>#N/A</v>
          </cell>
          <cell r="I297" t="e">
            <v>#N/A</v>
          </cell>
          <cell r="J297" t="e">
            <v>#N/A</v>
          </cell>
          <cell r="K297" t="e">
            <v>#N/A</v>
          </cell>
          <cell r="L297" t="e">
            <v>#N/A</v>
          </cell>
          <cell r="N297" t="e">
            <v>#N/A</v>
          </cell>
          <cell r="O297" t="e">
            <v>#N/A</v>
          </cell>
          <cell r="P297" t="e">
            <v>#N/A</v>
          </cell>
          <cell r="Q297" t="e">
            <v>#N/A</v>
          </cell>
          <cell r="R297" t="e">
            <v>#N/A</v>
          </cell>
          <cell r="S297" t="str">
            <v>3GP08815ADAA</v>
          </cell>
          <cell r="U297" t="str">
            <v>3GP08911ACAA</v>
          </cell>
        </row>
        <row r="298">
          <cell r="B298" t="str">
            <v>v8.0 - Call Re-routing Completion</v>
          </cell>
          <cell r="C298">
            <v>1</v>
          </cell>
          <cell r="D298" t="e">
            <v>#N/A</v>
          </cell>
          <cell r="E298">
            <v>75</v>
          </cell>
          <cell r="F298">
            <v>75</v>
          </cell>
          <cell r="G298" t="e">
            <v>#N/A</v>
          </cell>
          <cell r="H298" t="e">
            <v>#N/A</v>
          </cell>
          <cell r="I298" t="e">
            <v>#N/A</v>
          </cell>
          <cell r="J298" t="e">
            <v>#N/A</v>
          </cell>
          <cell r="K298" t="e">
            <v>#N/A</v>
          </cell>
          <cell r="L298" t="e">
            <v>#N/A</v>
          </cell>
          <cell r="N298" t="e">
            <v>#N/A</v>
          </cell>
          <cell r="O298" t="e">
            <v>#N/A</v>
          </cell>
          <cell r="P298" t="e">
            <v>#N/A</v>
          </cell>
          <cell r="Q298" t="e">
            <v>#N/A</v>
          </cell>
          <cell r="R298" t="e">
            <v>#N/A</v>
          </cell>
          <cell r="S298" t="str">
            <v>3GP08543ACAA</v>
          </cell>
          <cell r="U298">
            <v>0</v>
          </cell>
        </row>
        <row r="299">
          <cell r="B299" t="str">
            <v>v8.0 - Express Voice - MS</v>
          </cell>
          <cell r="C299">
            <v>0</v>
          </cell>
          <cell r="D299">
            <v>1</v>
          </cell>
          <cell r="E299">
            <v>1600</v>
          </cell>
          <cell r="F299">
            <v>1600</v>
          </cell>
          <cell r="G299">
            <v>1600</v>
          </cell>
          <cell r="H299">
            <v>1</v>
          </cell>
          <cell r="I299">
            <v>0</v>
          </cell>
          <cell r="J299">
            <v>0</v>
          </cell>
          <cell r="K299">
            <v>0</v>
          </cell>
          <cell r="L299">
            <v>1</v>
          </cell>
          <cell r="N299">
            <v>1600</v>
          </cell>
          <cell r="O299">
            <v>0</v>
          </cell>
          <cell r="P299">
            <v>0</v>
          </cell>
          <cell r="Q299">
            <v>0</v>
          </cell>
          <cell r="R299">
            <v>1600</v>
          </cell>
          <cell r="S299" t="str">
            <v>3GP08838ACAA</v>
          </cell>
          <cell r="U299" t="str">
            <v>3GP08910ACAA</v>
          </cell>
        </row>
        <row r="300">
          <cell r="B300" t="str">
            <v>v8.0 - Express eService - SS</v>
          </cell>
          <cell r="C300">
            <v>0</v>
          </cell>
          <cell r="D300">
            <v>1</v>
          </cell>
          <cell r="E300">
            <v>1600</v>
          </cell>
          <cell r="F300">
            <v>1600</v>
          </cell>
          <cell r="G300">
            <v>1600</v>
          </cell>
          <cell r="H300">
            <v>1</v>
          </cell>
          <cell r="I300">
            <v>0</v>
          </cell>
          <cell r="J300">
            <v>0</v>
          </cell>
          <cell r="K300">
            <v>0</v>
          </cell>
          <cell r="L300">
            <v>1</v>
          </cell>
          <cell r="N300">
            <v>1600</v>
          </cell>
          <cell r="O300">
            <v>0</v>
          </cell>
          <cell r="P300">
            <v>0</v>
          </cell>
          <cell r="Q300">
            <v>0</v>
          </cell>
          <cell r="R300">
            <v>1600</v>
          </cell>
          <cell r="S300" t="str">
            <v>3GP08840ACAA</v>
          </cell>
          <cell r="U300" t="str">
            <v>3GP08918ACAA</v>
          </cell>
        </row>
        <row r="301">
          <cell r="B301" t="str">
            <v>v8.0 - Express eServices  - MS</v>
          </cell>
          <cell r="C301">
            <v>0</v>
          </cell>
          <cell r="D301">
            <v>1</v>
          </cell>
          <cell r="E301">
            <v>2000</v>
          </cell>
          <cell r="F301">
            <v>2000</v>
          </cell>
          <cell r="G301">
            <v>2000</v>
          </cell>
          <cell r="H301">
            <v>1</v>
          </cell>
          <cell r="I301">
            <v>0</v>
          </cell>
          <cell r="J301">
            <v>0</v>
          </cell>
          <cell r="K301">
            <v>0</v>
          </cell>
          <cell r="L301">
            <v>1</v>
          </cell>
          <cell r="N301">
            <v>2000</v>
          </cell>
          <cell r="O301">
            <v>0</v>
          </cell>
          <cell r="P301">
            <v>0</v>
          </cell>
          <cell r="Q301">
            <v>0</v>
          </cell>
          <cell r="R301">
            <v>2000</v>
          </cell>
          <cell r="S301" t="str">
            <v>3GP08841ACAA</v>
          </cell>
          <cell r="U301" t="str">
            <v>3GP08913ACAA</v>
          </cell>
        </row>
        <row r="302">
          <cell r="B302" t="str">
            <v>v11 VITALAPPS DSKTP AGNT__ PK OF 100</v>
          </cell>
          <cell r="C302">
            <v>0</v>
          </cell>
          <cell r="D302">
            <v>0</v>
          </cell>
          <cell r="E302">
            <v>40000</v>
          </cell>
          <cell r="F302">
            <v>40000</v>
          </cell>
          <cell r="G302">
            <v>40000</v>
          </cell>
          <cell r="H302">
            <v>0</v>
          </cell>
          <cell r="I302">
            <v>0</v>
          </cell>
          <cell r="J302">
            <v>0</v>
          </cell>
          <cell r="K302">
            <v>0</v>
          </cell>
          <cell r="L302">
            <v>0</v>
          </cell>
          <cell r="N302">
            <v>0</v>
          </cell>
          <cell r="O302">
            <v>0</v>
          </cell>
          <cell r="P302">
            <v>0</v>
          </cell>
          <cell r="Q302">
            <v>0</v>
          </cell>
          <cell r="R302">
            <v>0</v>
          </cell>
          <cell r="S302" t="str">
            <v>3GP08931ACAA</v>
          </cell>
          <cell r="U302" t="str">
            <v>3GP07260ACAA</v>
          </cell>
        </row>
        <row r="303">
          <cell r="B303" t="str">
            <v>v11 VITALAPPS DSKTP AGNT__ PK OF 1000</v>
          </cell>
          <cell r="C303">
            <v>0</v>
          </cell>
          <cell r="D303">
            <v>0</v>
          </cell>
          <cell r="E303">
            <v>125000</v>
          </cell>
          <cell r="F303">
            <v>125000</v>
          </cell>
          <cell r="G303">
            <v>125000</v>
          </cell>
          <cell r="H303">
            <v>0</v>
          </cell>
          <cell r="I303">
            <v>0</v>
          </cell>
          <cell r="J303">
            <v>0</v>
          </cell>
          <cell r="K303">
            <v>0</v>
          </cell>
          <cell r="L303">
            <v>0</v>
          </cell>
          <cell r="N303">
            <v>0</v>
          </cell>
          <cell r="O303">
            <v>0</v>
          </cell>
          <cell r="P303">
            <v>0</v>
          </cell>
          <cell r="Q303">
            <v>0</v>
          </cell>
          <cell r="R303">
            <v>0</v>
          </cell>
          <cell r="S303" t="str">
            <v>3GP08932ACAA</v>
          </cell>
          <cell r="U303" t="str">
            <v>3GP08915ACAA</v>
          </cell>
        </row>
        <row r="304">
          <cell r="B304" t="str">
            <v>v11 VITALAPPS MID-TIER/AUTOMON__ PK OF 10</v>
          </cell>
          <cell r="C304">
            <v>0</v>
          </cell>
          <cell r="D304">
            <v>0</v>
          </cell>
          <cell r="E304">
            <v>23000</v>
          </cell>
          <cell r="F304">
            <v>23000</v>
          </cell>
          <cell r="G304">
            <v>23000</v>
          </cell>
          <cell r="H304">
            <v>0</v>
          </cell>
          <cell r="I304">
            <v>0</v>
          </cell>
          <cell r="J304">
            <v>0</v>
          </cell>
          <cell r="K304">
            <v>0</v>
          </cell>
          <cell r="L304">
            <v>0</v>
          </cell>
          <cell r="N304">
            <v>0</v>
          </cell>
          <cell r="O304">
            <v>0</v>
          </cell>
          <cell r="P304">
            <v>0</v>
          </cell>
          <cell r="Q304">
            <v>0</v>
          </cell>
          <cell r="R304">
            <v>0</v>
          </cell>
          <cell r="S304" t="str">
            <v>3GP08937ACAA</v>
          </cell>
          <cell r="U304" t="str">
            <v>3GP08916ACAA</v>
          </cell>
        </row>
        <row r="305">
          <cell r="B305" t="str">
            <v>v11 VITALAPPS MID-TIER/AUTOMON__ PK OF 5</v>
          </cell>
          <cell r="C305">
            <v>0</v>
          </cell>
          <cell r="D305">
            <v>0</v>
          </cell>
          <cell r="E305">
            <v>12500</v>
          </cell>
          <cell r="F305">
            <v>12500</v>
          </cell>
          <cell r="G305">
            <v>12500</v>
          </cell>
          <cell r="H305">
            <v>0</v>
          </cell>
          <cell r="I305">
            <v>0</v>
          </cell>
          <cell r="J305">
            <v>0</v>
          </cell>
          <cell r="K305">
            <v>0</v>
          </cell>
          <cell r="L305">
            <v>0</v>
          </cell>
          <cell r="N305">
            <v>0</v>
          </cell>
          <cell r="O305">
            <v>0</v>
          </cell>
          <cell r="P305">
            <v>0</v>
          </cell>
          <cell r="Q305">
            <v>0</v>
          </cell>
          <cell r="R305">
            <v>0</v>
          </cell>
          <cell r="S305" t="str">
            <v>3GP08939ACAA</v>
          </cell>
          <cell r="U305">
            <v>0</v>
          </cell>
        </row>
        <row r="306">
          <cell r="B306" t="str">
            <v>v8.1 - G SIP VM With 100 Mailboxes - Lab</v>
          </cell>
          <cell r="C306">
            <v>0</v>
          </cell>
          <cell r="D306">
            <v>1</v>
          </cell>
          <cell r="E306">
            <v>12000</v>
          </cell>
          <cell r="F306">
            <v>12000</v>
          </cell>
          <cell r="G306">
            <v>12000</v>
          </cell>
          <cell r="H306">
            <v>1</v>
          </cell>
          <cell r="I306">
            <v>0</v>
          </cell>
          <cell r="J306">
            <v>0</v>
          </cell>
          <cell r="K306">
            <v>0</v>
          </cell>
          <cell r="L306">
            <v>1</v>
          </cell>
          <cell r="N306">
            <v>12000</v>
          </cell>
          <cell r="O306">
            <v>0</v>
          </cell>
          <cell r="P306">
            <v>0</v>
          </cell>
          <cell r="Q306">
            <v>0</v>
          </cell>
          <cell r="R306">
            <v>12000</v>
          </cell>
          <cell r="S306" t="str">
            <v>3GP08875ADAA</v>
          </cell>
          <cell r="U306">
            <v>0</v>
          </cell>
        </row>
        <row r="307">
          <cell r="B307" t="str">
            <v>v8.1 - Genesys SIP VM With 100 Mailboxes</v>
          </cell>
          <cell r="C307">
            <v>0</v>
          </cell>
          <cell r="D307">
            <v>1</v>
          </cell>
          <cell r="E307">
            <v>12000</v>
          </cell>
          <cell r="F307">
            <v>12000</v>
          </cell>
          <cell r="G307">
            <v>12000</v>
          </cell>
          <cell r="H307">
            <v>1</v>
          </cell>
          <cell r="I307">
            <v>0</v>
          </cell>
          <cell r="J307">
            <v>0</v>
          </cell>
          <cell r="K307">
            <v>0</v>
          </cell>
          <cell r="L307">
            <v>1</v>
          </cell>
          <cell r="N307">
            <v>12000</v>
          </cell>
          <cell r="O307">
            <v>0</v>
          </cell>
          <cell r="P307">
            <v>0</v>
          </cell>
          <cell r="Q307">
            <v>0</v>
          </cell>
          <cell r="R307">
            <v>12000</v>
          </cell>
          <cell r="S307" t="str">
            <v>3GP08877ACAA</v>
          </cell>
          <cell r="U307">
            <v>0</v>
          </cell>
        </row>
        <row r="308">
          <cell r="B308" t="str">
            <v>v8.0 - 3rd Party Fax</v>
          </cell>
          <cell r="C308">
            <v>0</v>
          </cell>
          <cell r="D308" t="e">
            <v>#N/A</v>
          </cell>
          <cell r="E308">
            <v>500</v>
          </cell>
          <cell r="F308">
            <v>500</v>
          </cell>
          <cell r="G308" t="e">
            <v>#N/A</v>
          </cell>
          <cell r="H308" t="e">
            <v>#N/A</v>
          </cell>
          <cell r="I308" t="e">
            <v>#N/A</v>
          </cell>
          <cell r="J308" t="e">
            <v>#N/A</v>
          </cell>
          <cell r="K308" t="e">
            <v>#N/A</v>
          </cell>
          <cell r="L308" t="e">
            <v>#N/A</v>
          </cell>
          <cell r="N308" t="e">
            <v>#N/A</v>
          </cell>
          <cell r="O308" t="e">
            <v>#N/A</v>
          </cell>
          <cell r="P308" t="e">
            <v>#N/A</v>
          </cell>
          <cell r="Q308" t="e">
            <v>#N/A</v>
          </cell>
          <cell r="R308" t="e">
            <v>#N/A</v>
          </cell>
          <cell r="S308" t="str">
            <v>3GP08605ACAA</v>
          </cell>
          <cell r="U308">
            <v>0</v>
          </cell>
        </row>
        <row r="309">
          <cell r="B309" t="str">
            <v>v8.0 - 3rd Party Work Items - Lab</v>
          </cell>
          <cell r="C309">
            <v>0</v>
          </cell>
          <cell r="D309" t="e">
            <v>#N/A</v>
          </cell>
          <cell r="E309">
            <v>25000</v>
          </cell>
          <cell r="F309">
            <v>25000</v>
          </cell>
          <cell r="G309" t="e">
            <v>#N/A</v>
          </cell>
          <cell r="H309" t="e">
            <v>#N/A</v>
          </cell>
          <cell r="I309" t="e">
            <v>#N/A</v>
          </cell>
          <cell r="J309" t="e">
            <v>#N/A</v>
          </cell>
          <cell r="K309" t="e">
            <v>#N/A</v>
          </cell>
          <cell r="L309" t="e">
            <v>#N/A</v>
          </cell>
          <cell r="N309" t="e">
            <v>#N/A</v>
          </cell>
          <cell r="O309" t="e">
            <v>#N/A</v>
          </cell>
          <cell r="P309" t="e">
            <v>#N/A</v>
          </cell>
          <cell r="Q309" t="e">
            <v>#N/A</v>
          </cell>
          <cell r="R309" t="e">
            <v>#N/A</v>
          </cell>
          <cell r="S309" t="str">
            <v>3GP08609ADAA</v>
          </cell>
          <cell r="U309">
            <v>0</v>
          </cell>
        </row>
        <row r="310">
          <cell r="B310" t="str">
            <v>v8.1 - AIModule for TTS - Lab</v>
          </cell>
          <cell r="C310">
            <v>0</v>
          </cell>
          <cell r="D310">
            <v>0</v>
          </cell>
          <cell r="E310">
            <v>2400</v>
          </cell>
          <cell r="F310">
            <v>2400</v>
          </cell>
          <cell r="G310">
            <v>2400</v>
          </cell>
          <cell r="H310">
            <v>0</v>
          </cell>
          <cell r="I310">
            <v>0</v>
          </cell>
          <cell r="J310">
            <v>0</v>
          </cell>
          <cell r="K310">
            <v>0</v>
          </cell>
          <cell r="L310">
            <v>0</v>
          </cell>
          <cell r="N310">
            <v>0</v>
          </cell>
          <cell r="O310">
            <v>0</v>
          </cell>
          <cell r="P310">
            <v>0</v>
          </cell>
          <cell r="Q310">
            <v>0</v>
          </cell>
          <cell r="R310">
            <v>0</v>
          </cell>
          <cell r="S310" t="str">
            <v>3GP08372ADAA</v>
          </cell>
          <cell r="U310" t="str">
            <v>3GP07962ACAA</v>
          </cell>
        </row>
        <row r="311">
          <cell r="B311" t="str">
            <v>v8.0 - intelligent Workload Distrib. Lab</v>
          </cell>
          <cell r="C311">
            <v>0</v>
          </cell>
          <cell r="D311" t="e">
            <v>#N/A</v>
          </cell>
          <cell r="E311">
            <v>57500</v>
          </cell>
          <cell r="F311">
            <v>57500</v>
          </cell>
          <cell r="G311" t="e">
            <v>#N/A</v>
          </cell>
          <cell r="H311" t="e">
            <v>#N/A</v>
          </cell>
          <cell r="I311" t="e">
            <v>#N/A</v>
          </cell>
          <cell r="J311" t="e">
            <v>#N/A</v>
          </cell>
          <cell r="K311" t="e">
            <v>#N/A</v>
          </cell>
          <cell r="L311" t="e">
            <v>#N/A</v>
          </cell>
          <cell r="N311" t="e">
            <v>#N/A</v>
          </cell>
          <cell r="O311" t="e">
            <v>#N/A</v>
          </cell>
          <cell r="P311" t="e">
            <v>#N/A</v>
          </cell>
          <cell r="Q311" t="e">
            <v>#N/A</v>
          </cell>
          <cell r="R311" t="e">
            <v>#N/A</v>
          </cell>
          <cell r="S311" t="str">
            <v>3GP08615ADAA</v>
          </cell>
          <cell r="U311" t="str">
            <v>3GP07963ACAA</v>
          </cell>
        </row>
        <row r="312">
          <cell r="B312" t="str">
            <v>v10 VSUITE ADD'L 1 RTU</v>
          </cell>
          <cell r="C312">
            <v>0</v>
          </cell>
          <cell r="D312" t="e">
            <v>#N/A</v>
          </cell>
          <cell r="E312">
            <v>10000</v>
          </cell>
          <cell r="F312">
            <v>10000</v>
          </cell>
          <cell r="G312" t="e">
            <v>#N/A</v>
          </cell>
          <cell r="H312" t="e">
            <v>#N/A</v>
          </cell>
          <cell r="I312" t="e">
            <v>#N/A</v>
          </cell>
          <cell r="J312" t="e">
            <v>#N/A</v>
          </cell>
          <cell r="K312" t="e">
            <v>#N/A</v>
          </cell>
          <cell r="L312" t="e">
            <v>#N/A</v>
          </cell>
          <cell r="N312" t="e">
            <v>#N/A</v>
          </cell>
          <cell r="O312" t="e">
            <v>#N/A</v>
          </cell>
          <cell r="P312" t="e">
            <v>#N/A</v>
          </cell>
          <cell r="Q312" t="e">
            <v>#N/A</v>
          </cell>
          <cell r="R312" t="e">
            <v>#N/A</v>
          </cell>
          <cell r="S312" t="str">
            <v>3GP08683ACAA</v>
          </cell>
          <cell r="U312" t="str">
            <v>3GP07967ADAA</v>
          </cell>
        </row>
        <row r="313">
          <cell r="B313" t="str">
            <v>v10 VSUITE SIP VOIP AGENT STAT__1 AG</v>
          </cell>
          <cell r="C313">
            <v>0</v>
          </cell>
          <cell r="D313" t="e">
            <v>#N/A</v>
          </cell>
          <cell r="E313">
            <v>10000</v>
          </cell>
          <cell r="F313">
            <v>10000</v>
          </cell>
          <cell r="G313" t="e">
            <v>#N/A</v>
          </cell>
          <cell r="H313" t="e">
            <v>#N/A</v>
          </cell>
          <cell r="I313" t="e">
            <v>#N/A</v>
          </cell>
          <cell r="J313" t="e">
            <v>#N/A</v>
          </cell>
          <cell r="K313" t="e">
            <v>#N/A</v>
          </cell>
          <cell r="L313" t="e">
            <v>#N/A</v>
          </cell>
          <cell r="N313" t="e">
            <v>#N/A</v>
          </cell>
          <cell r="O313" t="e">
            <v>#N/A</v>
          </cell>
          <cell r="P313" t="e">
            <v>#N/A</v>
          </cell>
          <cell r="Q313" t="e">
            <v>#N/A</v>
          </cell>
          <cell r="R313" t="e">
            <v>#N/A</v>
          </cell>
          <cell r="S313" t="str">
            <v>3GP08691ACAA</v>
          </cell>
          <cell r="U313" t="str">
            <v>3GP07965ACAA</v>
          </cell>
        </row>
        <row r="314">
          <cell r="B314" t="str">
            <v>v7.6 - iWD Capture Adapter - JMS</v>
          </cell>
          <cell r="C314">
            <v>1</v>
          </cell>
          <cell r="D314" t="e">
            <v>#N/A</v>
          </cell>
          <cell r="E314">
            <v>25000</v>
          </cell>
          <cell r="F314">
            <v>25000</v>
          </cell>
          <cell r="G314" t="e">
            <v>#N/A</v>
          </cell>
          <cell r="H314" t="e">
            <v>#N/A</v>
          </cell>
          <cell r="I314" t="e">
            <v>#N/A</v>
          </cell>
          <cell r="J314" t="e">
            <v>#N/A</v>
          </cell>
          <cell r="K314" t="e">
            <v>#N/A</v>
          </cell>
          <cell r="L314" t="e">
            <v>#N/A</v>
          </cell>
          <cell r="N314" t="e">
            <v>#N/A</v>
          </cell>
          <cell r="O314" t="e">
            <v>#N/A</v>
          </cell>
          <cell r="P314" t="e">
            <v>#N/A</v>
          </cell>
          <cell r="Q314" t="e">
            <v>#N/A</v>
          </cell>
          <cell r="R314" t="e">
            <v>#N/A</v>
          </cell>
          <cell r="S314" t="str">
            <v>3GP08617ACAA</v>
          </cell>
          <cell r="U314" t="str">
            <v>3GP07964ACAA</v>
          </cell>
        </row>
        <row r="315">
          <cell r="B315" t="str">
            <v>v8.0 - Genesys Skills Management</v>
          </cell>
          <cell r="C315">
            <v>1</v>
          </cell>
          <cell r="D315" t="e">
            <v>#N/A</v>
          </cell>
          <cell r="E315">
            <v>1200</v>
          </cell>
          <cell r="F315">
            <v>1200</v>
          </cell>
          <cell r="G315" t="e">
            <v>#N/A</v>
          </cell>
          <cell r="H315" t="e">
            <v>#N/A</v>
          </cell>
          <cell r="I315" t="e">
            <v>#N/A</v>
          </cell>
          <cell r="J315" t="e">
            <v>#N/A</v>
          </cell>
          <cell r="K315" t="e">
            <v>#N/A</v>
          </cell>
          <cell r="L315" t="e">
            <v>#N/A</v>
          </cell>
          <cell r="N315" t="e">
            <v>#N/A</v>
          </cell>
          <cell r="O315" t="e">
            <v>#N/A</v>
          </cell>
          <cell r="P315" t="e">
            <v>#N/A</v>
          </cell>
          <cell r="Q315" t="e">
            <v>#N/A</v>
          </cell>
          <cell r="R315" t="e">
            <v>#N/A</v>
          </cell>
          <cell r="S315" t="str">
            <v>3GP08622ACAA</v>
          </cell>
          <cell r="U315" t="str">
            <v>3GP07966ADAA</v>
          </cell>
        </row>
        <row r="316">
          <cell r="B316" t="str">
            <v>IBM WVS - v.6.1</v>
          </cell>
          <cell r="C316">
            <v>0</v>
          </cell>
          <cell r="D316" t="e">
            <v>#N/A</v>
          </cell>
          <cell r="E316">
            <v>836</v>
          </cell>
          <cell r="F316">
            <v>836</v>
          </cell>
          <cell r="G316" t="e">
            <v>#N/A</v>
          </cell>
          <cell r="H316" t="e">
            <v>#N/A</v>
          </cell>
          <cell r="I316" t="e">
            <v>#N/A</v>
          </cell>
          <cell r="J316" t="e">
            <v>#N/A</v>
          </cell>
          <cell r="K316" t="e">
            <v>#N/A</v>
          </cell>
          <cell r="L316" t="e">
            <v>#N/A</v>
          </cell>
          <cell r="N316" t="e">
            <v>#N/A</v>
          </cell>
          <cell r="O316" t="e">
            <v>#N/A</v>
          </cell>
          <cell r="P316" t="e">
            <v>#N/A</v>
          </cell>
          <cell r="Q316" t="e">
            <v>#N/A</v>
          </cell>
          <cell r="R316" t="e">
            <v>#N/A</v>
          </cell>
          <cell r="S316" t="str">
            <v>3GP08413ACAA</v>
          </cell>
          <cell r="U316">
            <v>0</v>
          </cell>
        </row>
        <row r="317">
          <cell r="B317" t="str">
            <v>IBM WVS Spanish - v.6.1</v>
          </cell>
          <cell r="C317">
            <v>0</v>
          </cell>
          <cell r="D317" t="e">
            <v>#N/A</v>
          </cell>
          <cell r="E317">
            <v>167</v>
          </cell>
          <cell r="F317">
            <v>167</v>
          </cell>
          <cell r="G317" t="e">
            <v>#N/A</v>
          </cell>
          <cell r="H317" t="e">
            <v>#N/A</v>
          </cell>
          <cell r="I317" t="e">
            <v>#N/A</v>
          </cell>
          <cell r="J317" t="e">
            <v>#N/A</v>
          </cell>
          <cell r="K317" t="e">
            <v>#N/A</v>
          </cell>
          <cell r="L317" t="e">
            <v>#N/A</v>
          </cell>
          <cell r="N317" t="e">
            <v>#N/A</v>
          </cell>
          <cell r="O317" t="e">
            <v>#N/A</v>
          </cell>
          <cell r="P317" t="e">
            <v>#N/A</v>
          </cell>
          <cell r="Q317" t="e">
            <v>#N/A</v>
          </cell>
          <cell r="R317" t="e">
            <v>#N/A</v>
          </cell>
          <cell r="S317" t="str">
            <v>3GP08418ACAA</v>
          </cell>
          <cell r="U317">
            <v>0</v>
          </cell>
        </row>
        <row r="318">
          <cell r="B318" t="str">
            <v>v8.0 - IVR Connector (behind) - Lab</v>
          </cell>
          <cell r="C318">
            <v>0</v>
          </cell>
          <cell r="D318" t="e">
            <v>#N/A</v>
          </cell>
          <cell r="E318">
            <v>15000</v>
          </cell>
          <cell r="F318">
            <v>15000</v>
          </cell>
          <cell r="G318" t="e">
            <v>#N/A</v>
          </cell>
          <cell r="H318" t="e">
            <v>#N/A</v>
          </cell>
          <cell r="I318" t="e">
            <v>#N/A</v>
          </cell>
          <cell r="J318" t="e">
            <v>#N/A</v>
          </cell>
          <cell r="K318" t="e">
            <v>#N/A</v>
          </cell>
          <cell r="L318" t="e">
            <v>#N/A</v>
          </cell>
          <cell r="N318" t="e">
            <v>#N/A</v>
          </cell>
          <cell r="O318" t="e">
            <v>#N/A</v>
          </cell>
          <cell r="P318" t="e">
            <v>#N/A</v>
          </cell>
          <cell r="Q318" t="e">
            <v>#N/A</v>
          </cell>
          <cell r="R318" t="e">
            <v>#N/A</v>
          </cell>
          <cell r="S318" t="str">
            <v>3GP08398ADAA</v>
          </cell>
          <cell r="U318">
            <v>0</v>
          </cell>
        </row>
        <row r="319">
          <cell r="B319" t="str">
            <v>v8.0 - Genesys FWK Standalone SS - Lab</v>
          </cell>
          <cell r="C319">
            <v>0</v>
          </cell>
          <cell r="D319" t="e">
            <v>#N/A</v>
          </cell>
          <cell r="E319">
            <v>15000</v>
          </cell>
          <cell r="F319">
            <v>15000</v>
          </cell>
          <cell r="G319" t="e">
            <v>#N/A</v>
          </cell>
          <cell r="H319" t="e">
            <v>#N/A</v>
          </cell>
          <cell r="I319" t="e">
            <v>#N/A</v>
          </cell>
          <cell r="J319" t="e">
            <v>#N/A</v>
          </cell>
          <cell r="K319" t="e">
            <v>#N/A</v>
          </cell>
          <cell r="L319" t="e">
            <v>#N/A</v>
          </cell>
          <cell r="N319" t="e">
            <v>#N/A</v>
          </cell>
          <cell r="O319" t="e">
            <v>#N/A</v>
          </cell>
          <cell r="P319" t="e">
            <v>#N/A</v>
          </cell>
          <cell r="Q319" t="e">
            <v>#N/A</v>
          </cell>
          <cell r="R319" t="e">
            <v>#N/A</v>
          </cell>
          <cell r="S319" t="str">
            <v>3GP08515ADAA</v>
          </cell>
          <cell r="U319">
            <v>0</v>
          </cell>
        </row>
        <row r="320">
          <cell r="B320" t="str">
            <v>v8.0 - Genesys LivePerson Adapter</v>
          </cell>
          <cell r="C320">
            <v>1</v>
          </cell>
          <cell r="D320">
            <v>1</v>
          </cell>
          <cell r="E320">
            <v>1250</v>
          </cell>
          <cell r="F320">
            <v>1250</v>
          </cell>
          <cell r="G320">
            <v>1250</v>
          </cell>
          <cell r="H320">
            <v>1</v>
          </cell>
          <cell r="I320">
            <v>0</v>
          </cell>
          <cell r="J320">
            <v>0</v>
          </cell>
          <cell r="K320">
            <v>0</v>
          </cell>
          <cell r="L320">
            <v>1</v>
          </cell>
          <cell r="N320">
            <v>1250</v>
          </cell>
          <cell r="O320">
            <v>0</v>
          </cell>
          <cell r="P320">
            <v>0</v>
          </cell>
          <cell r="Q320">
            <v>0</v>
          </cell>
          <cell r="R320">
            <v>1250</v>
          </cell>
          <cell r="S320" t="str">
            <v>3GP08428ACAA</v>
          </cell>
          <cell r="U320">
            <v>0</v>
          </cell>
        </row>
        <row r="321">
          <cell r="B321" t="str">
            <v>HA Nuance AGE 5.0 3+ Langs - T4</v>
          </cell>
          <cell r="C321">
            <v>0</v>
          </cell>
          <cell r="D321">
            <v>0</v>
          </cell>
          <cell r="E321">
            <v>50</v>
          </cell>
          <cell r="F321">
            <v>50</v>
          </cell>
          <cell r="G321">
            <v>50</v>
          </cell>
          <cell r="H321">
            <v>0</v>
          </cell>
          <cell r="I321">
            <v>0</v>
          </cell>
          <cell r="J321">
            <v>0</v>
          </cell>
          <cell r="K321">
            <v>0</v>
          </cell>
          <cell r="L321">
            <v>0</v>
          </cell>
          <cell r="N321">
            <v>0</v>
          </cell>
          <cell r="O321">
            <v>0</v>
          </cell>
          <cell r="P321">
            <v>0</v>
          </cell>
          <cell r="Q321">
            <v>0</v>
          </cell>
          <cell r="R321">
            <v>0</v>
          </cell>
          <cell r="S321" t="str">
            <v>3GP08432ACAA</v>
          </cell>
          <cell r="U321" t="str">
            <v>3GP08642ACAA</v>
          </cell>
        </row>
        <row r="322">
          <cell r="B322" t="str">
            <v>Nuance NADM 5.0 Core 3+ Langs - T4</v>
          </cell>
          <cell r="C322">
            <v>0</v>
          </cell>
          <cell r="D322">
            <v>0</v>
          </cell>
          <cell r="E322">
            <v>120</v>
          </cell>
          <cell r="F322">
            <v>120</v>
          </cell>
          <cell r="G322">
            <v>120</v>
          </cell>
          <cell r="H322">
            <v>0</v>
          </cell>
          <cell r="I322">
            <v>0</v>
          </cell>
          <cell r="J322">
            <v>0</v>
          </cell>
          <cell r="K322">
            <v>0</v>
          </cell>
          <cell r="L322">
            <v>0</v>
          </cell>
          <cell r="N322">
            <v>0</v>
          </cell>
          <cell r="O322">
            <v>0</v>
          </cell>
          <cell r="P322">
            <v>0</v>
          </cell>
          <cell r="Q322">
            <v>0</v>
          </cell>
          <cell r="R322">
            <v>0</v>
          </cell>
          <cell r="S322" t="str">
            <v>3GP08444ACAA</v>
          </cell>
          <cell r="U322" t="str">
            <v>3GP08643ACAA</v>
          </cell>
        </row>
        <row r="323">
          <cell r="B323" t="str">
            <v>v10 VITALAPPS MID-TIER/AUTOMON__ PK OF 25</v>
          </cell>
          <cell r="C323">
            <v>0</v>
          </cell>
          <cell r="D323" t="e">
            <v>#N/A</v>
          </cell>
          <cell r="E323">
            <v>52500</v>
          </cell>
          <cell r="F323">
            <v>52500</v>
          </cell>
          <cell r="G323" t="e">
            <v>#N/A</v>
          </cell>
          <cell r="H323" t="e">
            <v>#N/A</v>
          </cell>
          <cell r="I323" t="e">
            <v>#N/A</v>
          </cell>
          <cell r="J323" t="e">
            <v>#N/A</v>
          </cell>
          <cell r="K323" t="e">
            <v>#N/A</v>
          </cell>
          <cell r="L323" t="e">
            <v>#N/A</v>
          </cell>
          <cell r="N323" t="e">
            <v>#N/A</v>
          </cell>
          <cell r="O323" t="e">
            <v>#N/A</v>
          </cell>
          <cell r="P323" t="e">
            <v>#N/A</v>
          </cell>
          <cell r="Q323" t="e">
            <v>#N/A</v>
          </cell>
          <cell r="R323" t="e">
            <v>#N/A</v>
          </cell>
          <cell r="S323" t="str">
            <v>3GP08678ACAA</v>
          </cell>
          <cell r="U323" t="str">
            <v>3GP08644ACAA</v>
          </cell>
        </row>
        <row r="324">
          <cell r="B324" t="str">
            <v>v7.6 - iWD - Back Office - Lab</v>
          </cell>
          <cell r="C324">
            <v>0</v>
          </cell>
          <cell r="D324" t="e">
            <v>#N/A</v>
          </cell>
          <cell r="E324">
            <v>75000</v>
          </cell>
          <cell r="F324">
            <v>75000</v>
          </cell>
          <cell r="G324" t="e">
            <v>#N/A</v>
          </cell>
          <cell r="H324" t="e">
            <v>#N/A</v>
          </cell>
          <cell r="I324" t="e">
            <v>#N/A</v>
          </cell>
          <cell r="J324" t="e">
            <v>#N/A</v>
          </cell>
          <cell r="K324" t="e">
            <v>#N/A</v>
          </cell>
          <cell r="L324" t="e">
            <v>#N/A</v>
          </cell>
          <cell r="N324" t="e">
            <v>#N/A</v>
          </cell>
          <cell r="O324" t="e">
            <v>#N/A</v>
          </cell>
          <cell r="P324" t="e">
            <v>#N/A</v>
          </cell>
          <cell r="Q324" t="e">
            <v>#N/A</v>
          </cell>
          <cell r="R324" t="e">
            <v>#N/A</v>
          </cell>
          <cell r="S324" t="str">
            <v>3GP08518ADAA</v>
          </cell>
          <cell r="U324" t="str">
            <v>3GP08645ACAA</v>
          </cell>
        </row>
        <row r="325">
          <cell r="B325" t="str">
            <v>Nuance Verifier 100__000 - 999__999 Users</v>
          </cell>
          <cell r="C325">
            <v>0</v>
          </cell>
          <cell r="D325">
            <v>1</v>
          </cell>
          <cell r="E325">
            <v>1</v>
          </cell>
          <cell r="F325">
            <v>1</v>
          </cell>
          <cell r="G325">
            <v>1</v>
          </cell>
          <cell r="H325">
            <v>1</v>
          </cell>
          <cell r="I325">
            <v>0</v>
          </cell>
          <cell r="J325">
            <v>0</v>
          </cell>
          <cell r="K325">
            <v>0</v>
          </cell>
          <cell r="L325">
            <v>1</v>
          </cell>
          <cell r="N325">
            <v>1</v>
          </cell>
          <cell r="O325">
            <v>0</v>
          </cell>
          <cell r="P325">
            <v>0</v>
          </cell>
          <cell r="Q325">
            <v>0</v>
          </cell>
          <cell r="R325">
            <v>1</v>
          </cell>
          <cell r="S325" t="str">
            <v>3GP08706ACAA</v>
          </cell>
          <cell r="U325" t="str">
            <v>3GP08646ACAA</v>
          </cell>
        </row>
        <row r="326">
          <cell r="B326" t="str">
            <v>v8.1 - Interaction Workspace AIC Upgrade</v>
          </cell>
          <cell r="C326">
            <v>1</v>
          </cell>
          <cell r="D326">
            <v>1</v>
          </cell>
          <cell r="E326">
            <v>400</v>
          </cell>
          <cell r="F326">
            <v>400</v>
          </cell>
          <cell r="G326">
            <v>400</v>
          </cell>
          <cell r="H326">
            <v>1</v>
          </cell>
          <cell r="I326">
            <v>0</v>
          </cell>
          <cell r="J326">
            <v>0</v>
          </cell>
          <cell r="K326">
            <v>0</v>
          </cell>
          <cell r="L326">
            <v>1</v>
          </cell>
          <cell r="N326">
            <v>400</v>
          </cell>
          <cell r="O326">
            <v>0</v>
          </cell>
          <cell r="P326">
            <v>0</v>
          </cell>
          <cell r="Q326">
            <v>0</v>
          </cell>
          <cell r="R326">
            <v>400</v>
          </cell>
          <cell r="S326" t="str">
            <v>3GP08732ACAA</v>
          </cell>
          <cell r="U326" t="str">
            <v>3GP08647ACAA</v>
          </cell>
        </row>
        <row r="327">
          <cell r="B327" t="str">
            <v>v8.0 - CM - Upgrade to Multi-Channel</v>
          </cell>
          <cell r="C327">
            <v>1</v>
          </cell>
          <cell r="D327">
            <v>1</v>
          </cell>
          <cell r="E327">
            <v>150000</v>
          </cell>
          <cell r="F327">
            <v>150000</v>
          </cell>
          <cell r="G327">
            <v>150000</v>
          </cell>
          <cell r="H327">
            <v>1</v>
          </cell>
          <cell r="I327">
            <v>0</v>
          </cell>
          <cell r="J327">
            <v>0</v>
          </cell>
          <cell r="K327">
            <v>0</v>
          </cell>
          <cell r="L327">
            <v>1</v>
          </cell>
          <cell r="N327">
            <v>150000</v>
          </cell>
          <cell r="O327">
            <v>0</v>
          </cell>
          <cell r="P327">
            <v>0</v>
          </cell>
          <cell r="Q327">
            <v>0</v>
          </cell>
          <cell r="R327">
            <v>150000</v>
          </cell>
          <cell r="S327" t="str">
            <v>3GP08740ACAA</v>
          </cell>
          <cell r="U327" t="str">
            <v>3GP08648ACAA</v>
          </cell>
        </row>
        <row r="328">
          <cell r="B328" t="str">
            <v>v8.0 - CM - Voice Self Service Channel</v>
          </cell>
          <cell r="C328">
            <v>0</v>
          </cell>
          <cell r="D328">
            <v>1</v>
          </cell>
          <cell r="E328">
            <v>1000</v>
          </cell>
          <cell r="F328">
            <v>1000</v>
          </cell>
          <cell r="G328">
            <v>1000</v>
          </cell>
          <cell r="H328">
            <v>1</v>
          </cell>
          <cell r="I328">
            <v>0</v>
          </cell>
          <cell r="J328">
            <v>0</v>
          </cell>
          <cell r="K328">
            <v>0</v>
          </cell>
          <cell r="L328">
            <v>1</v>
          </cell>
          <cell r="N328">
            <v>1000</v>
          </cell>
          <cell r="O328">
            <v>0</v>
          </cell>
          <cell r="P328">
            <v>0</v>
          </cell>
          <cell r="Q328">
            <v>0</v>
          </cell>
          <cell r="R328">
            <v>1000</v>
          </cell>
          <cell r="S328" t="str">
            <v>3GP08742ACAA</v>
          </cell>
          <cell r="U328" t="str">
            <v>3GP08649ACAA</v>
          </cell>
        </row>
        <row r="329">
          <cell r="B329" t="str">
            <v>HA Telispeech 2.0 - Multilingual Option</v>
          </cell>
          <cell r="C329">
            <v>0</v>
          </cell>
          <cell r="D329" t="e">
            <v>#N/A</v>
          </cell>
          <cell r="E329">
            <v>80</v>
          </cell>
          <cell r="F329">
            <v>80</v>
          </cell>
          <cell r="G329" t="e">
            <v>#N/A</v>
          </cell>
          <cell r="H329" t="e">
            <v>#N/A</v>
          </cell>
          <cell r="I329" t="e">
            <v>#N/A</v>
          </cell>
          <cell r="J329" t="e">
            <v>#N/A</v>
          </cell>
          <cell r="K329" t="e">
            <v>#N/A</v>
          </cell>
          <cell r="L329" t="e">
            <v>#N/A</v>
          </cell>
          <cell r="N329" t="e">
            <v>#N/A</v>
          </cell>
          <cell r="O329" t="e">
            <v>#N/A</v>
          </cell>
          <cell r="P329" t="e">
            <v>#N/A</v>
          </cell>
          <cell r="Q329" t="e">
            <v>#N/A</v>
          </cell>
          <cell r="R329" t="e">
            <v>#N/A</v>
          </cell>
          <cell r="S329" t="str">
            <v>3GP08345ACAA</v>
          </cell>
          <cell r="U329" t="str">
            <v>3GP08650ACAA</v>
          </cell>
        </row>
        <row r="330">
          <cell r="B330" t="str">
            <v>v8.1 - GVP - Multi-tenancy</v>
          </cell>
          <cell r="C330">
            <v>0</v>
          </cell>
          <cell r="D330">
            <v>1</v>
          </cell>
          <cell r="E330">
            <v>400</v>
          </cell>
          <cell r="F330">
            <v>400</v>
          </cell>
          <cell r="G330">
            <v>400</v>
          </cell>
          <cell r="H330">
            <v>1</v>
          </cell>
          <cell r="I330">
            <v>0</v>
          </cell>
          <cell r="J330">
            <v>0</v>
          </cell>
          <cell r="K330">
            <v>0</v>
          </cell>
          <cell r="L330">
            <v>1</v>
          </cell>
          <cell r="N330">
            <v>400</v>
          </cell>
          <cell r="O330">
            <v>0</v>
          </cell>
          <cell r="P330">
            <v>0</v>
          </cell>
          <cell r="Q330">
            <v>0</v>
          </cell>
          <cell r="R330">
            <v>400</v>
          </cell>
          <cell r="S330" t="str">
            <v>3GP08578ACAA</v>
          </cell>
          <cell r="U330" t="str">
            <v>3GP08651ACAA</v>
          </cell>
        </row>
        <row r="331">
          <cell r="B331" t="str">
            <v>v8.1 - GVP - Quality Advisor</v>
          </cell>
          <cell r="C331">
            <v>0</v>
          </cell>
          <cell r="D331">
            <v>1</v>
          </cell>
          <cell r="E331">
            <v>200</v>
          </cell>
          <cell r="F331">
            <v>200</v>
          </cell>
          <cell r="G331">
            <v>200</v>
          </cell>
          <cell r="H331">
            <v>1</v>
          </cell>
          <cell r="I331">
            <v>0</v>
          </cell>
          <cell r="J331">
            <v>0</v>
          </cell>
          <cell r="K331">
            <v>0</v>
          </cell>
          <cell r="L331">
            <v>1</v>
          </cell>
          <cell r="N331">
            <v>200</v>
          </cell>
          <cell r="O331">
            <v>0</v>
          </cell>
          <cell r="P331">
            <v>0</v>
          </cell>
          <cell r="Q331">
            <v>0</v>
          </cell>
          <cell r="R331">
            <v>200</v>
          </cell>
          <cell r="S331" t="str">
            <v>3GP08579ACAA</v>
          </cell>
          <cell r="U331" t="str">
            <v>3GP08652ACAA</v>
          </cell>
        </row>
        <row r="332">
          <cell r="B332" t="str">
            <v>v8.1 - GVP - Quality Advisor - Lab</v>
          </cell>
          <cell r="C332">
            <v>0</v>
          </cell>
          <cell r="D332">
            <v>0</v>
          </cell>
          <cell r="E332">
            <v>4800</v>
          </cell>
          <cell r="F332">
            <v>4800</v>
          </cell>
          <cell r="G332">
            <v>4800</v>
          </cell>
          <cell r="H332">
            <v>0</v>
          </cell>
          <cell r="I332">
            <v>0</v>
          </cell>
          <cell r="J332">
            <v>0</v>
          </cell>
          <cell r="K332">
            <v>0</v>
          </cell>
          <cell r="L332">
            <v>0</v>
          </cell>
          <cell r="N332">
            <v>0</v>
          </cell>
          <cell r="O332">
            <v>0</v>
          </cell>
          <cell r="P332">
            <v>0</v>
          </cell>
          <cell r="Q332">
            <v>0</v>
          </cell>
          <cell r="R332">
            <v>0</v>
          </cell>
          <cell r="S332" t="str">
            <v>3GP08580ADAA</v>
          </cell>
          <cell r="U332" t="str">
            <v>3GP08653ACAA</v>
          </cell>
        </row>
        <row r="333">
          <cell r="B333" t="str">
            <v>v8.1 - HA - GVP - Multi-tenancy</v>
          </cell>
          <cell r="C333">
            <v>0</v>
          </cell>
          <cell r="D333">
            <v>1</v>
          </cell>
          <cell r="E333">
            <v>100</v>
          </cell>
          <cell r="F333">
            <v>100</v>
          </cell>
          <cell r="G333">
            <v>100</v>
          </cell>
          <cell r="H333">
            <v>1</v>
          </cell>
          <cell r="I333">
            <v>0</v>
          </cell>
          <cell r="J333">
            <v>0</v>
          </cell>
          <cell r="K333">
            <v>0</v>
          </cell>
          <cell r="L333">
            <v>1</v>
          </cell>
          <cell r="N333">
            <v>100</v>
          </cell>
          <cell r="O333">
            <v>0</v>
          </cell>
          <cell r="P333">
            <v>0</v>
          </cell>
          <cell r="Q333">
            <v>0</v>
          </cell>
          <cell r="R333">
            <v>100</v>
          </cell>
          <cell r="S333" t="str">
            <v>3GP08582ACAA</v>
          </cell>
          <cell r="U333" t="str">
            <v>3GP08654ACAA</v>
          </cell>
        </row>
        <row r="334">
          <cell r="B334" t="str">
            <v>v5.0 Gplus Adapter for Aspect eWFM</v>
          </cell>
          <cell r="C334">
            <v>0</v>
          </cell>
          <cell r="D334">
            <v>1</v>
          </cell>
          <cell r="E334">
            <v>400</v>
          </cell>
          <cell r="F334">
            <v>400</v>
          </cell>
          <cell r="G334">
            <v>400</v>
          </cell>
          <cell r="H334">
            <v>1</v>
          </cell>
          <cell r="I334">
            <v>0</v>
          </cell>
          <cell r="J334">
            <v>0</v>
          </cell>
          <cell r="K334">
            <v>0</v>
          </cell>
          <cell r="L334">
            <v>1</v>
          </cell>
          <cell r="N334">
            <v>400</v>
          </cell>
          <cell r="O334">
            <v>0</v>
          </cell>
          <cell r="P334">
            <v>0</v>
          </cell>
          <cell r="Q334">
            <v>0</v>
          </cell>
          <cell r="R334">
            <v>400</v>
          </cell>
          <cell r="S334" t="str">
            <v>3GP08867ACAA</v>
          </cell>
          <cell r="U334" t="str">
            <v>3GP08655ACAA</v>
          </cell>
        </row>
        <row r="335">
          <cell r="B335" t="str">
            <v>v5.0 Gplus Adapter for IEX TotalView-Lab</v>
          </cell>
          <cell r="C335">
            <v>0</v>
          </cell>
          <cell r="D335">
            <v>1</v>
          </cell>
          <cell r="E335">
            <v>10000</v>
          </cell>
          <cell r="F335">
            <v>10000</v>
          </cell>
          <cell r="G335">
            <v>10000</v>
          </cell>
          <cell r="H335">
            <v>1</v>
          </cell>
          <cell r="I335">
            <v>0</v>
          </cell>
          <cell r="J335">
            <v>0</v>
          </cell>
          <cell r="K335">
            <v>0</v>
          </cell>
          <cell r="L335">
            <v>1</v>
          </cell>
          <cell r="N335">
            <v>10000</v>
          </cell>
          <cell r="O335">
            <v>0</v>
          </cell>
          <cell r="P335">
            <v>0</v>
          </cell>
          <cell r="Q335">
            <v>0</v>
          </cell>
          <cell r="R335">
            <v>10000</v>
          </cell>
          <cell r="S335" t="str">
            <v>3GP08870ADAA</v>
          </cell>
          <cell r="U335" t="str">
            <v>3GP08656ACAA</v>
          </cell>
        </row>
        <row r="336">
          <cell r="B336" t="str">
            <v>v5.0 Gplus Adapter for Teleopti WFM Lab</v>
          </cell>
          <cell r="C336">
            <v>0</v>
          </cell>
          <cell r="D336">
            <v>1</v>
          </cell>
          <cell r="E336">
            <v>10000</v>
          </cell>
          <cell r="F336">
            <v>10000</v>
          </cell>
          <cell r="G336">
            <v>10000</v>
          </cell>
          <cell r="H336">
            <v>1</v>
          </cell>
          <cell r="I336">
            <v>0</v>
          </cell>
          <cell r="J336">
            <v>0</v>
          </cell>
          <cell r="K336">
            <v>0</v>
          </cell>
          <cell r="L336">
            <v>1</v>
          </cell>
          <cell r="N336">
            <v>10000</v>
          </cell>
          <cell r="O336">
            <v>0</v>
          </cell>
          <cell r="P336">
            <v>0</v>
          </cell>
          <cell r="Q336">
            <v>0</v>
          </cell>
          <cell r="R336">
            <v>10000</v>
          </cell>
          <cell r="S336" t="str">
            <v>3GP08872ADAA</v>
          </cell>
          <cell r="U336" t="str">
            <v>3GP08657ACAA</v>
          </cell>
        </row>
        <row r="337">
          <cell r="B337" t="str">
            <v>v7.1 - Gplus Adapter for mySAP ERP</v>
          </cell>
          <cell r="C337">
            <v>1</v>
          </cell>
          <cell r="D337" t="e">
            <v>#N/A</v>
          </cell>
          <cell r="E337">
            <v>400</v>
          </cell>
          <cell r="F337">
            <v>400</v>
          </cell>
          <cell r="G337" t="e">
            <v>#N/A</v>
          </cell>
          <cell r="H337" t="e">
            <v>#N/A</v>
          </cell>
          <cell r="I337" t="e">
            <v>#N/A</v>
          </cell>
          <cell r="J337" t="e">
            <v>#N/A</v>
          </cell>
          <cell r="K337" t="e">
            <v>#N/A</v>
          </cell>
          <cell r="L337" t="e">
            <v>#N/A</v>
          </cell>
          <cell r="N337" t="e">
            <v>#N/A</v>
          </cell>
          <cell r="O337" t="e">
            <v>#N/A</v>
          </cell>
          <cell r="P337" t="e">
            <v>#N/A</v>
          </cell>
          <cell r="Q337" t="e">
            <v>#N/A</v>
          </cell>
          <cell r="R337" t="e">
            <v>#N/A</v>
          </cell>
          <cell r="S337" t="str">
            <v>3GP07202ACAA</v>
          </cell>
          <cell r="U337" t="str">
            <v>3GP08658ACAA</v>
          </cell>
        </row>
        <row r="338">
          <cell r="B338" t="str">
            <v>v7.1- Content Analyzer</v>
          </cell>
          <cell r="C338">
            <v>1</v>
          </cell>
          <cell r="D338" t="e">
            <v>#N/A</v>
          </cell>
          <cell r="E338">
            <v>1000</v>
          </cell>
          <cell r="F338">
            <v>1000</v>
          </cell>
          <cell r="G338" t="e">
            <v>#N/A</v>
          </cell>
          <cell r="H338" t="e">
            <v>#N/A</v>
          </cell>
          <cell r="I338" t="e">
            <v>#N/A</v>
          </cell>
          <cell r="J338" t="e">
            <v>#N/A</v>
          </cell>
          <cell r="K338" t="e">
            <v>#N/A</v>
          </cell>
          <cell r="L338" t="e">
            <v>#N/A</v>
          </cell>
          <cell r="N338" t="e">
            <v>#N/A</v>
          </cell>
          <cell r="O338" t="e">
            <v>#N/A</v>
          </cell>
          <cell r="P338" t="e">
            <v>#N/A</v>
          </cell>
          <cell r="Q338" t="e">
            <v>#N/A</v>
          </cell>
          <cell r="R338" t="e">
            <v>#N/A</v>
          </cell>
          <cell r="S338" t="str">
            <v>3GP07045ACAA</v>
          </cell>
          <cell r="U338" t="str">
            <v>3GP08659ACAA</v>
          </cell>
        </row>
        <row r="339">
          <cell r="B339" t="str">
            <v>Virtual Hold Routing Adapter v6</v>
          </cell>
          <cell r="C339">
            <v>0</v>
          </cell>
          <cell r="D339" t="e">
            <v>#N/A</v>
          </cell>
          <cell r="E339">
            <v>400</v>
          </cell>
          <cell r="F339">
            <v>400</v>
          </cell>
          <cell r="G339" t="e">
            <v>#N/A</v>
          </cell>
          <cell r="H339" t="e">
            <v>#N/A</v>
          </cell>
          <cell r="I339" t="e">
            <v>#N/A</v>
          </cell>
          <cell r="J339" t="e">
            <v>#N/A</v>
          </cell>
          <cell r="K339" t="e">
            <v>#N/A</v>
          </cell>
          <cell r="L339" t="e">
            <v>#N/A</v>
          </cell>
          <cell r="N339" t="e">
            <v>#N/A</v>
          </cell>
          <cell r="O339" t="e">
            <v>#N/A</v>
          </cell>
          <cell r="P339" t="e">
            <v>#N/A</v>
          </cell>
          <cell r="Q339" t="e">
            <v>#N/A</v>
          </cell>
          <cell r="R339" t="e">
            <v>#N/A</v>
          </cell>
          <cell r="S339" t="str">
            <v>3GP07259ACAA</v>
          </cell>
          <cell r="U339" t="str">
            <v>3GP08660ACAA</v>
          </cell>
        </row>
        <row r="340">
          <cell r="B340" t="str">
            <v>v7.2 - Genesys Expert Contact</v>
          </cell>
          <cell r="C340">
            <v>0</v>
          </cell>
          <cell r="D340">
            <v>1</v>
          </cell>
          <cell r="E340">
            <v>900</v>
          </cell>
          <cell r="F340">
            <v>900</v>
          </cell>
          <cell r="G340">
            <v>900</v>
          </cell>
          <cell r="H340">
            <v>1</v>
          </cell>
          <cell r="I340">
            <v>0</v>
          </cell>
          <cell r="J340">
            <v>0</v>
          </cell>
          <cell r="K340">
            <v>0</v>
          </cell>
          <cell r="L340">
            <v>1</v>
          </cell>
          <cell r="N340">
            <v>900</v>
          </cell>
          <cell r="O340">
            <v>0</v>
          </cell>
          <cell r="P340">
            <v>0</v>
          </cell>
          <cell r="Q340">
            <v>0</v>
          </cell>
          <cell r="R340">
            <v>900</v>
          </cell>
          <cell r="S340" t="str">
            <v>3GP07324ACAA</v>
          </cell>
          <cell r="U340" t="str">
            <v>3GP08661ACAA</v>
          </cell>
        </row>
        <row r="341">
          <cell r="B341" t="str">
            <v>v7.2 - Genesys Agent Desktop</v>
          </cell>
          <cell r="C341">
            <v>1</v>
          </cell>
          <cell r="D341" t="e">
            <v>#N/A</v>
          </cell>
          <cell r="E341">
            <v>750</v>
          </cell>
          <cell r="F341">
            <v>750</v>
          </cell>
          <cell r="G341" t="e">
            <v>#N/A</v>
          </cell>
          <cell r="H341" t="e">
            <v>#N/A</v>
          </cell>
          <cell r="I341" t="e">
            <v>#N/A</v>
          </cell>
          <cell r="J341" t="e">
            <v>#N/A</v>
          </cell>
          <cell r="K341" t="e">
            <v>#N/A</v>
          </cell>
          <cell r="L341" t="e">
            <v>#N/A</v>
          </cell>
          <cell r="N341" t="e">
            <v>#N/A</v>
          </cell>
          <cell r="O341" t="e">
            <v>#N/A</v>
          </cell>
          <cell r="P341" t="e">
            <v>#N/A</v>
          </cell>
          <cell r="Q341" t="e">
            <v>#N/A</v>
          </cell>
          <cell r="R341" t="e">
            <v>#N/A</v>
          </cell>
          <cell r="S341" t="str">
            <v>3GP07335ACAA</v>
          </cell>
          <cell r="U341" t="str">
            <v>3GP08662ACAA</v>
          </cell>
        </row>
        <row r="342">
          <cell r="B342" t="str">
            <v>v7.2 - Genesys E-mail</v>
          </cell>
          <cell r="C342">
            <v>1</v>
          </cell>
          <cell r="D342" t="e">
            <v>#N/A</v>
          </cell>
          <cell r="E342">
            <v>600</v>
          </cell>
          <cell r="F342">
            <v>600</v>
          </cell>
          <cell r="G342" t="e">
            <v>#N/A</v>
          </cell>
          <cell r="H342" t="e">
            <v>#N/A</v>
          </cell>
          <cell r="I342" t="e">
            <v>#N/A</v>
          </cell>
          <cell r="J342" t="e">
            <v>#N/A</v>
          </cell>
          <cell r="K342" t="e">
            <v>#N/A</v>
          </cell>
          <cell r="L342" t="e">
            <v>#N/A</v>
          </cell>
          <cell r="N342" t="e">
            <v>#N/A</v>
          </cell>
          <cell r="O342" t="e">
            <v>#N/A</v>
          </cell>
          <cell r="P342" t="e">
            <v>#N/A</v>
          </cell>
          <cell r="Q342" t="e">
            <v>#N/A</v>
          </cell>
          <cell r="R342" t="e">
            <v>#N/A</v>
          </cell>
          <cell r="S342" t="str">
            <v>3GP07337ACAA</v>
          </cell>
          <cell r="U342" t="str">
            <v>3GP08663ACAA</v>
          </cell>
        </row>
        <row r="343">
          <cell r="B343" t="str">
            <v>v7.2 -Genesys Outbnd Contct-Preview-Lab</v>
          </cell>
          <cell r="C343">
            <v>0</v>
          </cell>
          <cell r="D343" t="e">
            <v>#N/A</v>
          </cell>
          <cell r="E343">
            <v>61250</v>
          </cell>
          <cell r="F343">
            <v>61250</v>
          </cell>
          <cell r="G343" t="e">
            <v>#N/A</v>
          </cell>
          <cell r="H343" t="e">
            <v>#N/A</v>
          </cell>
          <cell r="I343" t="e">
            <v>#N/A</v>
          </cell>
          <cell r="J343" t="e">
            <v>#N/A</v>
          </cell>
          <cell r="K343" t="e">
            <v>#N/A</v>
          </cell>
          <cell r="L343" t="e">
            <v>#N/A</v>
          </cell>
          <cell r="N343" t="e">
            <v>#N/A</v>
          </cell>
          <cell r="O343" t="e">
            <v>#N/A</v>
          </cell>
          <cell r="P343" t="e">
            <v>#N/A</v>
          </cell>
          <cell r="Q343" t="e">
            <v>#N/A</v>
          </cell>
          <cell r="R343" t="e">
            <v>#N/A</v>
          </cell>
          <cell r="S343" t="str">
            <v>3GP07352ADAA</v>
          </cell>
          <cell r="U343" t="str">
            <v>3GP08664ACAA</v>
          </cell>
        </row>
        <row r="344">
          <cell r="B344" t="str">
            <v>v7.2 - Genesys Outbound Preview</v>
          </cell>
          <cell r="C344">
            <v>1</v>
          </cell>
          <cell r="D344" t="e">
            <v>#N/A</v>
          </cell>
          <cell r="E344">
            <v>725</v>
          </cell>
          <cell r="F344">
            <v>725</v>
          </cell>
          <cell r="G344" t="e">
            <v>#N/A</v>
          </cell>
          <cell r="H344" t="e">
            <v>#N/A</v>
          </cell>
          <cell r="I344" t="e">
            <v>#N/A</v>
          </cell>
          <cell r="J344" t="e">
            <v>#N/A</v>
          </cell>
          <cell r="K344" t="e">
            <v>#N/A</v>
          </cell>
          <cell r="L344" t="e">
            <v>#N/A</v>
          </cell>
          <cell r="N344" t="e">
            <v>#N/A</v>
          </cell>
          <cell r="O344" t="e">
            <v>#N/A</v>
          </cell>
          <cell r="P344" t="e">
            <v>#N/A</v>
          </cell>
          <cell r="Q344" t="e">
            <v>#N/A</v>
          </cell>
          <cell r="R344" t="e">
            <v>#N/A</v>
          </cell>
          <cell r="S344" t="str">
            <v>3GP07357ACAA</v>
          </cell>
          <cell r="U344" t="str">
            <v>3GP08665ACAA</v>
          </cell>
        </row>
        <row r="345">
          <cell r="B345" t="str">
            <v>v7.2 - Outbound Preview-Upgrde-SS to MS</v>
          </cell>
          <cell r="C345">
            <v>1</v>
          </cell>
          <cell r="D345" t="e">
            <v>#N/A</v>
          </cell>
          <cell r="E345">
            <v>600</v>
          </cell>
          <cell r="F345">
            <v>600</v>
          </cell>
          <cell r="G345" t="e">
            <v>#N/A</v>
          </cell>
          <cell r="H345" t="e">
            <v>#N/A</v>
          </cell>
          <cell r="I345" t="e">
            <v>#N/A</v>
          </cell>
          <cell r="J345" t="e">
            <v>#N/A</v>
          </cell>
          <cell r="K345" t="e">
            <v>#N/A</v>
          </cell>
          <cell r="L345" t="e">
            <v>#N/A</v>
          </cell>
          <cell r="N345" t="e">
            <v>#N/A</v>
          </cell>
          <cell r="O345" t="e">
            <v>#N/A</v>
          </cell>
          <cell r="P345" t="e">
            <v>#N/A</v>
          </cell>
          <cell r="Q345" t="e">
            <v>#N/A</v>
          </cell>
          <cell r="R345" t="e">
            <v>#N/A</v>
          </cell>
          <cell r="S345" t="str">
            <v>3GP07368AEAA</v>
          </cell>
          <cell r="U345" t="str">
            <v>3GP08666ACAA</v>
          </cell>
        </row>
        <row r="346">
          <cell r="B346" t="str">
            <v>v7.2 - Genesys CIM Platform - SS</v>
          </cell>
          <cell r="C346">
            <v>1</v>
          </cell>
          <cell r="D346" t="e">
            <v>#N/A</v>
          </cell>
          <cell r="E346">
            <v>1400</v>
          </cell>
          <cell r="F346">
            <v>1400</v>
          </cell>
          <cell r="G346" t="e">
            <v>#N/A</v>
          </cell>
          <cell r="H346" t="e">
            <v>#N/A</v>
          </cell>
          <cell r="I346" t="e">
            <v>#N/A</v>
          </cell>
          <cell r="J346" t="e">
            <v>#N/A</v>
          </cell>
          <cell r="K346" t="e">
            <v>#N/A</v>
          </cell>
          <cell r="L346" t="e">
            <v>#N/A</v>
          </cell>
          <cell r="N346" t="e">
            <v>#N/A</v>
          </cell>
          <cell r="O346" t="e">
            <v>#N/A</v>
          </cell>
          <cell r="P346" t="e">
            <v>#N/A</v>
          </cell>
          <cell r="Q346" t="e">
            <v>#N/A</v>
          </cell>
          <cell r="R346" t="e">
            <v>#N/A</v>
          </cell>
          <cell r="S346" t="str">
            <v>3GP07374AAAA</v>
          </cell>
          <cell r="U346" t="str">
            <v>3GP08667ACAA</v>
          </cell>
        </row>
        <row r="347">
          <cell r="B347" t="str">
            <v>v4.2 - Exp Multimedia-SS to MS upgrade</v>
          </cell>
          <cell r="C347">
            <v>0</v>
          </cell>
          <cell r="D347" t="e">
            <v>#N/A</v>
          </cell>
          <cell r="E347">
            <v>400</v>
          </cell>
          <cell r="F347">
            <v>400</v>
          </cell>
          <cell r="G347" t="e">
            <v>#N/A</v>
          </cell>
          <cell r="H347" t="e">
            <v>#N/A</v>
          </cell>
          <cell r="I347" t="e">
            <v>#N/A</v>
          </cell>
          <cell r="J347" t="e">
            <v>#N/A</v>
          </cell>
          <cell r="K347" t="e">
            <v>#N/A</v>
          </cell>
          <cell r="L347" t="e">
            <v>#N/A</v>
          </cell>
          <cell r="N347" t="e">
            <v>#N/A</v>
          </cell>
          <cell r="O347" t="e">
            <v>#N/A</v>
          </cell>
          <cell r="P347" t="e">
            <v>#N/A</v>
          </cell>
          <cell r="Q347" t="e">
            <v>#N/A</v>
          </cell>
          <cell r="R347" t="e">
            <v>#N/A</v>
          </cell>
          <cell r="S347" t="str">
            <v>3GP05111AEAA</v>
          </cell>
          <cell r="U347" t="str">
            <v>3GP08668ACAA</v>
          </cell>
        </row>
        <row r="348">
          <cell r="B348" t="str">
            <v>v4.2 - Express Agent Scripting</v>
          </cell>
          <cell r="C348">
            <v>0</v>
          </cell>
          <cell r="D348" t="e">
            <v>#N/A</v>
          </cell>
          <cell r="E348">
            <v>900</v>
          </cell>
          <cell r="F348">
            <v>900</v>
          </cell>
          <cell r="G348" t="e">
            <v>#N/A</v>
          </cell>
          <cell r="H348" t="e">
            <v>#N/A</v>
          </cell>
          <cell r="I348" t="e">
            <v>#N/A</v>
          </cell>
          <cell r="J348" t="e">
            <v>#N/A</v>
          </cell>
          <cell r="K348" t="e">
            <v>#N/A</v>
          </cell>
          <cell r="L348" t="e">
            <v>#N/A</v>
          </cell>
          <cell r="N348" t="e">
            <v>#N/A</v>
          </cell>
          <cell r="O348" t="e">
            <v>#N/A</v>
          </cell>
          <cell r="P348" t="e">
            <v>#N/A</v>
          </cell>
          <cell r="Q348" t="e">
            <v>#N/A</v>
          </cell>
          <cell r="R348" t="e">
            <v>#N/A</v>
          </cell>
          <cell r="S348" t="str">
            <v>3GP05125ACAA</v>
          </cell>
          <cell r="U348" t="str">
            <v>3GP08669ACAA</v>
          </cell>
        </row>
        <row r="349">
          <cell r="B349" t="str">
            <v>v7.2 - HA-NuanceOSR v3.0 - Tier 2</v>
          </cell>
          <cell r="C349">
            <v>0</v>
          </cell>
          <cell r="D349">
            <v>1</v>
          </cell>
          <cell r="E349">
            <v>550</v>
          </cell>
          <cell r="F349">
            <v>550</v>
          </cell>
          <cell r="G349">
            <v>550</v>
          </cell>
          <cell r="H349">
            <v>1</v>
          </cell>
          <cell r="I349">
            <v>0</v>
          </cell>
          <cell r="J349">
            <v>0</v>
          </cell>
          <cell r="K349">
            <v>0</v>
          </cell>
          <cell r="L349">
            <v>1</v>
          </cell>
          <cell r="N349">
            <v>550</v>
          </cell>
          <cell r="O349">
            <v>0</v>
          </cell>
          <cell r="P349">
            <v>0</v>
          </cell>
          <cell r="Q349">
            <v>0</v>
          </cell>
          <cell r="R349">
            <v>550</v>
          </cell>
          <cell r="S349" t="str">
            <v>3GP07564ACAA</v>
          </cell>
          <cell r="U349">
            <v>0</v>
          </cell>
        </row>
        <row r="350">
          <cell r="B350" t="str">
            <v>v7.2 - HA-Nuance Realspeak TTS v4.0</v>
          </cell>
          <cell r="C350">
            <v>0</v>
          </cell>
          <cell r="D350" t="e">
            <v>#N/A</v>
          </cell>
          <cell r="E350">
            <v>325</v>
          </cell>
          <cell r="F350">
            <v>325</v>
          </cell>
          <cell r="G350" t="e">
            <v>#N/A</v>
          </cell>
          <cell r="H350" t="e">
            <v>#N/A</v>
          </cell>
          <cell r="I350" t="e">
            <v>#N/A</v>
          </cell>
          <cell r="J350" t="e">
            <v>#N/A</v>
          </cell>
          <cell r="K350" t="e">
            <v>#N/A</v>
          </cell>
          <cell r="L350" t="e">
            <v>#N/A</v>
          </cell>
          <cell r="N350" t="e">
            <v>#N/A</v>
          </cell>
          <cell r="O350" t="e">
            <v>#N/A</v>
          </cell>
          <cell r="P350" t="e">
            <v>#N/A</v>
          </cell>
          <cell r="Q350" t="e">
            <v>#N/A</v>
          </cell>
          <cell r="R350" t="e">
            <v>#N/A</v>
          </cell>
          <cell r="S350" t="str">
            <v>3GP07569ACAA</v>
          </cell>
          <cell r="U350">
            <v>0</v>
          </cell>
        </row>
        <row r="351">
          <cell r="B351" t="str">
            <v>v7.5 - SIP Server</v>
          </cell>
          <cell r="C351">
            <v>1</v>
          </cell>
          <cell r="D351" t="e">
            <v>#N/A</v>
          </cell>
          <cell r="E351">
            <v>725</v>
          </cell>
          <cell r="F351">
            <v>725</v>
          </cell>
          <cell r="G351" t="e">
            <v>#N/A</v>
          </cell>
          <cell r="H351" t="e">
            <v>#N/A</v>
          </cell>
          <cell r="I351" t="e">
            <v>#N/A</v>
          </cell>
          <cell r="J351" t="e">
            <v>#N/A</v>
          </cell>
          <cell r="K351" t="e">
            <v>#N/A</v>
          </cell>
          <cell r="L351" t="e">
            <v>#N/A</v>
          </cell>
          <cell r="N351" t="e">
            <v>#N/A</v>
          </cell>
          <cell r="O351" t="e">
            <v>#N/A</v>
          </cell>
          <cell r="P351" t="e">
            <v>#N/A</v>
          </cell>
          <cell r="Q351" t="e">
            <v>#N/A</v>
          </cell>
          <cell r="R351" t="e">
            <v>#N/A</v>
          </cell>
          <cell r="S351" t="str">
            <v>3GP07571ACAA</v>
          </cell>
          <cell r="U351">
            <v>0</v>
          </cell>
        </row>
        <row r="352">
          <cell r="B352" t="str">
            <v>v7.5 - SIP Server - Lab</v>
          </cell>
          <cell r="C352">
            <v>0</v>
          </cell>
          <cell r="D352" t="e">
            <v>#N/A</v>
          </cell>
          <cell r="E352">
            <v>18125</v>
          </cell>
          <cell r="F352">
            <v>18125</v>
          </cell>
          <cell r="G352" t="e">
            <v>#N/A</v>
          </cell>
          <cell r="H352" t="e">
            <v>#N/A</v>
          </cell>
          <cell r="I352" t="e">
            <v>#N/A</v>
          </cell>
          <cell r="J352" t="e">
            <v>#N/A</v>
          </cell>
          <cell r="K352" t="e">
            <v>#N/A</v>
          </cell>
          <cell r="L352" t="e">
            <v>#N/A</v>
          </cell>
          <cell r="N352" t="e">
            <v>#N/A</v>
          </cell>
          <cell r="O352" t="e">
            <v>#N/A</v>
          </cell>
          <cell r="P352" t="e">
            <v>#N/A</v>
          </cell>
          <cell r="Q352" t="e">
            <v>#N/A</v>
          </cell>
          <cell r="R352" t="e">
            <v>#N/A</v>
          </cell>
          <cell r="S352" t="str">
            <v>3GP07572ADAA</v>
          </cell>
          <cell r="U352">
            <v>0</v>
          </cell>
        </row>
        <row r="353">
          <cell r="B353" t="str">
            <v>v7.5 - 3rd Party SMS - Lab</v>
          </cell>
          <cell r="C353">
            <v>0</v>
          </cell>
          <cell r="D353" t="e">
            <v>#N/A</v>
          </cell>
          <cell r="E353">
            <v>12500</v>
          </cell>
          <cell r="F353">
            <v>12500</v>
          </cell>
          <cell r="G353" t="e">
            <v>#N/A</v>
          </cell>
          <cell r="H353" t="e">
            <v>#N/A</v>
          </cell>
          <cell r="I353" t="e">
            <v>#N/A</v>
          </cell>
          <cell r="J353" t="e">
            <v>#N/A</v>
          </cell>
          <cell r="K353" t="e">
            <v>#N/A</v>
          </cell>
          <cell r="L353" t="e">
            <v>#N/A</v>
          </cell>
          <cell r="N353" t="e">
            <v>#N/A</v>
          </cell>
          <cell r="O353" t="e">
            <v>#N/A</v>
          </cell>
          <cell r="P353" t="e">
            <v>#N/A</v>
          </cell>
          <cell r="Q353" t="e">
            <v>#N/A</v>
          </cell>
          <cell r="R353" t="e">
            <v>#N/A</v>
          </cell>
          <cell r="S353" t="str">
            <v>3GP07680ADAA</v>
          </cell>
          <cell r="U353" t="str">
            <v>3GP08823ADAA</v>
          </cell>
        </row>
        <row r="354">
          <cell r="B354" t="str">
            <v>v7.5 - Gplus Adapter for SAP ERP -Lab</v>
          </cell>
          <cell r="C354">
            <v>0</v>
          </cell>
          <cell r="D354" t="e">
            <v>#N/A</v>
          </cell>
          <cell r="E354">
            <v>10000</v>
          </cell>
          <cell r="F354">
            <v>10000</v>
          </cell>
          <cell r="G354" t="e">
            <v>#N/A</v>
          </cell>
          <cell r="H354" t="e">
            <v>#N/A</v>
          </cell>
          <cell r="I354" t="e">
            <v>#N/A</v>
          </cell>
          <cell r="J354" t="e">
            <v>#N/A</v>
          </cell>
          <cell r="K354" t="e">
            <v>#N/A</v>
          </cell>
          <cell r="L354" t="e">
            <v>#N/A</v>
          </cell>
          <cell r="N354" t="e">
            <v>#N/A</v>
          </cell>
          <cell r="O354" t="e">
            <v>#N/A</v>
          </cell>
          <cell r="P354" t="e">
            <v>#N/A</v>
          </cell>
          <cell r="Q354" t="e">
            <v>#N/A</v>
          </cell>
          <cell r="R354" t="e">
            <v>#N/A</v>
          </cell>
          <cell r="S354" t="str">
            <v>3GP07682ADAA</v>
          </cell>
          <cell r="U354" t="str">
            <v>3GP08486ADAA</v>
          </cell>
        </row>
        <row r="355">
          <cell r="B355" t="str">
            <v>v7.2 - NuanceOSDM - 2.0-US Name-Lab</v>
          </cell>
          <cell r="C355">
            <v>0</v>
          </cell>
          <cell r="D355">
            <v>1</v>
          </cell>
          <cell r="E355">
            <v>3200</v>
          </cell>
          <cell r="F355">
            <v>3200</v>
          </cell>
          <cell r="G355">
            <v>3200</v>
          </cell>
          <cell r="H355">
            <v>1</v>
          </cell>
          <cell r="I355">
            <v>0</v>
          </cell>
          <cell r="J355">
            <v>0</v>
          </cell>
          <cell r="K355">
            <v>0</v>
          </cell>
          <cell r="L355">
            <v>1</v>
          </cell>
          <cell r="N355">
            <v>3200</v>
          </cell>
          <cell r="O355">
            <v>0</v>
          </cell>
          <cell r="P355">
            <v>0</v>
          </cell>
          <cell r="Q355">
            <v>0</v>
          </cell>
          <cell r="R355">
            <v>3200</v>
          </cell>
          <cell r="S355" t="str">
            <v>3GP07541ADAA</v>
          </cell>
          <cell r="U355" t="str">
            <v>3GP08573ADAA</v>
          </cell>
        </row>
        <row r="356">
          <cell r="B356" t="str">
            <v>v7.2 - NuanceOSR v3.0 - Tier 1</v>
          </cell>
          <cell r="C356">
            <v>0</v>
          </cell>
          <cell r="D356">
            <v>1</v>
          </cell>
          <cell r="E356">
            <v>500</v>
          </cell>
          <cell r="F356">
            <v>500</v>
          </cell>
          <cell r="G356">
            <v>500</v>
          </cell>
          <cell r="H356">
            <v>1</v>
          </cell>
          <cell r="I356">
            <v>0</v>
          </cell>
          <cell r="J356">
            <v>0</v>
          </cell>
          <cell r="K356">
            <v>0</v>
          </cell>
          <cell r="L356">
            <v>1</v>
          </cell>
          <cell r="N356">
            <v>500</v>
          </cell>
          <cell r="O356">
            <v>0</v>
          </cell>
          <cell r="P356">
            <v>0</v>
          </cell>
          <cell r="Q356">
            <v>0</v>
          </cell>
          <cell r="R356">
            <v>500</v>
          </cell>
          <cell r="S356" t="str">
            <v>3GP07543ACAA</v>
          </cell>
          <cell r="U356" t="str">
            <v>3GP08833ADAA</v>
          </cell>
        </row>
        <row r="357">
          <cell r="B357" t="str">
            <v>v7.2 - NuanceOSR v3.0 - Tier 1 - Lab</v>
          </cell>
          <cell r="C357">
            <v>0</v>
          </cell>
          <cell r="D357">
            <v>1</v>
          </cell>
          <cell r="E357">
            <v>4000</v>
          </cell>
          <cell r="F357">
            <v>4000</v>
          </cell>
          <cell r="G357">
            <v>4000</v>
          </cell>
          <cell r="H357">
            <v>1</v>
          </cell>
          <cell r="I357">
            <v>0</v>
          </cell>
          <cell r="J357">
            <v>0</v>
          </cell>
          <cell r="K357">
            <v>0</v>
          </cell>
          <cell r="L357">
            <v>1</v>
          </cell>
          <cell r="N357">
            <v>4000</v>
          </cell>
          <cell r="O357">
            <v>0</v>
          </cell>
          <cell r="P357">
            <v>0</v>
          </cell>
          <cell r="Q357">
            <v>0</v>
          </cell>
          <cell r="R357">
            <v>4000</v>
          </cell>
          <cell r="S357" t="str">
            <v>3GP07546ADAA</v>
          </cell>
          <cell r="U357" t="str">
            <v>3GP08375ACAA</v>
          </cell>
        </row>
        <row r="358">
          <cell r="B358" t="str">
            <v>v7.1 - Gplus Adapter for mySAP CRM-Lab</v>
          </cell>
          <cell r="C358">
            <v>0</v>
          </cell>
          <cell r="D358" t="e">
            <v>#N/A</v>
          </cell>
          <cell r="E358">
            <v>10000</v>
          </cell>
          <cell r="F358">
            <v>10000</v>
          </cell>
          <cell r="G358" t="e">
            <v>#N/A</v>
          </cell>
          <cell r="H358" t="e">
            <v>#N/A</v>
          </cell>
          <cell r="I358" t="e">
            <v>#N/A</v>
          </cell>
          <cell r="J358" t="e">
            <v>#N/A</v>
          </cell>
          <cell r="K358" t="e">
            <v>#N/A</v>
          </cell>
          <cell r="L358" t="e">
            <v>#N/A</v>
          </cell>
          <cell r="N358" t="e">
            <v>#N/A</v>
          </cell>
          <cell r="O358" t="e">
            <v>#N/A</v>
          </cell>
          <cell r="P358" t="e">
            <v>#N/A</v>
          </cell>
          <cell r="Q358" t="e">
            <v>#N/A</v>
          </cell>
          <cell r="R358" t="e">
            <v>#N/A</v>
          </cell>
          <cell r="S358" t="str">
            <v>3GP07429ADAA</v>
          </cell>
          <cell r="U358" t="str">
            <v>3GP08380ACAA</v>
          </cell>
        </row>
        <row r="359">
          <cell r="B359" t="str">
            <v>v7.5 - HA - Genesys Voice Platform</v>
          </cell>
          <cell r="C359">
            <v>0</v>
          </cell>
          <cell r="D359" t="e">
            <v>#N/A</v>
          </cell>
          <cell r="E359">
            <v>450</v>
          </cell>
          <cell r="F359">
            <v>450</v>
          </cell>
          <cell r="G359" t="e">
            <v>#N/A</v>
          </cell>
          <cell r="H359" t="e">
            <v>#N/A</v>
          </cell>
          <cell r="I359" t="e">
            <v>#N/A</v>
          </cell>
          <cell r="J359" t="e">
            <v>#N/A</v>
          </cell>
          <cell r="K359" t="e">
            <v>#N/A</v>
          </cell>
          <cell r="L359" t="e">
            <v>#N/A</v>
          </cell>
          <cell r="N359" t="e">
            <v>#N/A</v>
          </cell>
          <cell r="O359" t="e">
            <v>#N/A</v>
          </cell>
          <cell r="P359" t="e">
            <v>#N/A</v>
          </cell>
          <cell r="Q359" t="e">
            <v>#N/A</v>
          </cell>
          <cell r="R359" t="e">
            <v>#N/A</v>
          </cell>
          <cell r="S359" t="str">
            <v>3GP07813ACAA</v>
          </cell>
          <cell r="U359" t="str">
            <v>3GP08373ACAA</v>
          </cell>
        </row>
        <row r="360">
          <cell r="B360" t="str">
            <v>v7.5 - HA - AIModule for TTS</v>
          </cell>
          <cell r="C360">
            <v>0</v>
          </cell>
          <cell r="D360" t="e">
            <v>#N/A</v>
          </cell>
          <cell r="E360">
            <v>25</v>
          </cell>
          <cell r="F360">
            <v>25</v>
          </cell>
          <cell r="G360" t="e">
            <v>#N/A</v>
          </cell>
          <cell r="H360" t="e">
            <v>#N/A</v>
          </cell>
          <cell r="I360" t="e">
            <v>#N/A</v>
          </cell>
          <cell r="J360" t="e">
            <v>#N/A</v>
          </cell>
          <cell r="K360" t="e">
            <v>#N/A</v>
          </cell>
          <cell r="L360" t="e">
            <v>#N/A</v>
          </cell>
          <cell r="N360" t="e">
            <v>#N/A</v>
          </cell>
          <cell r="O360" t="e">
            <v>#N/A</v>
          </cell>
          <cell r="P360" t="e">
            <v>#N/A</v>
          </cell>
          <cell r="Q360" t="e">
            <v>#N/A</v>
          </cell>
          <cell r="R360" t="e">
            <v>#N/A</v>
          </cell>
          <cell r="S360" t="str">
            <v>3GP07828ACAA</v>
          </cell>
          <cell r="U360" t="str">
            <v>3GP08379ACAA</v>
          </cell>
        </row>
        <row r="361">
          <cell r="B361" t="str">
            <v>v7.5 - HA - CTI AIM (Cisco)</v>
          </cell>
          <cell r="C361">
            <v>0</v>
          </cell>
          <cell r="D361" t="e">
            <v>#N/A</v>
          </cell>
          <cell r="E361">
            <v>75</v>
          </cell>
          <cell r="F361">
            <v>75</v>
          </cell>
          <cell r="G361" t="e">
            <v>#N/A</v>
          </cell>
          <cell r="H361" t="e">
            <v>#N/A</v>
          </cell>
          <cell r="I361" t="e">
            <v>#N/A</v>
          </cell>
          <cell r="J361" t="e">
            <v>#N/A</v>
          </cell>
          <cell r="K361" t="e">
            <v>#N/A</v>
          </cell>
          <cell r="L361" t="e">
            <v>#N/A</v>
          </cell>
          <cell r="N361" t="e">
            <v>#N/A</v>
          </cell>
          <cell r="O361" t="e">
            <v>#N/A</v>
          </cell>
          <cell r="P361" t="e">
            <v>#N/A</v>
          </cell>
          <cell r="Q361" t="e">
            <v>#N/A</v>
          </cell>
          <cell r="R361" t="e">
            <v>#N/A</v>
          </cell>
          <cell r="S361" t="str">
            <v>3GP07840ACAA</v>
          </cell>
          <cell r="U361" t="str">
            <v>3GP08369ACAA</v>
          </cell>
        </row>
        <row r="362">
          <cell r="B362" t="str">
            <v>v7.2 - NuanceOSR Lng v3.0 - Tier 4</v>
          </cell>
          <cell r="C362">
            <v>0</v>
          </cell>
          <cell r="D362">
            <v>1</v>
          </cell>
          <cell r="E362">
            <v>400</v>
          </cell>
          <cell r="F362">
            <v>400</v>
          </cell>
          <cell r="G362">
            <v>400</v>
          </cell>
          <cell r="H362">
            <v>1</v>
          </cell>
          <cell r="I362">
            <v>0</v>
          </cell>
          <cell r="J362">
            <v>0</v>
          </cell>
          <cell r="K362">
            <v>0</v>
          </cell>
          <cell r="L362">
            <v>1</v>
          </cell>
          <cell r="N362">
            <v>400</v>
          </cell>
          <cell r="O362">
            <v>0</v>
          </cell>
          <cell r="P362">
            <v>0</v>
          </cell>
          <cell r="Q362">
            <v>0</v>
          </cell>
          <cell r="R362">
            <v>400</v>
          </cell>
          <cell r="S362" t="str">
            <v>3GP07693ACAA</v>
          </cell>
          <cell r="U362" t="str">
            <v>3GP08377ACAA</v>
          </cell>
        </row>
        <row r="363">
          <cell r="B363" t="str">
            <v>v7.2 - HA - NuanceOSR Lng v3.0 - Tier 4</v>
          </cell>
          <cell r="C363">
            <v>0</v>
          </cell>
          <cell r="D363">
            <v>1</v>
          </cell>
          <cell r="E363">
            <v>200</v>
          </cell>
          <cell r="F363">
            <v>200</v>
          </cell>
          <cell r="G363">
            <v>200</v>
          </cell>
          <cell r="H363">
            <v>1</v>
          </cell>
          <cell r="I363">
            <v>0</v>
          </cell>
          <cell r="J363">
            <v>0</v>
          </cell>
          <cell r="K363">
            <v>0</v>
          </cell>
          <cell r="L363">
            <v>1</v>
          </cell>
          <cell r="N363">
            <v>200</v>
          </cell>
          <cell r="O363">
            <v>0</v>
          </cell>
          <cell r="P363">
            <v>0</v>
          </cell>
          <cell r="Q363">
            <v>0</v>
          </cell>
          <cell r="R363">
            <v>200</v>
          </cell>
          <cell r="S363" t="str">
            <v>3GP07694ACAA</v>
          </cell>
          <cell r="U363" t="str">
            <v>3GP08371ACAA</v>
          </cell>
        </row>
        <row r="364">
          <cell r="B364" t="str">
            <v>v7.5 - Content Analyzer</v>
          </cell>
          <cell r="C364">
            <v>1</v>
          </cell>
          <cell r="D364" t="e">
            <v>#N/A</v>
          </cell>
          <cell r="E364">
            <v>1000</v>
          </cell>
          <cell r="F364">
            <v>1000</v>
          </cell>
          <cell r="G364" t="e">
            <v>#N/A</v>
          </cell>
          <cell r="H364" t="e">
            <v>#N/A</v>
          </cell>
          <cell r="I364" t="e">
            <v>#N/A</v>
          </cell>
          <cell r="J364" t="e">
            <v>#N/A</v>
          </cell>
          <cell r="K364" t="e">
            <v>#N/A</v>
          </cell>
          <cell r="L364" t="e">
            <v>#N/A</v>
          </cell>
          <cell r="N364" t="e">
            <v>#N/A</v>
          </cell>
          <cell r="O364" t="e">
            <v>#N/A</v>
          </cell>
          <cell r="P364" t="e">
            <v>#N/A</v>
          </cell>
          <cell r="Q364" t="e">
            <v>#N/A</v>
          </cell>
          <cell r="R364" t="e">
            <v>#N/A</v>
          </cell>
          <cell r="S364" t="str">
            <v>3GP07707ACAA</v>
          </cell>
          <cell r="U364" t="str">
            <v>3GP08378ACAA</v>
          </cell>
        </row>
        <row r="365">
          <cell r="B365" t="str">
            <v>v7.5 - 3rd Party Fax - Lab</v>
          </cell>
          <cell r="C365">
            <v>0</v>
          </cell>
          <cell r="D365" t="e">
            <v>#N/A</v>
          </cell>
          <cell r="E365">
            <v>12500</v>
          </cell>
          <cell r="F365">
            <v>12500</v>
          </cell>
          <cell r="G365" t="e">
            <v>#N/A</v>
          </cell>
          <cell r="H365" t="e">
            <v>#N/A</v>
          </cell>
          <cell r="I365" t="e">
            <v>#N/A</v>
          </cell>
          <cell r="J365" t="e">
            <v>#N/A</v>
          </cell>
          <cell r="K365" t="e">
            <v>#N/A</v>
          </cell>
          <cell r="L365" t="e">
            <v>#N/A</v>
          </cell>
          <cell r="N365" t="e">
            <v>#N/A</v>
          </cell>
          <cell r="O365" t="e">
            <v>#N/A</v>
          </cell>
          <cell r="P365" t="e">
            <v>#N/A</v>
          </cell>
          <cell r="Q365" t="e">
            <v>#N/A</v>
          </cell>
          <cell r="R365" t="e">
            <v>#N/A</v>
          </cell>
          <cell r="S365" t="str">
            <v>3GP07719ADAA</v>
          </cell>
          <cell r="U365">
            <v>0</v>
          </cell>
        </row>
        <row r="366">
          <cell r="B366" t="str">
            <v>v7.5 - Genesys Web Media - Lab</v>
          </cell>
          <cell r="C366">
            <v>0</v>
          </cell>
          <cell r="D366" t="e">
            <v>#N/A</v>
          </cell>
          <cell r="E366">
            <v>12500</v>
          </cell>
          <cell r="F366">
            <v>12500</v>
          </cell>
          <cell r="G366" t="e">
            <v>#N/A</v>
          </cell>
          <cell r="H366" t="e">
            <v>#N/A</v>
          </cell>
          <cell r="I366" t="e">
            <v>#N/A</v>
          </cell>
          <cell r="J366" t="e">
            <v>#N/A</v>
          </cell>
          <cell r="K366" t="e">
            <v>#N/A</v>
          </cell>
          <cell r="L366" t="e">
            <v>#N/A</v>
          </cell>
          <cell r="N366" t="e">
            <v>#N/A</v>
          </cell>
          <cell r="O366" t="e">
            <v>#N/A</v>
          </cell>
          <cell r="P366" t="e">
            <v>#N/A</v>
          </cell>
          <cell r="Q366" t="e">
            <v>#N/A</v>
          </cell>
          <cell r="R366" t="e">
            <v>#N/A</v>
          </cell>
          <cell r="S366" t="str">
            <v>3GP07733ADAA</v>
          </cell>
          <cell r="U366" t="str">
            <v>3GP08154ACAA</v>
          </cell>
        </row>
        <row r="367">
          <cell r="B367" t="str">
            <v>v7.5 - IVR Connector (behind)</v>
          </cell>
          <cell r="C367">
            <v>0</v>
          </cell>
          <cell r="D367" t="e">
            <v>#N/A</v>
          </cell>
          <cell r="E367">
            <v>600</v>
          </cell>
          <cell r="F367">
            <v>600</v>
          </cell>
          <cell r="G367" t="e">
            <v>#N/A</v>
          </cell>
          <cell r="H367" t="e">
            <v>#N/A</v>
          </cell>
          <cell r="I367" t="e">
            <v>#N/A</v>
          </cell>
          <cell r="J367" t="e">
            <v>#N/A</v>
          </cell>
          <cell r="K367" t="e">
            <v>#N/A</v>
          </cell>
          <cell r="L367" t="e">
            <v>#N/A</v>
          </cell>
          <cell r="N367" t="e">
            <v>#N/A</v>
          </cell>
          <cell r="O367" t="e">
            <v>#N/A</v>
          </cell>
          <cell r="P367" t="e">
            <v>#N/A</v>
          </cell>
          <cell r="Q367" t="e">
            <v>#N/A</v>
          </cell>
          <cell r="R367" t="e">
            <v>#N/A</v>
          </cell>
          <cell r="S367" t="str">
            <v>3GP07740ACAA</v>
          </cell>
          <cell r="U367" t="str">
            <v>3GP08157ACAA</v>
          </cell>
        </row>
        <row r="368">
          <cell r="B368" t="str">
            <v>v7.5 - Prevw to Outbnd Contct-Upgrade-MS</v>
          </cell>
          <cell r="C368">
            <v>1</v>
          </cell>
          <cell r="D368" t="e">
            <v>#N/A</v>
          </cell>
          <cell r="E368">
            <v>1025</v>
          </cell>
          <cell r="F368">
            <v>1025</v>
          </cell>
          <cell r="G368" t="e">
            <v>#N/A</v>
          </cell>
          <cell r="H368" t="e">
            <v>#N/A</v>
          </cell>
          <cell r="I368" t="e">
            <v>#N/A</v>
          </cell>
          <cell r="J368" t="e">
            <v>#N/A</v>
          </cell>
          <cell r="K368" t="e">
            <v>#N/A</v>
          </cell>
          <cell r="L368" t="e">
            <v>#N/A</v>
          </cell>
          <cell r="N368" t="e">
            <v>#N/A</v>
          </cell>
          <cell r="O368" t="e">
            <v>#N/A</v>
          </cell>
          <cell r="P368" t="e">
            <v>#N/A</v>
          </cell>
          <cell r="Q368" t="e">
            <v>#N/A</v>
          </cell>
          <cell r="R368" t="e">
            <v>#N/A</v>
          </cell>
          <cell r="S368" t="str">
            <v>3GP07745AEAA</v>
          </cell>
          <cell r="U368" t="str">
            <v>3GP08578ACAA</v>
          </cell>
        </row>
        <row r="369">
          <cell r="B369" t="str">
            <v>v4.5 - ExpCTI ScrnPop to ExpVoice upg-SS</v>
          </cell>
          <cell r="C369">
            <v>0</v>
          </cell>
          <cell r="D369" t="e">
            <v>#N/A</v>
          </cell>
          <cell r="E369">
            <v>700</v>
          </cell>
          <cell r="F369">
            <v>700</v>
          </cell>
          <cell r="G369" t="e">
            <v>#N/A</v>
          </cell>
          <cell r="H369" t="e">
            <v>#N/A</v>
          </cell>
          <cell r="I369" t="e">
            <v>#N/A</v>
          </cell>
          <cell r="J369" t="e">
            <v>#N/A</v>
          </cell>
          <cell r="K369" t="e">
            <v>#N/A</v>
          </cell>
          <cell r="L369" t="e">
            <v>#N/A</v>
          </cell>
          <cell r="N369" t="e">
            <v>#N/A</v>
          </cell>
          <cell r="O369" t="e">
            <v>#N/A</v>
          </cell>
          <cell r="P369" t="e">
            <v>#N/A</v>
          </cell>
          <cell r="Q369" t="e">
            <v>#N/A</v>
          </cell>
          <cell r="R369" t="e">
            <v>#N/A</v>
          </cell>
          <cell r="S369" t="str">
            <v>3GP07913AEAA</v>
          </cell>
          <cell r="U369" t="str">
            <v>3GP08582ACAA</v>
          </cell>
        </row>
        <row r="370">
          <cell r="B370" t="str">
            <v>v4.5 - Express CTI IVR Interface-in-frnt</v>
          </cell>
          <cell r="C370">
            <v>0</v>
          </cell>
          <cell r="D370" t="e">
            <v>#N/A</v>
          </cell>
          <cell r="E370">
            <v>750</v>
          </cell>
          <cell r="F370">
            <v>750</v>
          </cell>
          <cell r="G370" t="e">
            <v>#N/A</v>
          </cell>
          <cell r="H370" t="e">
            <v>#N/A</v>
          </cell>
          <cell r="I370" t="e">
            <v>#N/A</v>
          </cell>
          <cell r="J370" t="e">
            <v>#N/A</v>
          </cell>
          <cell r="K370" t="e">
            <v>#N/A</v>
          </cell>
          <cell r="L370" t="e">
            <v>#N/A</v>
          </cell>
          <cell r="N370" t="e">
            <v>#N/A</v>
          </cell>
          <cell r="O370" t="e">
            <v>#N/A</v>
          </cell>
          <cell r="P370" t="e">
            <v>#N/A</v>
          </cell>
          <cell r="Q370" t="e">
            <v>#N/A</v>
          </cell>
          <cell r="R370" t="e">
            <v>#N/A</v>
          </cell>
          <cell r="S370" t="str">
            <v>3GP07916ACAA</v>
          </cell>
          <cell r="U370" t="str">
            <v>3GP08161ACAA</v>
          </cell>
        </row>
        <row r="371">
          <cell r="B371" t="str">
            <v>v4.5 - Express Call Progress Detection</v>
          </cell>
          <cell r="C371">
            <v>0</v>
          </cell>
          <cell r="D371" t="e">
            <v>#N/A</v>
          </cell>
          <cell r="E371">
            <v>600</v>
          </cell>
          <cell r="F371">
            <v>600</v>
          </cell>
          <cell r="G371" t="e">
            <v>#N/A</v>
          </cell>
          <cell r="H371" t="e">
            <v>#N/A</v>
          </cell>
          <cell r="I371" t="e">
            <v>#N/A</v>
          </cell>
          <cell r="J371" t="e">
            <v>#N/A</v>
          </cell>
          <cell r="K371" t="e">
            <v>#N/A</v>
          </cell>
          <cell r="L371" t="e">
            <v>#N/A</v>
          </cell>
          <cell r="N371" t="e">
            <v>#N/A</v>
          </cell>
          <cell r="O371" t="e">
            <v>#N/A</v>
          </cell>
          <cell r="P371" t="e">
            <v>#N/A</v>
          </cell>
          <cell r="Q371" t="e">
            <v>#N/A</v>
          </cell>
          <cell r="R371" t="e">
            <v>#N/A</v>
          </cell>
          <cell r="S371" t="str">
            <v>3GP07921ACAA</v>
          </cell>
          <cell r="U371" t="str">
            <v>3GP08165ACAA</v>
          </cell>
        </row>
        <row r="372">
          <cell r="B372" t="str">
            <v>v4.5 - Express Voice - SS</v>
          </cell>
          <cell r="C372">
            <v>0</v>
          </cell>
          <cell r="D372" t="e">
            <v>#N/A</v>
          </cell>
          <cell r="E372">
            <v>1200</v>
          </cell>
          <cell r="F372">
            <v>1200</v>
          </cell>
          <cell r="G372" t="e">
            <v>#N/A</v>
          </cell>
          <cell r="H372" t="e">
            <v>#N/A</v>
          </cell>
          <cell r="I372" t="e">
            <v>#N/A</v>
          </cell>
          <cell r="J372" t="e">
            <v>#N/A</v>
          </cell>
          <cell r="K372" t="e">
            <v>#N/A</v>
          </cell>
          <cell r="L372" t="e">
            <v>#N/A</v>
          </cell>
          <cell r="N372" t="e">
            <v>#N/A</v>
          </cell>
          <cell r="O372" t="e">
            <v>#N/A</v>
          </cell>
          <cell r="P372" t="e">
            <v>#N/A</v>
          </cell>
          <cell r="Q372" t="e">
            <v>#N/A</v>
          </cell>
          <cell r="R372" t="e">
            <v>#N/A</v>
          </cell>
          <cell r="S372" t="str">
            <v>3GP07934AAAA</v>
          </cell>
          <cell r="U372">
            <v>0</v>
          </cell>
        </row>
        <row r="373">
          <cell r="B373" t="str">
            <v>v4.5 - Express Voice to ExpressMM upg-MS</v>
          </cell>
          <cell r="C373">
            <v>0</v>
          </cell>
          <cell r="D373" t="e">
            <v>#N/A</v>
          </cell>
          <cell r="E373">
            <v>400</v>
          </cell>
          <cell r="F373">
            <v>400</v>
          </cell>
          <cell r="G373" t="e">
            <v>#N/A</v>
          </cell>
          <cell r="H373" t="e">
            <v>#N/A</v>
          </cell>
          <cell r="I373" t="e">
            <v>#N/A</v>
          </cell>
          <cell r="J373" t="e">
            <v>#N/A</v>
          </cell>
          <cell r="K373" t="e">
            <v>#N/A</v>
          </cell>
          <cell r="L373" t="e">
            <v>#N/A</v>
          </cell>
          <cell r="N373" t="e">
            <v>#N/A</v>
          </cell>
          <cell r="O373" t="e">
            <v>#N/A</v>
          </cell>
          <cell r="P373" t="e">
            <v>#N/A</v>
          </cell>
          <cell r="Q373" t="e">
            <v>#N/A</v>
          </cell>
          <cell r="R373" t="e">
            <v>#N/A</v>
          </cell>
          <cell r="S373" t="str">
            <v>3GP07936AEAA</v>
          </cell>
          <cell r="U373">
            <v>0</v>
          </cell>
        </row>
        <row r="374">
          <cell r="B374" t="str">
            <v>Nuance Recognizer 9.0 - DTMF - Lab</v>
          </cell>
          <cell r="C374">
            <v>0</v>
          </cell>
          <cell r="D374" t="e">
            <v>#N/A</v>
          </cell>
          <cell r="E374">
            <v>1200</v>
          </cell>
          <cell r="F374">
            <v>1200</v>
          </cell>
          <cell r="G374" t="e">
            <v>#N/A</v>
          </cell>
          <cell r="H374" t="e">
            <v>#N/A</v>
          </cell>
          <cell r="I374" t="e">
            <v>#N/A</v>
          </cell>
          <cell r="J374" t="e">
            <v>#N/A</v>
          </cell>
          <cell r="K374" t="e">
            <v>#N/A</v>
          </cell>
          <cell r="L374" t="e">
            <v>#N/A</v>
          </cell>
          <cell r="N374" t="e">
            <v>#N/A</v>
          </cell>
          <cell r="O374" t="e">
            <v>#N/A</v>
          </cell>
          <cell r="P374" t="e">
            <v>#N/A</v>
          </cell>
          <cell r="Q374" t="e">
            <v>#N/A</v>
          </cell>
          <cell r="R374" t="e">
            <v>#N/A</v>
          </cell>
          <cell r="S374" t="str">
            <v>3GP07995ADAA</v>
          </cell>
          <cell r="U374" t="str">
            <v>3GP08170ACAA</v>
          </cell>
        </row>
        <row r="375">
          <cell r="B375" t="str">
            <v>HA - Nuance RealSpeak Lng TTS v4.5</v>
          </cell>
          <cell r="C375">
            <v>0</v>
          </cell>
          <cell r="D375">
            <v>1</v>
          </cell>
          <cell r="E375">
            <v>65</v>
          </cell>
          <cell r="F375">
            <v>65</v>
          </cell>
          <cell r="G375">
            <v>65</v>
          </cell>
          <cell r="H375">
            <v>1</v>
          </cell>
          <cell r="I375">
            <v>0</v>
          </cell>
          <cell r="J375">
            <v>0</v>
          </cell>
          <cell r="K375">
            <v>0</v>
          </cell>
          <cell r="L375">
            <v>1</v>
          </cell>
          <cell r="N375">
            <v>65</v>
          </cell>
          <cell r="O375">
            <v>0</v>
          </cell>
          <cell r="P375">
            <v>0</v>
          </cell>
          <cell r="Q375">
            <v>0</v>
          </cell>
          <cell r="R375">
            <v>65</v>
          </cell>
          <cell r="S375" t="str">
            <v>3GP07978ACAA</v>
          </cell>
          <cell r="U375" t="str">
            <v>3GP08174ACAA</v>
          </cell>
        </row>
        <row r="376">
          <cell r="B376" t="str">
            <v>HA - Nuance Recognizer 9.0-Tier 4-3+ Lng</v>
          </cell>
          <cell r="C376">
            <v>0</v>
          </cell>
          <cell r="D376">
            <v>0</v>
          </cell>
          <cell r="E376">
            <v>400</v>
          </cell>
          <cell r="F376">
            <v>400</v>
          </cell>
          <cell r="G376">
            <v>400</v>
          </cell>
          <cell r="H376">
            <v>0</v>
          </cell>
          <cell r="I376">
            <v>0</v>
          </cell>
          <cell r="J376">
            <v>0</v>
          </cell>
          <cell r="K376">
            <v>0</v>
          </cell>
          <cell r="L376">
            <v>0</v>
          </cell>
          <cell r="N376">
            <v>0</v>
          </cell>
          <cell r="O376">
            <v>0</v>
          </cell>
          <cell r="P376">
            <v>0</v>
          </cell>
          <cell r="Q376">
            <v>0</v>
          </cell>
          <cell r="R376">
            <v>0</v>
          </cell>
          <cell r="S376" t="str">
            <v>3GP07984ACAA</v>
          </cell>
          <cell r="U376" t="str">
            <v>3GP08172ACAA</v>
          </cell>
        </row>
        <row r="377">
          <cell r="B377" t="str">
            <v>v7.5 - Proactive Contact - Voice - Lab</v>
          </cell>
          <cell r="C377">
            <v>0</v>
          </cell>
          <cell r="D377" t="e">
            <v>#N/A</v>
          </cell>
          <cell r="E377">
            <v>37500</v>
          </cell>
          <cell r="F377">
            <v>37500</v>
          </cell>
          <cell r="G377" t="e">
            <v>#N/A</v>
          </cell>
          <cell r="H377" t="e">
            <v>#N/A</v>
          </cell>
          <cell r="I377" t="e">
            <v>#N/A</v>
          </cell>
          <cell r="J377" t="e">
            <v>#N/A</v>
          </cell>
          <cell r="K377" t="e">
            <v>#N/A</v>
          </cell>
          <cell r="L377" t="e">
            <v>#N/A</v>
          </cell>
          <cell r="N377" t="e">
            <v>#N/A</v>
          </cell>
          <cell r="O377" t="e">
            <v>#N/A</v>
          </cell>
          <cell r="P377" t="e">
            <v>#N/A</v>
          </cell>
          <cell r="Q377" t="e">
            <v>#N/A</v>
          </cell>
          <cell r="R377" t="e">
            <v>#N/A</v>
          </cell>
          <cell r="S377" t="str">
            <v>3GP07860ADAA</v>
          </cell>
          <cell r="U377" t="str">
            <v>3GP08175ACAA</v>
          </cell>
        </row>
        <row r="378">
          <cell r="B378" t="str">
            <v>v7.5 - HA - Framework</v>
          </cell>
          <cell r="C378">
            <v>0</v>
          </cell>
          <cell r="D378" t="e">
            <v>#N/A</v>
          </cell>
          <cell r="E378">
            <v>200</v>
          </cell>
          <cell r="F378">
            <v>200</v>
          </cell>
          <cell r="G378" t="e">
            <v>#N/A</v>
          </cell>
          <cell r="H378" t="e">
            <v>#N/A</v>
          </cell>
          <cell r="I378" t="e">
            <v>#N/A</v>
          </cell>
          <cell r="J378" t="e">
            <v>#N/A</v>
          </cell>
          <cell r="K378" t="e">
            <v>#N/A</v>
          </cell>
          <cell r="L378" t="e">
            <v>#N/A</v>
          </cell>
          <cell r="N378" t="e">
            <v>#N/A</v>
          </cell>
          <cell r="O378" t="e">
            <v>#N/A</v>
          </cell>
          <cell r="P378" t="e">
            <v>#N/A</v>
          </cell>
          <cell r="Q378" t="e">
            <v>#N/A</v>
          </cell>
          <cell r="R378" t="e">
            <v>#N/A</v>
          </cell>
          <cell r="S378" t="str">
            <v>3GP07884ACAA</v>
          </cell>
          <cell r="U378" t="str">
            <v>3GP08759ACAA</v>
          </cell>
        </row>
        <row r="379">
          <cell r="B379" t="str">
            <v>v7.5 - HA - Framework - Lab</v>
          </cell>
          <cell r="C379">
            <v>0</v>
          </cell>
          <cell r="D379" t="e">
            <v>#N/A</v>
          </cell>
          <cell r="E379">
            <v>5000</v>
          </cell>
          <cell r="F379">
            <v>5000</v>
          </cell>
          <cell r="G379" t="e">
            <v>#N/A</v>
          </cell>
          <cell r="H379" t="e">
            <v>#N/A</v>
          </cell>
          <cell r="I379" t="e">
            <v>#N/A</v>
          </cell>
          <cell r="J379" t="e">
            <v>#N/A</v>
          </cell>
          <cell r="K379" t="e">
            <v>#N/A</v>
          </cell>
          <cell r="L379" t="e">
            <v>#N/A</v>
          </cell>
          <cell r="N379" t="e">
            <v>#N/A</v>
          </cell>
          <cell r="O379" t="e">
            <v>#N/A</v>
          </cell>
          <cell r="P379" t="e">
            <v>#N/A</v>
          </cell>
          <cell r="Q379" t="e">
            <v>#N/A</v>
          </cell>
          <cell r="R379" t="e">
            <v>#N/A</v>
          </cell>
          <cell r="S379" t="str">
            <v>3GP07885ADAA</v>
          </cell>
          <cell r="U379" t="str">
            <v>3GP08761ACAA</v>
          </cell>
        </row>
        <row r="380">
          <cell r="B380" t="str">
            <v>v7.5 - SNMP</v>
          </cell>
          <cell r="C380">
            <v>0</v>
          </cell>
          <cell r="D380" t="e">
            <v>#N/A</v>
          </cell>
          <cell r="E380">
            <v>20000</v>
          </cell>
          <cell r="F380">
            <v>20000</v>
          </cell>
          <cell r="G380" t="e">
            <v>#N/A</v>
          </cell>
          <cell r="H380" t="e">
            <v>#N/A</v>
          </cell>
          <cell r="I380" t="e">
            <v>#N/A</v>
          </cell>
          <cell r="J380" t="e">
            <v>#N/A</v>
          </cell>
          <cell r="K380" t="e">
            <v>#N/A</v>
          </cell>
          <cell r="L380" t="e">
            <v>#N/A</v>
          </cell>
          <cell r="N380" t="e">
            <v>#N/A</v>
          </cell>
          <cell r="O380" t="e">
            <v>#N/A</v>
          </cell>
          <cell r="P380" t="e">
            <v>#N/A</v>
          </cell>
          <cell r="Q380" t="e">
            <v>#N/A</v>
          </cell>
          <cell r="R380" t="e">
            <v>#N/A</v>
          </cell>
          <cell r="S380" t="str">
            <v>3GP07886ACAA</v>
          </cell>
          <cell r="U380" t="str">
            <v>3GP08156ACAA</v>
          </cell>
        </row>
        <row r="381">
          <cell r="B381" t="str">
            <v>HA - Nuance Verifier v4.0</v>
          </cell>
          <cell r="C381">
            <v>0</v>
          </cell>
          <cell r="D381" t="e">
            <v>#N/A</v>
          </cell>
          <cell r="E381">
            <v>498</v>
          </cell>
          <cell r="F381">
            <v>498</v>
          </cell>
          <cell r="G381" t="e">
            <v>#N/A</v>
          </cell>
          <cell r="H381" t="e">
            <v>#N/A</v>
          </cell>
          <cell r="I381" t="e">
            <v>#N/A</v>
          </cell>
          <cell r="J381" t="e">
            <v>#N/A</v>
          </cell>
          <cell r="K381" t="e">
            <v>#N/A</v>
          </cell>
          <cell r="L381" t="e">
            <v>#N/A</v>
          </cell>
          <cell r="N381" t="e">
            <v>#N/A</v>
          </cell>
          <cell r="O381" t="e">
            <v>#N/A</v>
          </cell>
          <cell r="P381" t="e">
            <v>#N/A</v>
          </cell>
          <cell r="Q381" t="e">
            <v>#N/A</v>
          </cell>
          <cell r="R381" t="e">
            <v>#N/A</v>
          </cell>
          <cell r="S381" t="str">
            <v>3GP08122ACAA</v>
          </cell>
          <cell r="U381" t="str">
            <v>3GP08164ACAA</v>
          </cell>
        </row>
        <row r="382">
          <cell r="B382" t="str">
            <v>v7.6 - Genesys Framework Standalone - MS</v>
          </cell>
          <cell r="C382">
            <v>0</v>
          </cell>
          <cell r="D382" t="e">
            <v>#N/A</v>
          </cell>
          <cell r="E382">
            <v>750</v>
          </cell>
          <cell r="F382">
            <v>750</v>
          </cell>
          <cell r="G382" t="e">
            <v>#N/A</v>
          </cell>
          <cell r="H382" t="e">
            <v>#N/A</v>
          </cell>
          <cell r="I382" t="e">
            <v>#N/A</v>
          </cell>
          <cell r="J382" t="e">
            <v>#N/A</v>
          </cell>
          <cell r="K382" t="e">
            <v>#N/A</v>
          </cell>
          <cell r="L382" t="e">
            <v>#N/A</v>
          </cell>
          <cell r="N382" t="e">
            <v>#N/A</v>
          </cell>
          <cell r="O382" t="e">
            <v>#N/A</v>
          </cell>
          <cell r="P382" t="e">
            <v>#N/A</v>
          </cell>
          <cell r="Q382" t="e">
            <v>#N/A</v>
          </cell>
          <cell r="R382" t="e">
            <v>#N/A</v>
          </cell>
          <cell r="S382" t="str">
            <v>3GP08099ABAA</v>
          </cell>
          <cell r="U382" t="str">
            <v>3GP08579ACAA</v>
          </cell>
        </row>
        <row r="383">
          <cell r="B383" t="str">
            <v>v7.6 - FWK - Upgrade - SS to MS - Lab</v>
          </cell>
          <cell r="C383">
            <v>0</v>
          </cell>
          <cell r="D383" t="e">
            <v>#N/A</v>
          </cell>
          <cell r="E383">
            <v>3750</v>
          </cell>
          <cell r="F383">
            <v>3750</v>
          </cell>
          <cell r="G383" t="e">
            <v>#N/A</v>
          </cell>
          <cell r="H383" t="e">
            <v>#N/A</v>
          </cell>
          <cell r="I383" t="e">
            <v>#N/A</v>
          </cell>
          <cell r="J383" t="e">
            <v>#N/A</v>
          </cell>
          <cell r="K383" t="e">
            <v>#N/A</v>
          </cell>
          <cell r="L383" t="e">
            <v>#N/A</v>
          </cell>
          <cell r="N383" t="e">
            <v>#N/A</v>
          </cell>
          <cell r="O383" t="e">
            <v>#N/A</v>
          </cell>
          <cell r="P383" t="e">
            <v>#N/A</v>
          </cell>
          <cell r="Q383" t="e">
            <v>#N/A</v>
          </cell>
          <cell r="R383" t="e">
            <v>#N/A</v>
          </cell>
          <cell r="S383" t="str">
            <v>3GP08101ADAA</v>
          </cell>
          <cell r="U383" t="str">
            <v>3GP08583ACAA</v>
          </cell>
        </row>
        <row r="384">
          <cell r="B384" t="str">
            <v>v7.6 - SNMP</v>
          </cell>
          <cell r="C384">
            <v>0</v>
          </cell>
          <cell r="D384" t="e">
            <v>#N/A</v>
          </cell>
          <cell r="E384">
            <v>20000</v>
          </cell>
          <cell r="F384">
            <v>20000</v>
          </cell>
          <cell r="G384" t="e">
            <v>#N/A</v>
          </cell>
          <cell r="H384" t="e">
            <v>#N/A</v>
          </cell>
          <cell r="I384" t="e">
            <v>#N/A</v>
          </cell>
          <cell r="J384" t="e">
            <v>#N/A</v>
          </cell>
          <cell r="K384" t="e">
            <v>#N/A</v>
          </cell>
          <cell r="L384" t="e">
            <v>#N/A</v>
          </cell>
          <cell r="N384" t="e">
            <v>#N/A</v>
          </cell>
          <cell r="O384" t="e">
            <v>#N/A</v>
          </cell>
          <cell r="P384" t="e">
            <v>#N/A</v>
          </cell>
          <cell r="Q384" t="e">
            <v>#N/A</v>
          </cell>
          <cell r="R384" t="e">
            <v>#N/A</v>
          </cell>
          <cell r="S384" t="str">
            <v>3GP08102ACAA</v>
          </cell>
          <cell r="U384">
            <v>0</v>
          </cell>
        </row>
        <row r="385">
          <cell r="B385" t="str">
            <v>v7.6 - HA - CTI AIM (Cisco)</v>
          </cell>
          <cell r="C385">
            <v>0</v>
          </cell>
          <cell r="D385" t="e">
            <v>#N/A</v>
          </cell>
          <cell r="E385">
            <v>75</v>
          </cell>
          <cell r="F385">
            <v>75</v>
          </cell>
          <cell r="G385" t="e">
            <v>#N/A</v>
          </cell>
          <cell r="H385" t="e">
            <v>#N/A</v>
          </cell>
          <cell r="I385" t="e">
            <v>#N/A</v>
          </cell>
          <cell r="J385" t="e">
            <v>#N/A</v>
          </cell>
          <cell r="K385" t="e">
            <v>#N/A</v>
          </cell>
          <cell r="L385" t="e">
            <v>#N/A</v>
          </cell>
          <cell r="N385" t="e">
            <v>#N/A</v>
          </cell>
          <cell r="O385" t="e">
            <v>#N/A</v>
          </cell>
          <cell r="P385" t="e">
            <v>#N/A</v>
          </cell>
          <cell r="Q385" t="e">
            <v>#N/A</v>
          </cell>
          <cell r="R385" t="e">
            <v>#N/A</v>
          </cell>
          <cell r="S385" t="str">
            <v>3GP08153ACAA</v>
          </cell>
          <cell r="U385" t="str">
            <v>3GP08038ACAA</v>
          </cell>
        </row>
        <row r="386">
          <cell r="B386" t="str">
            <v>v7.6 - AIModule for TTS - Lab</v>
          </cell>
          <cell r="C386">
            <v>0</v>
          </cell>
          <cell r="D386">
            <v>0</v>
          </cell>
          <cell r="E386">
            <v>2400</v>
          </cell>
          <cell r="F386">
            <v>2400</v>
          </cell>
          <cell r="G386">
            <v>2400</v>
          </cell>
          <cell r="H386">
            <v>0</v>
          </cell>
          <cell r="I386">
            <v>0</v>
          </cell>
          <cell r="J386">
            <v>0</v>
          </cell>
          <cell r="K386">
            <v>0</v>
          </cell>
          <cell r="L386">
            <v>0</v>
          </cell>
          <cell r="N386">
            <v>0</v>
          </cell>
          <cell r="O386">
            <v>0</v>
          </cell>
          <cell r="P386">
            <v>0</v>
          </cell>
          <cell r="Q386">
            <v>0</v>
          </cell>
          <cell r="R386">
            <v>0</v>
          </cell>
          <cell r="S386" t="str">
            <v>3GP08173ADAA</v>
          </cell>
          <cell r="U386" t="str">
            <v>3GP08041ACAA</v>
          </cell>
        </row>
        <row r="387">
          <cell r="B387" t="str">
            <v>v7.6 - HA - CIM Platform</v>
          </cell>
          <cell r="C387">
            <v>1</v>
          </cell>
          <cell r="D387" t="e">
            <v>#N/A</v>
          </cell>
          <cell r="E387">
            <v>250</v>
          </cell>
          <cell r="F387">
            <v>250</v>
          </cell>
          <cell r="G387" t="e">
            <v>#N/A</v>
          </cell>
          <cell r="H387" t="e">
            <v>#N/A</v>
          </cell>
          <cell r="I387" t="e">
            <v>#N/A</v>
          </cell>
          <cell r="J387" t="e">
            <v>#N/A</v>
          </cell>
          <cell r="K387" t="e">
            <v>#N/A</v>
          </cell>
          <cell r="L387" t="e">
            <v>#N/A</v>
          </cell>
          <cell r="N387" t="e">
            <v>#N/A</v>
          </cell>
          <cell r="O387" t="e">
            <v>#N/A</v>
          </cell>
          <cell r="P387" t="e">
            <v>#N/A</v>
          </cell>
          <cell r="Q387" t="e">
            <v>#N/A</v>
          </cell>
          <cell r="R387" t="e">
            <v>#N/A</v>
          </cell>
          <cell r="S387" t="str">
            <v>3GP08201ACAA</v>
          </cell>
          <cell r="U387">
            <v>0</v>
          </cell>
        </row>
        <row r="388">
          <cell r="B388" t="str">
            <v>v7.6 - Call Progress Detection Ports</v>
          </cell>
          <cell r="C388">
            <v>0</v>
          </cell>
          <cell r="D388" t="e">
            <v>#N/A</v>
          </cell>
          <cell r="E388">
            <v>600</v>
          </cell>
          <cell r="F388">
            <v>600</v>
          </cell>
          <cell r="G388" t="e">
            <v>#N/A</v>
          </cell>
          <cell r="H388" t="e">
            <v>#N/A</v>
          </cell>
          <cell r="I388" t="e">
            <v>#N/A</v>
          </cell>
          <cell r="J388" t="e">
            <v>#N/A</v>
          </cell>
          <cell r="K388" t="e">
            <v>#N/A</v>
          </cell>
          <cell r="L388" t="e">
            <v>#N/A</v>
          </cell>
          <cell r="N388" t="e">
            <v>#N/A</v>
          </cell>
          <cell r="O388" t="e">
            <v>#N/A</v>
          </cell>
          <cell r="P388" t="e">
            <v>#N/A</v>
          </cell>
          <cell r="Q388" t="e">
            <v>#N/A</v>
          </cell>
          <cell r="R388" t="e">
            <v>#N/A</v>
          </cell>
          <cell r="S388" t="str">
            <v>3GP08210ACAA</v>
          </cell>
          <cell r="U388" t="str">
            <v>3GP08023ACAA</v>
          </cell>
        </row>
        <row r="389">
          <cell r="B389" t="str">
            <v>v7.6 - Genesys Outbound Contact - MS</v>
          </cell>
          <cell r="C389">
            <v>1</v>
          </cell>
          <cell r="D389">
            <v>1</v>
          </cell>
          <cell r="E389">
            <v>3750</v>
          </cell>
          <cell r="F389">
            <v>3750</v>
          </cell>
          <cell r="G389">
            <v>3750</v>
          </cell>
          <cell r="H389">
            <v>1</v>
          </cell>
          <cell r="I389">
            <v>0</v>
          </cell>
          <cell r="J389">
            <v>0</v>
          </cell>
          <cell r="K389">
            <v>0</v>
          </cell>
          <cell r="L389">
            <v>1</v>
          </cell>
          <cell r="N389">
            <v>3750</v>
          </cell>
          <cell r="O389">
            <v>0</v>
          </cell>
          <cell r="P389">
            <v>0</v>
          </cell>
          <cell r="Q389">
            <v>0</v>
          </cell>
          <cell r="R389">
            <v>3750</v>
          </cell>
          <cell r="S389" t="str">
            <v>3GP08215ACAA</v>
          </cell>
          <cell r="U389" t="str">
            <v>3GP08009ACAA</v>
          </cell>
        </row>
        <row r="390">
          <cell r="B390" t="str">
            <v>v7.6 - Genesys Outbd Contact - MS - Lab</v>
          </cell>
          <cell r="C390">
            <v>0</v>
          </cell>
          <cell r="D390" t="e">
            <v>#N/A</v>
          </cell>
          <cell r="E390">
            <v>93750</v>
          </cell>
          <cell r="F390">
            <v>93750</v>
          </cell>
          <cell r="G390" t="e">
            <v>#N/A</v>
          </cell>
          <cell r="H390" t="e">
            <v>#N/A</v>
          </cell>
          <cell r="I390" t="e">
            <v>#N/A</v>
          </cell>
          <cell r="J390" t="e">
            <v>#N/A</v>
          </cell>
          <cell r="K390" t="e">
            <v>#N/A</v>
          </cell>
          <cell r="L390" t="e">
            <v>#N/A</v>
          </cell>
          <cell r="N390" t="e">
            <v>#N/A</v>
          </cell>
          <cell r="O390" t="e">
            <v>#N/A</v>
          </cell>
          <cell r="P390" t="e">
            <v>#N/A</v>
          </cell>
          <cell r="Q390" t="e">
            <v>#N/A</v>
          </cell>
          <cell r="R390" t="e">
            <v>#N/A</v>
          </cell>
          <cell r="S390" t="str">
            <v>3GP08227ADAA</v>
          </cell>
          <cell r="U390" t="str">
            <v>3GP08017ACAA</v>
          </cell>
        </row>
        <row r="391">
          <cell r="B391" t="str">
            <v>v2.8 - Informiam Agent Option</v>
          </cell>
          <cell r="C391">
            <v>1</v>
          </cell>
          <cell r="D391" t="e">
            <v>#N/A</v>
          </cell>
          <cell r="E391">
            <v>225</v>
          </cell>
          <cell r="F391">
            <v>225</v>
          </cell>
          <cell r="G391" t="e">
            <v>#N/A</v>
          </cell>
          <cell r="H391" t="e">
            <v>#N/A</v>
          </cell>
          <cell r="I391" t="e">
            <v>#N/A</v>
          </cell>
          <cell r="J391" t="e">
            <v>#N/A</v>
          </cell>
          <cell r="K391" t="e">
            <v>#N/A</v>
          </cell>
          <cell r="L391" t="e">
            <v>#N/A</v>
          </cell>
          <cell r="N391" t="e">
            <v>#N/A</v>
          </cell>
          <cell r="O391" t="e">
            <v>#N/A</v>
          </cell>
          <cell r="P391" t="e">
            <v>#N/A</v>
          </cell>
          <cell r="Q391" t="e">
            <v>#N/A</v>
          </cell>
          <cell r="R391" t="e">
            <v>#N/A</v>
          </cell>
          <cell r="S391" t="str">
            <v>3GP08119ACAA</v>
          </cell>
          <cell r="U391" t="str">
            <v>3GP08006ACAA</v>
          </cell>
        </row>
        <row r="392">
          <cell r="B392" t="str">
            <v>v7.6 - Content Analyzer - Lab</v>
          </cell>
          <cell r="C392">
            <v>0</v>
          </cell>
          <cell r="D392" t="e">
            <v>#N/A</v>
          </cell>
          <cell r="E392">
            <v>25000</v>
          </cell>
          <cell r="F392">
            <v>25000</v>
          </cell>
          <cell r="G392" t="e">
            <v>#N/A</v>
          </cell>
          <cell r="H392" t="e">
            <v>#N/A</v>
          </cell>
          <cell r="I392" t="e">
            <v>#N/A</v>
          </cell>
          <cell r="J392" t="e">
            <v>#N/A</v>
          </cell>
          <cell r="K392" t="e">
            <v>#N/A</v>
          </cell>
          <cell r="L392" t="e">
            <v>#N/A</v>
          </cell>
          <cell r="N392" t="e">
            <v>#N/A</v>
          </cell>
          <cell r="O392" t="e">
            <v>#N/A</v>
          </cell>
          <cell r="P392" t="e">
            <v>#N/A</v>
          </cell>
          <cell r="Q392" t="e">
            <v>#N/A</v>
          </cell>
          <cell r="R392" t="e">
            <v>#N/A</v>
          </cell>
          <cell r="S392" t="str">
            <v>3GP08125ADAA</v>
          </cell>
          <cell r="U392" t="str">
            <v>3GP08033ACAA</v>
          </cell>
        </row>
        <row r="393">
          <cell r="B393" t="str">
            <v>v7.6 - 3rd Party E-mail - Lab</v>
          </cell>
          <cell r="C393">
            <v>0</v>
          </cell>
          <cell r="D393" t="e">
            <v>#N/A</v>
          </cell>
          <cell r="E393">
            <v>12500</v>
          </cell>
          <cell r="F393">
            <v>12500</v>
          </cell>
          <cell r="G393" t="e">
            <v>#N/A</v>
          </cell>
          <cell r="H393" t="e">
            <v>#N/A</v>
          </cell>
          <cell r="I393" t="e">
            <v>#N/A</v>
          </cell>
          <cell r="J393" t="e">
            <v>#N/A</v>
          </cell>
          <cell r="K393" t="e">
            <v>#N/A</v>
          </cell>
          <cell r="L393" t="e">
            <v>#N/A</v>
          </cell>
          <cell r="N393" t="e">
            <v>#N/A</v>
          </cell>
          <cell r="O393" t="e">
            <v>#N/A</v>
          </cell>
          <cell r="P393" t="e">
            <v>#N/A</v>
          </cell>
          <cell r="Q393" t="e">
            <v>#N/A</v>
          </cell>
          <cell r="R393" t="e">
            <v>#N/A</v>
          </cell>
          <cell r="S393" t="str">
            <v>3GP08133ADAA</v>
          </cell>
          <cell r="U393" t="str">
            <v>3GP08014ACAA</v>
          </cell>
        </row>
        <row r="394">
          <cell r="B394" t="str">
            <v>v7.6 - 3rd Party Fax</v>
          </cell>
          <cell r="C394">
            <v>0</v>
          </cell>
          <cell r="D394" t="e">
            <v>#N/A</v>
          </cell>
          <cell r="E394">
            <v>500</v>
          </cell>
          <cell r="F394">
            <v>500</v>
          </cell>
          <cell r="G394" t="e">
            <v>#N/A</v>
          </cell>
          <cell r="H394" t="e">
            <v>#N/A</v>
          </cell>
          <cell r="I394" t="e">
            <v>#N/A</v>
          </cell>
          <cell r="J394" t="e">
            <v>#N/A</v>
          </cell>
          <cell r="K394" t="e">
            <v>#N/A</v>
          </cell>
          <cell r="L394" t="e">
            <v>#N/A</v>
          </cell>
          <cell r="N394" t="e">
            <v>#N/A</v>
          </cell>
          <cell r="O394" t="e">
            <v>#N/A</v>
          </cell>
          <cell r="P394" t="e">
            <v>#N/A</v>
          </cell>
          <cell r="Q394" t="e">
            <v>#N/A</v>
          </cell>
          <cell r="R394" t="e">
            <v>#N/A</v>
          </cell>
          <cell r="S394" t="str">
            <v>3GP08134ACAA</v>
          </cell>
          <cell r="U394" t="str">
            <v>3GP08037ACAA</v>
          </cell>
        </row>
        <row r="395">
          <cell r="B395" t="str">
            <v>v7.2 - VG - RTSP Server</v>
          </cell>
          <cell r="C395">
            <v>0</v>
          </cell>
          <cell r="D395">
            <v>1</v>
          </cell>
          <cell r="E395">
            <v>25000</v>
          </cell>
          <cell r="F395">
            <v>25000</v>
          </cell>
          <cell r="G395">
            <v>25000</v>
          </cell>
          <cell r="H395">
            <v>1</v>
          </cell>
          <cell r="I395">
            <v>0</v>
          </cell>
          <cell r="J395">
            <v>0</v>
          </cell>
          <cell r="K395">
            <v>0</v>
          </cell>
          <cell r="L395">
            <v>1</v>
          </cell>
          <cell r="N395">
            <v>25000</v>
          </cell>
          <cell r="O395">
            <v>0</v>
          </cell>
          <cell r="P395">
            <v>0</v>
          </cell>
          <cell r="Q395">
            <v>0</v>
          </cell>
          <cell r="R395">
            <v>25000</v>
          </cell>
          <cell r="S395" t="str">
            <v>3GP08028ACAA</v>
          </cell>
          <cell r="U395" t="str">
            <v>3GP08015ACAA</v>
          </cell>
        </row>
        <row r="396">
          <cell r="B396" t="str">
            <v>v7.2 - VG - SIP Proxy</v>
          </cell>
          <cell r="C396">
            <v>0</v>
          </cell>
          <cell r="D396">
            <v>1</v>
          </cell>
          <cell r="E396">
            <v>45000</v>
          </cell>
          <cell r="F396">
            <v>45000</v>
          </cell>
          <cell r="G396">
            <v>45000</v>
          </cell>
          <cell r="H396">
            <v>1</v>
          </cell>
          <cell r="I396">
            <v>0</v>
          </cell>
          <cell r="J396">
            <v>0</v>
          </cell>
          <cell r="K396">
            <v>0</v>
          </cell>
          <cell r="L396">
            <v>1</v>
          </cell>
          <cell r="N396">
            <v>45000</v>
          </cell>
          <cell r="O396">
            <v>0</v>
          </cell>
          <cell r="P396">
            <v>0</v>
          </cell>
          <cell r="Q396">
            <v>0</v>
          </cell>
          <cell r="R396">
            <v>45000</v>
          </cell>
          <cell r="S396" t="str">
            <v>3GP08030ACAA</v>
          </cell>
          <cell r="U396" t="str">
            <v>3GP08021ACAA</v>
          </cell>
        </row>
        <row r="397">
          <cell r="B397" t="str">
            <v>Nuance Recognizer 9.0- Tier 2 - 3+ Lng</v>
          </cell>
          <cell r="C397">
            <v>0</v>
          </cell>
          <cell r="D397">
            <v>0</v>
          </cell>
          <cell r="E397">
            <v>440</v>
          </cell>
          <cell r="F397">
            <v>440</v>
          </cell>
          <cell r="G397">
            <v>440</v>
          </cell>
          <cell r="H397">
            <v>0</v>
          </cell>
          <cell r="I397">
            <v>0</v>
          </cell>
          <cell r="J397">
            <v>0</v>
          </cell>
          <cell r="K397">
            <v>0</v>
          </cell>
          <cell r="L397">
            <v>0</v>
          </cell>
          <cell r="N397">
            <v>0</v>
          </cell>
          <cell r="O397">
            <v>0</v>
          </cell>
          <cell r="P397">
            <v>0</v>
          </cell>
          <cell r="Q397">
            <v>0</v>
          </cell>
          <cell r="R397">
            <v>0</v>
          </cell>
          <cell r="S397" t="str">
            <v>3GP08000ACAA</v>
          </cell>
          <cell r="U397" t="str">
            <v>3GP08008ACAA</v>
          </cell>
        </row>
        <row r="398">
          <cell r="B398" t="str">
            <v>Nuance Recognizer 9.0 - Tier 2 - Lab</v>
          </cell>
          <cell r="C398">
            <v>0</v>
          </cell>
          <cell r="D398">
            <v>0</v>
          </cell>
          <cell r="E398">
            <v>8799</v>
          </cell>
          <cell r="F398">
            <v>8799</v>
          </cell>
          <cell r="G398">
            <v>8799</v>
          </cell>
          <cell r="H398">
            <v>0</v>
          </cell>
          <cell r="I398">
            <v>0</v>
          </cell>
          <cell r="J398">
            <v>0</v>
          </cell>
          <cell r="K398">
            <v>0</v>
          </cell>
          <cell r="L398">
            <v>0</v>
          </cell>
          <cell r="N398">
            <v>0</v>
          </cell>
          <cell r="O398">
            <v>0</v>
          </cell>
          <cell r="P398">
            <v>0</v>
          </cell>
          <cell r="Q398">
            <v>0</v>
          </cell>
          <cell r="R398">
            <v>0</v>
          </cell>
          <cell r="S398" t="str">
            <v>3GP08049ADAA</v>
          </cell>
          <cell r="U398" t="str">
            <v>3GP08028ACAA</v>
          </cell>
        </row>
        <row r="399">
          <cell r="B399" t="str">
            <v>Nuance OSDMS CityState Address Bund v2.0</v>
          </cell>
          <cell r="C399">
            <v>0</v>
          </cell>
          <cell r="D399">
            <v>1</v>
          </cell>
          <cell r="E399">
            <v>650</v>
          </cell>
          <cell r="F399">
            <v>650</v>
          </cell>
          <cell r="G399">
            <v>650</v>
          </cell>
          <cell r="H399">
            <v>1</v>
          </cell>
          <cell r="I399">
            <v>0</v>
          </cell>
          <cell r="J399">
            <v>0</v>
          </cell>
          <cell r="K399">
            <v>0</v>
          </cell>
          <cell r="L399">
            <v>1</v>
          </cell>
          <cell r="N399">
            <v>650</v>
          </cell>
          <cell r="O399">
            <v>0</v>
          </cell>
          <cell r="P399">
            <v>0</v>
          </cell>
          <cell r="Q399">
            <v>0</v>
          </cell>
          <cell r="R399">
            <v>650</v>
          </cell>
          <cell r="S399" t="str">
            <v>3GP08072ACAA</v>
          </cell>
          <cell r="U399" t="str">
            <v>3GP08032ACAA</v>
          </cell>
        </row>
        <row r="400">
          <cell r="B400" t="str">
            <v>IBM WVS Japanese - v5.1</v>
          </cell>
          <cell r="C400">
            <v>0</v>
          </cell>
          <cell r="D400" t="e">
            <v>#N/A</v>
          </cell>
          <cell r="E400">
            <v>167</v>
          </cell>
          <cell r="F400">
            <v>167</v>
          </cell>
          <cell r="G400" t="e">
            <v>#N/A</v>
          </cell>
          <cell r="H400" t="e">
            <v>#N/A</v>
          </cell>
          <cell r="I400" t="e">
            <v>#N/A</v>
          </cell>
          <cell r="J400" t="e">
            <v>#N/A</v>
          </cell>
          <cell r="K400" t="e">
            <v>#N/A</v>
          </cell>
          <cell r="L400" t="e">
            <v>#N/A</v>
          </cell>
          <cell r="N400" t="e">
            <v>#N/A</v>
          </cell>
          <cell r="O400" t="e">
            <v>#N/A</v>
          </cell>
          <cell r="P400" t="e">
            <v>#N/A</v>
          </cell>
          <cell r="Q400" t="e">
            <v>#N/A</v>
          </cell>
          <cell r="R400" t="e">
            <v>#N/A</v>
          </cell>
          <cell r="S400" t="str">
            <v>3GP08062ACAA</v>
          </cell>
          <cell r="U400" t="str">
            <v>3GP08030ACAA</v>
          </cell>
        </row>
        <row r="401">
          <cell r="B401" t="str">
            <v>v4.6 - Express Agent Scripting</v>
          </cell>
          <cell r="C401">
            <v>0</v>
          </cell>
          <cell r="D401" t="e">
            <v>#N/A</v>
          </cell>
          <cell r="E401">
            <v>900</v>
          </cell>
          <cell r="F401">
            <v>900</v>
          </cell>
          <cell r="G401" t="e">
            <v>#N/A</v>
          </cell>
          <cell r="H401" t="e">
            <v>#N/A</v>
          </cell>
          <cell r="I401" t="e">
            <v>#N/A</v>
          </cell>
          <cell r="J401" t="e">
            <v>#N/A</v>
          </cell>
          <cell r="K401" t="e">
            <v>#N/A</v>
          </cell>
          <cell r="L401" t="e">
            <v>#N/A</v>
          </cell>
          <cell r="N401" t="e">
            <v>#N/A</v>
          </cell>
          <cell r="O401" t="e">
            <v>#N/A</v>
          </cell>
          <cell r="P401" t="e">
            <v>#N/A</v>
          </cell>
          <cell r="Q401" t="e">
            <v>#N/A</v>
          </cell>
          <cell r="R401" t="e">
            <v>#N/A</v>
          </cell>
          <cell r="S401" t="str">
            <v>3GP08309ACAA</v>
          </cell>
          <cell r="U401" t="str">
            <v>3GP08013ACAA</v>
          </cell>
        </row>
        <row r="402">
          <cell r="B402" t="str">
            <v>v4.6 -Express CTI IVR Interface in-front</v>
          </cell>
          <cell r="C402">
            <v>0</v>
          </cell>
          <cell r="D402" t="e">
            <v>#N/A</v>
          </cell>
          <cell r="E402">
            <v>750</v>
          </cell>
          <cell r="F402">
            <v>750</v>
          </cell>
          <cell r="G402" t="e">
            <v>#N/A</v>
          </cell>
          <cell r="H402" t="e">
            <v>#N/A</v>
          </cell>
          <cell r="I402" t="e">
            <v>#N/A</v>
          </cell>
          <cell r="J402" t="e">
            <v>#N/A</v>
          </cell>
          <cell r="K402" t="e">
            <v>#N/A</v>
          </cell>
          <cell r="L402" t="e">
            <v>#N/A</v>
          </cell>
          <cell r="N402" t="e">
            <v>#N/A</v>
          </cell>
          <cell r="O402" t="e">
            <v>#N/A</v>
          </cell>
          <cell r="P402" t="e">
            <v>#N/A</v>
          </cell>
          <cell r="Q402" t="e">
            <v>#N/A</v>
          </cell>
          <cell r="R402" t="e">
            <v>#N/A</v>
          </cell>
          <cell r="S402" t="str">
            <v>3GP08311ACAA</v>
          </cell>
          <cell r="U402" t="str">
            <v>3GP08025ACAA</v>
          </cell>
        </row>
        <row r="403">
          <cell r="B403" t="str">
            <v>v4.6 - Express Outbound Upgrade</v>
          </cell>
          <cell r="C403">
            <v>0</v>
          </cell>
          <cell r="D403" t="e">
            <v>#N/A</v>
          </cell>
          <cell r="E403">
            <v>1025</v>
          </cell>
          <cell r="F403">
            <v>1025</v>
          </cell>
          <cell r="G403" t="e">
            <v>#N/A</v>
          </cell>
          <cell r="H403" t="e">
            <v>#N/A</v>
          </cell>
          <cell r="I403" t="e">
            <v>#N/A</v>
          </cell>
          <cell r="J403" t="e">
            <v>#N/A</v>
          </cell>
          <cell r="K403" t="e">
            <v>#N/A</v>
          </cell>
          <cell r="L403" t="e">
            <v>#N/A</v>
          </cell>
          <cell r="N403" t="e">
            <v>#N/A</v>
          </cell>
          <cell r="O403" t="e">
            <v>#N/A</v>
          </cell>
          <cell r="P403" t="e">
            <v>#N/A</v>
          </cell>
          <cell r="Q403" t="e">
            <v>#N/A</v>
          </cell>
          <cell r="R403" t="e">
            <v>#N/A</v>
          </cell>
          <cell r="S403" t="str">
            <v>3GP08323ACAA</v>
          </cell>
          <cell r="U403" t="str">
            <v>3GP08010ACAA</v>
          </cell>
        </row>
        <row r="404">
          <cell r="B404" t="str">
            <v>v4.6 - Express VTO</v>
          </cell>
          <cell r="C404">
            <v>0</v>
          </cell>
          <cell r="D404" t="e">
            <v>#N/A</v>
          </cell>
          <cell r="E404">
            <v>600</v>
          </cell>
          <cell r="F404">
            <v>600</v>
          </cell>
          <cell r="G404" t="e">
            <v>#N/A</v>
          </cell>
          <cell r="H404" t="e">
            <v>#N/A</v>
          </cell>
          <cell r="I404" t="e">
            <v>#N/A</v>
          </cell>
          <cell r="J404" t="e">
            <v>#N/A</v>
          </cell>
          <cell r="K404" t="e">
            <v>#N/A</v>
          </cell>
          <cell r="L404" t="e">
            <v>#N/A</v>
          </cell>
          <cell r="N404" t="e">
            <v>#N/A</v>
          </cell>
          <cell r="O404" t="e">
            <v>#N/A</v>
          </cell>
          <cell r="P404" t="e">
            <v>#N/A</v>
          </cell>
          <cell r="Q404" t="e">
            <v>#N/A</v>
          </cell>
          <cell r="R404" t="e">
            <v>#N/A</v>
          </cell>
          <cell r="S404" t="str">
            <v>3GP08326ACAA</v>
          </cell>
          <cell r="U404" t="str">
            <v>3GP08031ACAA</v>
          </cell>
        </row>
        <row r="405">
          <cell r="B405" t="str">
            <v>v7.6 - HA - Genesys Info Mart - Lab</v>
          </cell>
          <cell r="C405">
            <v>0</v>
          </cell>
          <cell r="D405" t="e">
            <v>#N/A</v>
          </cell>
          <cell r="E405">
            <v>3500</v>
          </cell>
          <cell r="F405">
            <v>3500</v>
          </cell>
          <cell r="G405" t="e">
            <v>#N/A</v>
          </cell>
          <cell r="H405" t="e">
            <v>#N/A</v>
          </cell>
          <cell r="I405" t="e">
            <v>#N/A</v>
          </cell>
          <cell r="J405" t="e">
            <v>#N/A</v>
          </cell>
          <cell r="K405" t="e">
            <v>#N/A</v>
          </cell>
          <cell r="L405" t="e">
            <v>#N/A</v>
          </cell>
          <cell r="N405" t="e">
            <v>#N/A</v>
          </cell>
          <cell r="O405" t="e">
            <v>#N/A</v>
          </cell>
          <cell r="P405" t="e">
            <v>#N/A</v>
          </cell>
          <cell r="Q405" t="e">
            <v>#N/A</v>
          </cell>
          <cell r="R405" t="e">
            <v>#N/A</v>
          </cell>
          <cell r="S405" t="str">
            <v>3GP08237ACAA</v>
          </cell>
          <cell r="U405" t="str">
            <v>3GP08149AEAA</v>
          </cell>
        </row>
        <row r="406">
          <cell r="B406" t="str">
            <v>v8.1 - CCAdvr - Mobile Edition</v>
          </cell>
          <cell r="C406">
            <v>1</v>
          </cell>
          <cell r="D406">
            <v>1</v>
          </cell>
          <cell r="E406">
            <v>100</v>
          </cell>
          <cell r="F406">
            <v>100</v>
          </cell>
          <cell r="G406">
            <v>100</v>
          </cell>
          <cell r="H406">
            <v>1</v>
          </cell>
          <cell r="I406">
            <v>0</v>
          </cell>
          <cell r="J406">
            <v>0</v>
          </cell>
          <cell r="K406">
            <v>0</v>
          </cell>
          <cell r="L406">
            <v>1</v>
          </cell>
          <cell r="N406">
            <v>100</v>
          </cell>
          <cell r="O406">
            <v>0</v>
          </cell>
          <cell r="P406">
            <v>0</v>
          </cell>
          <cell r="Q406">
            <v>0</v>
          </cell>
          <cell r="R406">
            <v>100</v>
          </cell>
          <cell r="S406" t="str">
            <v>3GP08758ACAA</v>
          </cell>
          <cell r="U406" t="str">
            <v>3GP08026ACAA</v>
          </cell>
        </row>
        <row r="407">
          <cell r="B407" t="str">
            <v>v8.1 - Additional Carrier Interfaces</v>
          </cell>
          <cell r="C407">
            <v>0</v>
          </cell>
          <cell r="D407">
            <v>1</v>
          </cell>
          <cell r="E407">
            <v>25000</v>
          </cell>
          <cell r="F407">
            <v>25000</v>
          </cell>
          <cell r="G407">
            <v>25000</v>
          </cell>
          <cell r="H407">
            <v>1</v>
          </cell>
          <cell r="I407">
            <v>0</v>
          </cell>
          <cell r="J407">
            <v>0</v>
          </cell>
          <cell r="K407">
            <v>0</v>
          </cell>
          <cell r="L407">
            <v>1</v>
          </cell>
          <cell r="N407">
            <v>25000</v>
          </cell>
          <cell r="O407">
            <v>0</v>
          </cell>
          <cell r="P407">
            <v>0</v>
          </cell>
          <cell r="Q407">
            <v>0</v>
          </cell>
          <cell r="R407">
            <v>25000</v>
          </cell>
          <cell r="S407" t="str">
            <v>3GP08783ACAA</v>
          </cell>
          <cell r="U407" t="str">
            <v>3GP08011ACAA</v>
          </cell>
        </row>
        <row r="408">
          <cell r="B408" t="str">
            <v>v8.0 - Genesys Universal SDK</v>
          </cell>
          <cell r="C408">
            <v>1</v>
          </cell>
          <cell r="D408" t="e">
            <v>#N/A</v>
          </cell>
          <cell r="E408">
            <v>25000</v>
          </cell>
          <cell r="F408">
            <v>25000</v>
          </cell>
          <cell r="G408" t="e">
            <v>#N/A</v>
          </cell>
          <cell r="H408" t="e">
            <v>#N/A</v>
          </cell>
          <cell r="I408" t="e">
            <v>#N/A</v>
          </cell>
          <cell r="J408" t="e">
            <v>#N/A</v>
          </cell>
          <cell r="K408" t="e">
            <v>#N/A</v>
          </cell>
          <cell r="L408" t="e">
            <v>#N/A</v>
          </cell>
          <cell r="N408" t="e">
            <v>#N/A</v>
          </cell>
          <cell r="O408" t="e">
            <v>#N/A</v>
          </cell>
          <cell r="P408" t="e">
            <v>#N/A</v>
          </cell>
          <cell r="Q408" t="e">
            <v>#N/A</v>
          </cell>
          <cell r="R408" t="e">
            <v>#N/A</v>
          </cell>
          <cell r="S408" t="str">
            <v>3GP08479ACAA</v>
          </cell>
          <cell r="U408">
            <v>0</v>
          </cell>
        </row>
        <row r="409">
          <cell r="B409" t="str">
            <v>v8.0 - Express HA CTI SPop/Voice Upgd</v>
          </cell>
          <cell r="C409">
            <v>0</v>
          </cell>
          <cell r="D409">
            <v>1</v>
          </cell>
          <cell r="E409">
            <v>150</v>
          </cell>
          <cell r="F409">
            <v>150</v>
          </cell>
          <cell r="G409">
            <v>150</v>
          </cell>
          <cell r="H409">
            <v>1</v>
          </cell>
          <cell r="I409">
            <v>0</v>
          </cell>
          <cell r="J409">
            <v>0</v>
          </cell>
          <cell r="K409">
            <v>0</v>
          </cell>
          <cell r="L409">
            <v>1</v>
          </cell>
          <cell r="N409">
            <v>150</v>
          </cell>
          <cell r="O409">
            <v>0</v>
          </cell>
          <cell r="P409">
            <v>0</v>
          </cell>
          <cell r="Q409">
            <v>0</v>
          </cell>
          <cell r="R409">
            <v>150</v>
          </cell>
          <cell r="S409" t="str">
            <v>3GP08853ACAA</v>
          </cell>
          <cell r="U409">
            <v>0</v>
          </cell>
        </row>
        <row r="410">
          <cell r="B410" t="str">
            <v>v8.0 - Express IVR Interface (in-front)</v>
          </cell>
          <cell r="C410">
            <v>0</v>
          </cell>
          <cell r="D410">
            <v>1</v>
          </cell>
          <cell r="E410">
            <v>750</v>
          </cell>
          <cell r="F410">
            <v>750</v>
          </cell>
          <cell r="G410">
            <v>750</v>
          </cell>
          <cell r="H410">
            <v>1</v>
          </cell>
          <cell r="I410">
            <v>0</v>
          </cell>
          <cell r="J410">
            <v>0</v>
          </cell>
          <cell r="K410">
            <v>0</v>
          </cell>
          <cell r="L410">
            <v>1</v>
          </cell>
          <cell r="N410">
            <v>750</v>
          </cell>
          <cell r="O410">
            <v>0</v>
          </cell>
          <cell r="P410">
            <v>0</v>
          </cell>
          <cell r="Q410">
            <v>0</v>
          </cell>
          <cell r="R410">
            <v>750</v>
          </cell>
          <cell r="S410" t="str">
            <v>3GP08857ACAA</v>
          </cell>
          <cell r="U410">
            <v>0</v>
          </cell>
        </row>
        <row r="411">
          <cell r="B411" t="str">
            <v>v8.0 - Express Outbound Voice</v>
          </cell>
          <cell r="C411">
            <v>0</v>
          </cell>
          <cell r="D411">
            <v>1</v>
          </cell>
          <cell r="E411">
            <v>1750</v>
          </cell>
          <cell r="F411">
            <v>1750</v>
          </cell>
          <cell r="G411">
            <v>1750</v>
          </cell>
          <cell r="H411">
            <v>1</v>
          </cell>
          <cell r="I411">
            <v>0</v>
          </cell>
          <cell r="J411">
            <v>0</v>
          </cell>
          <cell r="K411">
            <v>0</v>
          </cell>
          <cell r="L411">
            <v>1</v>
          </cell>
          <cell r="N411">
            <v>1750</v>
          </cell>
          <cell r="O411">
            <v>0</v>
          </cell>
          <cell r="P411">
            <v>0</v>
          </cell>
          <cell r="Q411">
            <v>0</v>
          </cell>
          <cell r="R411">
            <v>1750</v>
          </cell>
          <cell r="S411" t="str">
            <v>3GP08860ACAA</v>
          </cell>
          <cell r="U411">
            <v>0</v>
          </cell>
        </row>
        <row r="412">
          <cell r="B412" t="str">
            <v>v8.0 - Express VTO</v>
          </cell>
          <cell r="C412">
            <v>0</v>
          </cell>
          <cell r="D412">
            <v>1</v>
          </cell>
          <cell r="E412">
            <v>600</v>
          </cell>
          <cell r="F412">
            <v>600</v>
          </cell>
          <cell r="G412">
            <v>600</v>
          </cell>
          <cell r="H412">
            <v>1</v>
          </cell>
          <cell r="I412">
            <v>0</v>
          </cell>
          <cell r="J412">
            <v>0</v>
          </cell>
          <cell r="K412">
            <v>0</v>
          </cell>
          <cell r="L412">
            <v>1</v>
          </cell>
          <cell r="N412">
            <v>600</v>
          </cell>
          <cell r="O412">
            <v>0</v>
          </cell>
          <cell r="P412">
            <v>0</v>
          </cell>
          <cell r="Q412">
            <v>0</v>
          </cell>
          <cell r="R412">
            <v>600</v>
          </cell>
          <cell r="S412" t="str">
            <v>3GP08862ACAA</v>
          </cell>
          <cell r="U412">
            <v>0</v>
          </cell>
        </row>
        <row r="413">
          <cell r="B413" t="str">
            <v>v8.0 - Express eServices SS/MS Upgrade</v>
          </cell>
          <cell r="C413">
            <v>0</v>
          </cell>
          <cell r="D413">
            <v>1</v>
          </cell>
          <cell r="E413">
            <v>400</v>
          </cell>
          <cell r="F413">
            <v>400</v>
          </cell>
          <cell r="G413">
            <v>400</v>
          </cell>
          <cell r="H413">
            <v>1</v>
          </cell>
          <cell r="I413">
            <v>0</v>
          </cell>
          <cell r="J413">
            <v>0</v>
          </cell>
          <cell r="K413">
            <v>0</v>
          </cell>
          <cell r="L413">
            <v>1</v>
          </cell>
          <cell r="N413">
            <v>400</v>
          </cell>
          <cell r="O413">
            <v>0</v>
          </cell>
          <cell r="P413">
            <v>0</v>
          </cell>
          <cell r="Q413">
            <v>0</v>
          </cell>
          <cell r="R413">
            <v>400</v>
          </cell>
          <cell r="S413" t="str">
            <v>3GP08866ACAA</v>
          </cell>
          <cell r="U413" t="str">
            <v>3GP07191ACAA</v>
          </cell>
        </row>
        <row r="414">
          <cell r="B414" t="str">
            <v>v8.1 - Content Analyzer</v>
          </cell>
          <cell r="C414">
            <v>0</v>
          </cell>
          <cell r="D414">
            <v>1</v>
          </cell>
          <cell r="E414">
            <v>1000</v>
          </cell>
          <cell r="F414">
            <v>1000</v>
          </cell>
          <cell r="G414">
            <v>1000</v>
          </cell>
          <cell r="H414">
            <v>1</v>
          </cell>
          <cell r="I414">
            <v>0</v>
          </cell>
          <cell r="J414">
            <v>0</v>
          </cell>
          <cell r="K414">
            <v>0</v>
          </cell>
          <cell r="L414">
            <v>1</v>
          </cell>
          <cell r="N414">
            <v>1000</v>
          </cell>
          <cell r="O414">
            <v>0</v>
          </cell>
          <cell r="P414">
            <v>0</v>
          </cell>
          <cell r="Q414">
            <v>0</v>
          </cell>
          <cell r="R414">
            <v>1000</v>
          </cell>
          <cell r="S414" t="str">
            <v>3GP08888ACAA</v>
          </cell>
          <cell r="U414">
            <v>0</v>
          </cell>
        </row>
        <row r="415">
          <cell r="B415" t="str">
            <v>v8.1 - Web Collaboration Option</v>
          </cell>
          <cell r="C415">
            <v>1</v>
          </cell>
          <cell r="D415">
            <v>1</v>
          </cell>
          <cell r="E415">
            <v>600</v>
          </cell>
          <cell r="F415">
            <v>600</v>
          </cell>
          <cell r="G415">
            <v>600</v>
          </cell>
          <cell r="H415">
            <v>1</v>
          </cell>
          <cell r="I415">
            <v>0</v>
          </cell>
          <cell r="J415">
            <v>0</v>
          </cell>
          <cell r="K415">
            <v>0</v>
          </cell>
          <cell r="L415">
            <v>1</v>
          </cell>
          <cell r="N415">
            <v>600</v>
          </cell>
          <cell r="O415">
            <v>0</v>
          </cell>
          <cell r="P415">
            <v>0</v>
          </cell>
          <cell r="Q415">
            <v>0</v>
          </cell>
          <cell r="R415">
            <v>600</v>
          </cell>
          <cell r="S415" t="str">
            <v>3GP08900ACAA</v>
          </cell>
          <cell r="U415">
            <v>0</v>
          </cell>
        </row>
        <row r="416">
          <cell r="B416" t="str">
            <v>Virtual Hold WebConnect v7 SS</v>
          </cell>
          <cell r="C416">
            <v>0</v>
          </cell>
          <cell r="D416">
            <v>1</v>
          </cell>
          <cell r="E416">
            <v>20000</v>
          </cell>
          <cell r="F416">
            <v>20000</v>
          </cell>
          <cell r="G416">
            <v>20000</v>
          </cell>
          <cell r="H416">
            <v>1</v>
          </cell>
          <cell r="I416">
            <v>0</v>
          </cell>
          <cell r="J416">
            <v>0</v>
          </cell>
          <cell r="K416">
            <v>0</v>
          </cell>
          <cell r="L416">
            <v>1</v>
          </cell>
          <cell r="N416">
            <v>20000</v>
          </cell>
          <cell r="O416">
            <v>0</v>
          </cell>
          <cell r="P416">
            <v>0</v>
          </cell>
          <cell r="Q416">
            <v>0</v>
          </cell>
          <cell r="R416">
            <v>20000</v>
          </cell>
          <cell r="S416" t="str">
            <v>3GP08910ACAA</v>
          </cell>
          <cell r="U416">
            <v>0</v>
          </cell>
        </row>
        <row r="417">
          <cell r="B417" t="str">
            <v>v8.1 - Wallboard Connector - Lab</v>
          </cell>
          <cell r="C417">
            <v>0</v>
          </cell>
          <cell r="D417" t="e">
            <v>#N/A</v>
          </cell>
          <cell r="E417">
            <v>3000</v>
          </cell>
          <cell r="F417">
            <v>3000</v>
          </cell>
          <cell r="G417" t="e">
            <v>#N/A</v>
          </cell>
          <cell r="H417" t="e">
            <v>#N/A</v>
          </cell>
          <cell r="I417" t="e">
            <v>#N/A</v>
          </cell>
          <cell r="J417" t="e">
            <v>#N/A</v>
          </cell>
          <cell r="K417" t="e">
            <v>#N/A</v>
          </cell>
          <cell r="L417" t="e">
            <v>#N/A</v>
          </cell>
          <cell r="N417" t="e">
            <v>#N/A</v>
          </cell>
          <cell r="O417" t="e">
            <v>#N/A</v>
          </cell>
          <cell r="P417" t="e">
            <v>#N/A</v>
          </cell>
          <cell r="Q417" t="e">
            <v>#N/A</v>
          </cell>
          <cell r="R417" t="e">
            <v>#N/A</v>
          </cell>
          <cell r="S417" t="str">
            <v>3GP08755ADAA</v>
          </cell>
          <cell r="U417">
            <v>0</v>
          </cell>
        </row>
        <row r="418">
          <cell r="B418" t="str">
            <v>v8.1 - Outbound Voice Upgr w/CPD/ASM Lab</v>
          </cell>
          <cell r="C418">
            <v>0</v>
          </cell>
          <cell r="D418" t="e">
            <v>#N/A</v>
          </cell>
          <cell r="E418">
            <v>3750</v>
          </cell>
          <cell r="F418">
            <v>3750</v>
          </cell>
          <cell r="G418" t="e">
            <v>#N/A</v>
          </cell>
          <cell r="H418" t="e">
            <v>#N/A</v>
          </cell>
          <cell r="I418" t="e">
            <v>#N/A</v>
          </cell>
          <cell r="J418" t="e">
            <v>#N/A</v>
          </cell>
          <cell r="K418" t="e">
            <v>#N/A</v>
          </cell>
          <cell r="L418" t="e">
            <v>#N/A</v>
          </cell>
          <cell r="N418" t="e">
            <v>#N/A</v>
          </cell>
          <cell r="O418" t="e">
            <v>#N/A</v>
          </cell>
          <cell r="P418" t="e">
            <v>#N/A</v>
          </cell>
          <cell r="Q418" t="e">
            <v>#N/A</v>
          </cell>
          <cell r="R418" t="e">
            <v>#N/A</v>
          </cell>
          <cell r="S418" t="str">
            <v>3GP08819ADAA</v>
          </cell>
          <cell r="U418">
            <v>0</v>
          </cell>
        </row>
        <row r="419">
          <cell r="B419" t="str">
            <v>v8.1 - Call Progress Detection - Lab</v>
          </cell>
          <cell r="C419">
            <v>0</v>
          </cell>
          <cell r="D419" t="e">
            <v>#N/A</v>
          </cell>
          <cell r="E419">
            <v>15000</v>
          </cell>
          <cell r="F419">
            <v>15000</v>
          </cell>
          <cell r="G419" t="e">
            <v>#N/A</v>
          </cell>
          <cell r="H419" t="e">
            <v>#N/A</v>
          </cell>
          <cell r="I419" t="e">
            <v>#N/A</v>
          </cell>
          <cell r="J419" t="e">
            <v>#N/A</v>
          </cell>
          <cell r="K419" t="e">
            <v>#N/A</v>
          </cell>
          <cell r="L419" t="e">
            <v>#N/A</v>
          </cell>
          <cell r="N419" t="e">
            <v>#N/A</v>
          </cell>
          <cell r="O419" t="e">
            <v>#N/A</v>
          </cell>
          <cell r="P419" t="e">
            <v>#N/A</v>
          </cell>
          <cell r="Q419" t="e">
            <v>#N/A</v>
          </cell>
          <cell r="R419" t="e">
            <v>#N/A</v>
          </cell>
          <cell r="S419" t="str">
            <v>3GP08799ADAA</v>
          </cell>
          <cell r="U419">
            <v>0</v>
          </cell>
        </row>
        <row r="420">
          <cell r="B420" t="str">
            <v>v8.1 - Framework to CIM - Upgrade - SS</v>
          </cell>
          <cell r="C420">
            <v>1</v>
          </cell>
          <cell r="D420">
            <v>1</v>
          </cell>
          <cell r="E420">
            <v>800</v>
          </cell>
          <cell r="F420">
            <v>800</v>
          </cell>
          <cell r="G420">
            <v>800</v>
          </cell>
          <cell r="H420">
            <v>1</v>
          </cell>
          <cell r="I420">
            <v>0</v>
          </cell>
          <cell r="J420">
            <v>0</v>
          </cell>
          <cell r="K420">
            <v>0</v>
          </cell>
          <cell r="L420">
            <v>1</v>
          </cell>
          <cell r="N420">
            <v>800</v>
          </cell>
          <cell r="O420">
            <v>0</v>
          </cell>
          <cell r="P420">
            <v>0</v>
          </cell>
          <cell r="Q420">
            <v>0</v>
          </cell>
          <cell r="R420">
            <v>800</v>
          </cell>
          <cell r="S420" t="str">
            <v>3GP08802ACAA</v>
          </cell>
          <cell r="U420">
            <v>0</v>
          </cell>
        </row>
        <row r="421">
          <cell r="B421" t="str">
            <v>v8.1 - Genesys CIM Platform - SS</v>
          </cell>
          <cell r="C421">
            <v>1</v>
          </cell>
          <cell r="D421">
            <v>1</v>
          </cell>
          <cell r="E421">
            <v>1400</v>
          </cell>
          <cell r="F421">
            <v>1400</v>
          </cell>
          <cell r="G421">
            <v>1400</v>
          </cell>
          <cell r="H421">
            <v>1</v>
          </cell>
          <cell r="I421">
            <v>0</v>
          </cell>
          <cell r="J421">
            <v>0</v>
          </cell>
          <cell r="K421">
            <v>0</v>
          </cell>
          <cell r="L421">
            <v>1</v>
          </cell>
          <cell r="N421">
            <v>1400</v>
          </cell>
          <cell r="O421">
            <v>0</v>
          </cell>
          <cell r="P421">
            <v>0</v>
          </cell>
          <cell r="Q421">
            <v>0</v>
          </cell>
          <cell r="R421">
            <v>1400</v>
          </cell>
          <cell r="S421" t="str">
            <v>3GP08804ACAA</v>
          </cell>
          <cell r="U421">
            <v>0</v>
          </cell>
        </row>
        <row r="422">
          <cell r="B422" t="str">
            <v>v8.1 - HA - CIM Platform - Lab</v>
          </cell>
          <cell r="C422">
            <v>0</v>
          </cell>
          <cell r="D422" t="e">
            <v>#N/A</v>
          </cell>
          <cell r="E422">
            <v>6250</v>
          </cell>
          <cell r="F422">
            <v>6250</v>
          </cell>
          <cell r="G422" t="e">
            <v>#N/A</v>
          </cell>
          <cell r="H422" t="e">
            <v>#N/A</v>
          </cell>
          <cell r="I422" t="e">
            <v>#N/A</v>
          </cell>
          <cell r="J422" t="e">
            <v>#N/A</v>
          </cell>
          <cell r="K422" t="e">
            <v>#N/A</v>
          </cell>
          <cell r="L422" t="e">
            <v>#N/A</v>
          </cell>
          <cell r="N422" t="e">
            <v>#N/A</v>
          </cell>
          <cell r="O422" t="e">
            <v>#N/A</v>
          </cell>
          <cell r="P422" t="e">
            <v>#N/A</v>
          </cell>
          <cell r="Q422" t="e">
            <v>#N/A</v>
          </cell>
          <cell r="R422" t="e">
            <v>#N/A</v>
          </cell>
          <cell r="S422" t="str">
            <v>3GP08813ADAA</v>
          </cell>
          <cell r="U422">
            <v>0</v>
          </cell>
        </row>
        <row r="423">
          <cell r="B423" t="str">
            <v>v3.3 - Informiam Contact Center Advisor</v>
          </cell>
          <cell r="C423">
            <v>1</v>
          </cell>
          <cell r="D423" t="e">
            <v>#N/A</v>
          </cell>
          <cell r="E423">
            <v>495</v>
          </cell>
          <cell r="F423">
            <v>495</v>
          </cell>
          <cell r="G423" t="e">
            <v>#N/A</v>
          </cell>
          <cell r="H423" t="e">
            <v>#N/A</v>
          </cell>
          <cell r="I423" t="e">
            <v>#N/A</v>
          </cell>
          <cell r="J423" t="e">
            <v>#N/A</v>
          </cell>
          <cell r="K423" t="e">
            <v>#N/A</v>
          </cell>
          <cell r="L423" t="e">
            <v>#N/A</v>
          </cell>
          <cell r="N423" t="e">
            <v>#N/A</v>
          </cell>
          <cell r="O423" t="e">
            <v>#N/A</v>
          </cell>
          <cell r="P423" t="e">
            <v>#N/A</v>
          </cell>
          <cell r="Q423" t="e">
            <v>#N/A</v>
          </cell>
          <cell r="R423" t="e">
            <v>#N/A</v>
          </cell>
          <cell r="S423" t="str">
            <v>3GP08536ACAA</v>
          </cell>
          <cell r="U423">
            <v>0</v>
          </cell>
        </row>
        <row r="424">
          <cell r="B424" t="str">
            <v>v8.0 - Express CTI ScreenPop - SS</v>
          </cell>
          <cell r="C424">
            <v>0</v>
          </cell>
          <cell r="D424">
            <v>1</v>
          </cell>
          <cell r="E424">
            <v>500</v>
          </cell>
          <cell r="F424">
            <v>500</v>
          </cell>
          <cell r="G424">
            <v>500</v>
          </cell>
          <cell r="H424">
            <v>1</v>
          </cell>
          <cell r="I424">
            <v>0</v>
          </cell>
          <cell r="J424">
            <v>0</v>
          </cell>
          <cell r="K424">
            <v>0</v>
          </cell>
          <cell r="L424">
            <v>1</v>
          </cell>
          <cell r="N424">
            <v>500</v>
          </cell>
          <cell r="O424">
            <v>0</v>
          </cell>
          <cell r="P424">
            <v>0</v>
          </cell>
          <cell r="Q424">
            <v>0</v>
          </cell>
          <cell r="R424">
            <v>500</v>
          </cell>
          <cell r="S424" t="str">
            <v>3GP08837ACAA</v>
          </cell>
          <cell r="U424" t="str">
            <v>3GP07818ACAA</v>
          </cell>
        </row>
        <row r="425">
          <cell r="B425" t="str">
            <v>v11 VITALAPPS MID-TIER/AUTOMON__ PK OF 25</v>
          </cell>
          <cell r="C425">
            <v>0</v>
          </cell>
          <cell r="D425">
            <v>0</v>
          </cell>
          <cell r="E425">
            <v>52500</v>
          </cell>
          <cell r="F425">
            <v>52500</v>
          </cell>
          <cell r="G425">
            <v>52500</v>
          </cell>
          <cell r="H425">
            <v>0</v>
          </cell>
          <cell r="I425">
            <v>0</v>
          </cell>
          <cell r="J425">
            <v>0</v>
          </cell>
          <cell r="K425">
            <v>0</v>
          </cell>
          <cell r="L425">
            <v>0</v>
          </cell>
          <cell r="N425">
            <v>0</v>
          </cell>
          <cell r="O425">
            <v>0</v>
          </cell>
          <cell r="P425">
            <v>0</v>
          </cell>
          <cell r="Q425">
            <v>0</v>
          </cell>
          <cell r="R425">
            <v>0</v>
          </cell>
          <cell r="S425" t="str">
            <v>3GP08938ACAA</v>
          </cell>
          <cell r="U425" t="str">
            <v>3GP07814ACAA</v>
          </cell>
        </row>
        <row r="426">
          <cell r="B426" t="str">
            <v>v8.0 - HA - Voice - Lab</v>
          </cell>
          <cell r="C426">
            <v>0</v>
          </cell>
          <cell r="D426" t="e">
            <v>#N/A</v>
          </cell>
          <cell r="E426">
            <v>2500</v>
          </cell>
          <cell r="F426">
            <v>2500</v>
          </cell>
          <cell r="G426" t="e">
            <v>#N/A</v>
          </cell>
          <cell r="H426" t="e">
            <v>#N/A</v>
          </cell>
          <cell r="I426" t="e">
            <v>#N/A</v>
          </cell>
          <cell r="J426" t="e">
            <v>#N/A</v>
          </cell>
          <cell r="K426" t="e">
            <v>#N/A</v>
          </cell>
          <cell r="L426" t="e">
            <v>#N/A</v>
          </cell>
          <cell r="N426" t="e">
            <v>#N/A</v>
          </cell>
          <cell r="O426" t="e">
            <v>#N/A</v>
          </cell>
          <cell r="P426" t="e">
            <v>#N/A</v>
          </cell>
          <cell r="Q426" t="e">
            <v>#N/A</v>
          </cell>
          <cell r="R426" t="e">
            <v>#N/A</v>
          </cell>
          <cell r="S426" t="str">
            <v>3GP08600ADAA</v>
          </cell>
          <cell r="U426" t="str">
            <v>3GP07888ACAA</v>
          </cell>
        </row>
        <row r="427">
          <cell r="B427" t="str">
            <v>IBM WVS Speaker Verification - v5.1</v>
          </cell>
          <cell r="C427">
            <v>0</v>
          </cell>
          <cell r="D427" t="e">
            <v>#N/A</v>
          </cell>
          <cell r="E427">
            <v>1100</v>
          </cell>
          <cell r="F427">
            <v>1100</v>
          </cell>
          <cell r="G427" t="e">
            <v>#N/A</v>
          </cell>
          <cell r="H427" t="e">
            <v>#N/A</v>
          </cell>
          <cell r="I427" t="e">
            <v>#N/A</v>
          </cell>
          <cell r="J427" t="e">
            <v>#N/A</v>
          </cell>
          <cell r="K427" t="e">
            <v>#N/A</v>
          </cell>
          <cell r="L427" t="e">
            <v>#N/A</v>
          </cell>
          <cell r="N427" t="e">
            <v>#N/A</v>
          </cell>
          <cell r="O427" t="e">
            <v>#N/A</v>
          </cell>
          <cell r="P427" t="e">
            <v>#N/A</v>
          </cell>
          <cell r="Q427" t="e">
            <v>#N/A</v>
          </cell>
          <cell r="R427" t="e">
            <v>#N/A</v>
          </cell>
          <cell r="S427" t="str">
            <v>3GP08337ACAA</v>
          </cell>
          <cell r="U427" t="str">
            <v>3GP07889ACAA</v>
          </cell>
        </row>
        <row r="428">
          <cell r="B428" t="str">
            <v>v7.6 - intelligent Workload Distribution</v>
          </cell>
          <cell r="C428">
            <v>1</v>
          </cell>
          <cell r="D428" t="e">
            <v>#N/A</v>
          </cell>
          <cell r="E428">
            <v>2300</v>
          </cell>
          <cell r="F428">
            <v>2300</v>
          </cell>
          <cell r="G428" t="e">
            <v>#N/A</v>
          </cell>
          <cell r="H428" t="e">
            <v>#N/A</v>
          </cell>
          <cell r="I428" t="e">
            <v>#N/A</v>
          </cell>
          <cell r="J428" t="e">
            <v>#N/A</v>
          </cell>
          <cell r="K428" t="e">
            <v>#N/A</v>
          </cell>
          <cell r="L428" t="e">
            <v>#N/A</v>
          </cell>
          <cell r="N428" t="e">
            <v>#N/A</v>
          </cell>
          <cell r="O428" t="e">
            <v>#N/A</v>
          </cell>
          <cell r="P428" t="e">
            <v>#N/A</v>
          </cell>
          <cell r="Q428" t="e">
            <v>#N/A</v>
          </cell>
          <cell r="R428" t="e">
            <v>#N/A</v>
          </cell>
          <cell r="S428" t="str">
            <v>3GP08389ACAA</v>
          </cell>
          <cell r="U428">
            <v>0</v>
          </cell>
        </row>
        <row r="429">
          <cell r="B429" t="str">
            <v>v7.6 - intelligent Workload Distrib. Lab</v>
          </cell>
          <cell r="C429">
            <v>0</v>
          </cell>
          <cell r="D429" t="e">
            <v>#N/A</v>
          </cell>
          <cell r="E429">
            <v>57500</v>
          </cell>
          <cell r="F429">
            <v>57500</v>
          </cell>
          <cell r="G429" t="e">
            <v>#N/A</v>
          </cell>
          <cell r="H429" t="e">
            <v>#N/A</v>
          </cell>
          <cell r="I429" t="e">
            <v>#N/A</v>
          </cell>
          <cell r="J429" t="e">
            <v>#N/A</v>
          </cell>
          <cell r="K429" t="e">
            <v>#N/A</v>
          </cell>
          <cell r="L429" t="e">
            <v>#N/A</v>
          </cell>
          <cell r="N429" t="e">
            <v>#N/A</v>
          </cell>
          <cell r="O429" t="e">
            <v>#N/A</v>
          </cell>
          <cell r="P429" t="e">
            <v>#N/A</v>
          </cell>
          <cell r="Q429" t="e">
            <v>#N/A</v>
          </cell>
          <cell r="R429" t="e">
            <v>#N/A</v>
          </cell>
          <cell r="S429" t="str">
            <v>3GP08391ADAA</v>
          </cell>
          <cell r="U429">
            <v>0</v>
          </cell>
        </row>
        <row r="430">
          <cell r="B430" t="str">
            <v>v8.0 - SIP Server</v>
          </cell>
          <cell r="C430">
            <v>1</v>
          </cell>
          <cell r="D430" t="e">
            <v>#N/A</v>
          </cell>
          <cell r="E430">
            <v>725</v>
          </cell>
          <cell r="F430">
            <v>725</v>
          </cell>
          <cell r="G430" t="e">
            <v>#N/A</v>
          </cell>
          <cell r="H430" t="e">
            <v>#N/A</v>
          </cell>
          <cell r="I430" t="e">
            <v>#N/A</v>
          </cell>
          <cell r="J430" t="e">
            <v>#N/A</v>
          </cell>
          <cell r="K430" t="e">
            <v>#N/A</v>
          </cell>
          <cell r="L430" t="e">
            <v>#N/A</v>
          </cell>
          <cell r="N430" t="e">
            <v>#N/A</v>
          </cell>
          <cell r="O430" t="e">
            <v>#N/A</v>
          </cell>
          <cell r="P430" t="e">
            <v>#N/A</v>
          </cell>
          <cell r="Q430" t="e">
            <v>#N/A</v>
          </cell>
          <cell r="R430" t="e">
            <v>#N/A</v>
          </cell>
          <cell r="S430" t="str">
            <v>3GP08393ACAA</v>
          </cell>
          <cell r="U430">
            <v>0</v>
          </cell>
        </row>
        <row r="431">
          <cell r="B431" t="str">
            <v>v8.0 - 3rd Party Work Items to iWD Upgr.</v>
          </cell>
          <cell r="C431">
            <v>1</v>
          </cell>
          <cell r="D431">
            <v>1</v>
          </cell>
          <cell r="E431">
            <v>1300</v>
          </cell>
          <cell r="F431">
            <v>1300</v>
          </cell>
          <cell r="G431">
            <v>1300</v>
          </cell>
          <cell r="H431">
            <v>1</v>
          </cell>
          <cell r="I431">
            <v>0</v>
          </cell>
          <cell r="J431">
            <v>0</v>
          </cell>
          <cell r="K431">
            <v>0</v>
          </cell>
          <cell r="L431">
            <v>1</v>
          </cell>
          <cell r="N431">
            <v>1300</v>
          </cell>
          <cell r="O431">
            <v>0</v>
          </cell>
          <cell r="P431">
            <v>0</v>
          </cell>
          <cell r="Q431">
            <v>0</v>
          </cell>
          <cell r="R431">
            <v>1300</v>
          </cell>
          <cell r="S431" t="str">
            <v>3GP08610ACAA</v>
          </cell>
          <cell r="U431">
            <v>0</v>
          </cell>
        </row>
        <row r="432">
          <cell r="B432" t="str">
            <v>v3.0 - Informiam Contact Center Advisor</v>
          </cell>
          <cell r="C432">
            <v>1</v>
          </cell>
          <cell r="D432" t="e">
            <v>#N/A</v>
          </cell>
          <cell r="E432">
            <v>495</v>
          </cell>
          <cell r="F432">
            <v>495</v>
          </cell>
          <cell r="G432" t="e">
            <v>#N/A</v>
          </cell>
          <cell r="H432" t="e">
            <v>#N/A</v>
          </cell>
          <cell r="I432" t="e">
            <v>#N/A</v>
          </cell>
          <cell r="J432" t="e">
            <v>#N/A</v>
          </cell>
          <cell r="K432" t="e">
            <v>#N/A</v>
          </cell>
          <cell r="L432" t="e">
            <v>#N/A</v>
          </cell>
          <cell r="N432" t="e">
            <v>#N/A</v>
          </cell>
          <cell r="O432" t="e">
            <v>#N/A</v>
          </cell>
          <cell r="P432" t="e">
            <v>#N/A</v>
          </cell>
          <cell r="Q432" t="e">
            <v>#N/A</v>
          </cell>
          <cell r="R432" t="e">
            <v>#N/A</v>
          </cell>
          <cell r="S432" t="str">
            <v>3GP08335ACAA</v>
          </cell>
          <cell r="U432">
            <v>0</v>
          </cell>
        </row>
        <row r="433">
          <cell r="B433" t="str">
            <v>v3.0 - Informiam Workforce Option</v>
          </cell>
          <cell r="C433">
            <v>1</v>
          </cell>
          <cell r="D433" t="e">
            <v>#N/A</v>
          </cell>
          <cell r="E433">
            <v>395</v>
          </cell>
          <cell r="F433">
            <v>395</v>
          </cell>
          <cell r="G433" t="e">
            <v>#N/A</v>
          </cell>
          <cell r="H433" t="e">
            <v>#N/A</v>
          </cell>
          <cell r="I433" t="e">
            <v>#N/A</v>
          </cell>
          <cell r="J433" t="e">
            <v>#N/A</v>
          </cell>
          <cell r="K433" t="e">
            <v>#N/A</v>
          </cell>
          <cell r="L433" t="e">
            <v>#N/A</v>
          </cell>
          <cell r="N433" t="e">
            <v>#N/A</v>
          </cell>
          <cell r="O433" t="e">
            <v>#N/A</v>
          </cell>
          <cell r="P433" t="e">
            <v>#N/A</v>
          </cell>
          <cell r="Q433" t="e">
            <v>#N/A</v>
          </cell>
          <cell r="R433" t="e">
            <v>#N/A</v>
          </cell>
          <cell r="S433" t="str">
            <v>3GP08336ACAA</v>
          </cell>
          <cell r="U433" t="str">
            <v>3GP07532ACAA</v>
          </cell>
        </row>
        <row r="434">
          <cell r="B434" t="str">
            <v>G-Force Registration / Standard</v>
          </cell>
          <cell r="C434">
            <v>0</v>
          </cell>
          <cell r="D434">
            <v>1</v>
          </cell>
          <cell r="E434">
            <v>1295</v>
          </cell>
          <cell r="F434">
            <v>1295</v>
          </cell>
          <cell r="G434">
            <v>1295</v>
          </cell>
          <cell r="H434">
            <v>1</v>
          </cell>
          <cell r="I434">
            <v>0</v>
          </cell>
          <cell r="J434">
            <v>0</v>
          </cell>
          <cell r="K434">
            <v>0</v>
          </cell>
          <cell r="L434">
            <v>1</v>
          </cell>
          <cell r="N434">
            <v>1295</v>
          </cell>
          <cell r="O434">
            <v>0</v>
          </cell>
          <cell r="P434">
            <v>0</v>
          </cell>
          <cell r="Q434">
            <v>0</v>
          </cell>
          <cell r="R434">
            <v>1295</v>
          </cell>
          <cell r="S434" t="str">
            <v>3GP08367ACAA</v>
          </cell>
          <cell r="U434" t="str">
            <v>3GP07557ACAA</v>
          </cell>
        </row>
        <row r="435">
          <cell r="B435" t="str">
            <v>v8.1 - AIModule for TTS</v>
          </cell>
          <cell r="C435">
            <v>0</v>
          </cell>
          <cell r="D435">
            <v>1</v>
          </cell>
          <cell r="E435">
            <v>100</v>
          </cell>
          <cell r="F435">
            <v>100</v>
          </cell>
          <cell r="G435">
            <v>100</v>
          </cell>
          <cell r="H435">
            <v>1</v>
          </cell>
          <cell r="I435">
            <v>0</v>
          </cell>
          <cell r="J435">
            <v>0</v>
          </cell>
          <cell r="K435">
            <v>0</v>
          </cell>
          <cell r="L435">
            <v>1</v>
          </cell>
          <cell r="N435">
            <v>100</v>
          </cell>
          <cell r="O435">
            <v>0</v>
          </cell>
          <cell r="P435">
            <v>0</v>
          </cell>
          <cell r="Q435">
            <v>0</v>
          </cell>
          <cell r="R435">
            <v>100</v>
          </cell>
          <cell r="S435" t="str">
            <v>3GP08371ACAA</v>
          </cell>
          <cell r="U435" t="str">
            <v>3GP07538ADAA</v>
          </cell>
        </row>
        <row r="436">
          <cell r="B436" t="str">
            <v>v8.1 - Genesys Media Server</v>
          </cell>
          <cell r="C436">
            <v>0</v>
          </cell>
          <cell r="D436">
            <v>1</v>
          </cell>
          <cell r="E436">
            <v>1000</v>
          </cell>
          <cell r="F436">
            <v>1000</v>
          </cell>
          <cell r="G436">
            <v>1000</v>
          </cell>
          <cell r="H436">
            <v>1</v>
          </cell>
          <cell r="I436">
            <v>0</v>
          </cell>
          <cell r="J436">
            <v>0</v>
          </cell>
          <cell r="K436">
            <v>0</v>
          </cell>
          <cell r="L436">
            <v>1</v>
          </cell>
          <cell r="N436">
            <v>1000</v>
          </cell>
          <cell r="O436">
            <v>0</v>
          </cell>
          <cell r="P436">
            <v>0</v>
          </cell>
          <cell r="Q436">
            <v>0</v>
          </cell>
          <cell r="R436">
            <v>1000</v>
          </cell>
          <cell r="S436" t="str">
            <v>3GP08572ACAA</v>
          </cell>
          <cell r="U436">
            <v>0</v>
          </cell>
        </row>
        <row r="437">
          <cell r="B437" t="str">
            <v>v8.0 - iWD-Back Office to CIM-SS Upgrade</v>
          </cell>
          <cell r="C437">
            <v>1</v>
          </cell>
          <cell r="D437">
            <v>1</v>
          </cell>
          <cell r="E437">
            <v>700</v>
          </cell>
          <cell r="F437">
            <v>700</v>
          </cell>
          <cell r="G437">
            <v>700</v>
          </cell>
          <cell r="H437">
            <v>1</v>
          </cell>
          <cell r="I437">
            <v>0</v>
          </cell>
          <cell r="J437">
            <v>0</v>
          </cell>
          <cell r="K437">
            <v>0</v>
          </cell>
          <cell r="L437">
            <v>1</v>
          </cell>
          <cell r="N437">
            <v>700</v>
          </cell>
          <cell r="O437">
            <v>0</v>
          </cell>
          <cell r="P437">
            <v>0</v>
          </cell>
          <cell r="Q437">
            <v>0</v>
          </cell>
          <cell r="R437">
            <v>700</v>
          </cell>
          <cell r="S437" t="str">
            <v>3GP08614ACAA</v>
          </cell>
          <cell r="U437">
            <v>0</v>
          </cell>
        </row>
        <row r="438">
          <cell r="B438" t="str">
            <v>v10 VSUITE ADD'L 10 RTU</v>
          </cell>
          <cell r="C438">
            <v>0</v>
          </cell>
          <cell r="D438" t="e">
            <v>#N/A</v>
          </cell>
          <cell r="E438">
            <v>65000</v>
          </cell>
          <cell r="F438">
            <v>65000</v>
          </cell>
          <cell r="G438" t="e">
            <v>#N/A</v>
          </cell>
          <cell r="H438" t="e">
            <v>#N/A</v>
          </cell>
          <cell r="I438" t="e">
            <v>#N/A</v>
          </cell>
          <cell r="J438" t="e">
            <v>#N/A</v>
          </cell>
          <cell r="K438" t="e">
            <v>#N/A</v>
          </cell>
          <cell r="L438" t="e">
            <v>#N/A</v>
          </cell>
          <cell r="N438" t="e">
            <v>#N/A</v>
          </cell>
          <cell r="O438" t="e">
            <v>#N/A</v>
          </cell>
          <cell r="P438" t="e">
            <v>#N/A</v>
          </cell>
          <cell r="Q438" t="e">
            <v>#N/A</v>
          </cell>
          <cell r="R438" t="e">
            <v>#N/A</v>
          </cell>
          <cell r="S438" t="str">
            <v>3GP08684ACAA</v>
          </cell>
          <cell r="U438" t="str">
            <v>3GP07535ACAA</v>
          </cell>
        </row>
        <row r="439">
          <cell r="B439" t="str">
            <v>v10 VSUITE BASE SVR__ WIN__ 1 RTU</v>
          </cell>
          <cell r="C439">
            <v>0</v>
          </cell>
          <cell r="D439" t="e">
            <v>#N/A</v>
          </cell>
          <cell r="E439">
            <v>16400</v>
          </cell>
          <cell r="F439">
            <v>16400</v>
          </cell>
          <cell r="G439" t="e">
            <v>#N/A</v>
          </cell>
          <cell r="H439" t="e">
            <v>#N/A</v>
          </cell>
          <cell r="I439" t="e">
            <v>#N/A</v>
          </cell>
          <cell r="J439" t="e">
            <v>#N/A</v>
          </cell>
          <cell r="K439" t="e">
            <v>#N/A</v>
          </cell>
          <cell r="L439" t="e">
            <v>#N/A</v>
          </cell>
          <cell r="N439" t="e">
            <v>#N/A</v>
          </cell>
          <cell r="O439" t="e">
            <v>#N/A</v>
          </cell>
          <cell r="P439" t="e">
            <v>#N/A</v>
          </cell>
          <cell r="Q439" t="e">
            <v>#N/A</v>
          </cell>
          <cell r="R439" t="e">
            <v>#N/A</v>
          </cell>
          <cell r="S439" t="str">
            <v>3GP08689ACAA</v>
          </cell>
          <cell r="U439" t="str">
            <v>3GP07560ACAA</v>
          </cell>
        </row>
        <row r="440">
          <cell r="B440" t="str">
            <v>v8.0 - CCON to Info Mart Upgrade</v>
          </cell>
          <cell r="C440">
            <v>1</v>
          </cell>
          <cell r="D440" t="e">
            <v>#N/A</v>
          </cell>
          <cell r="E440">
            <v>350</v>
          </cell>
          <cell r="F440">
            <v>350</v>
          </cell>
          <cell r="G440" t="e">
            <v>#N/A</v>
          </cell>
          <cell r="H440" t="e">
            <v>#N/A</v>
          </cell>
          <cell r="I440" t="e">
            <v>#N/A</v>
          </cell>
          <cell r="J440" t="e">
            <v>#N/A</v>
          </cell>
          <cell r="K440" t="e">
            <v>#N/A</v>
          </cell>
          <cell r="L440" t="e">
            <v>#N/A</v>
          </cell>
          <cell r="N440" t="e">
            <v>#N/A</v>
          </cell>
          <cell r="O440" t="e">
            <v>#N/A</v>
          </cell>
          <cell r="P440" t="e">
            <v>#N/A</v>
          </cell>
          <cell r="Q440" t="e">
            <v>#N/A</v>
          </cell>
          <cell r="R440" t="e">
            <v>#N/A</v>
          </cell>
          <cell r="S440" t="str">
            <v>3GP08618AEAA</v>
          </cell>
          <cell r="U440">
            <v>0</v>
          </cell>
        </row>
        <row r="441">
          <cell r="B441" t="str">
            <v>IBM WVS German CTTS - v.6.1</v>
          </cell>
          <cell r="C441">
            <v>0</v>
          </cell>
          <cell r="D441" t="e">
            <v>#N/A</v>
          </cell>
          <cell r="E441">
            <v>223</v>
          </cell>
          <cell r="F441">
            <v>223</v>
          </cell>
          <cell r="G441" t="e">
            <v>#N/A</v>
          </cell>
          <cell r="H441" t="e">
            <v>#N/A</v>
          </cell>
          <cell r="I441" t="e">
            <v>#N/A</v>
          </cell>
          <cell r="J441" t="e">
            <v>#N/A</v>
          </cell>
          <cell r="K441" t="e">
            <v>#N/A</v>
          </cell>
          <cell r="L441" t="e">
            <v>#N/A</v>
          </cell>
          <cell r="N441" t="e">
            <v>#N/A</v>
          </cell>
          <cell r="O441" t="e">
            <v>#N/A</v>
          </cell>
          <cell r="P441" t="e">
            <v>#N/A</v>
          </cell>
          <cell r="Q441" t="e">
            <v>#N/A</v>
          </cell>
          <cell r="R441" t="e">
            <v>#N/A</v>
          </cell>
          <cell r="S441" t="str">
            <v>3GP08417ACAA</v>
          </cell>
          <cell r="U441">
            <v>0</v>
          </cell>
        </row>
        <row r="442">
          <cell r="B442" t="str">
            <v>IBM WVS Spanish CTTS - v.6.1</v>
          </cell>
          <cell r="C442">
            <v>0</v>
          </cell>
          <cell r="D442" t="e">
            <v>#N/A</v>
          </cell>
          <cell r="E442">
            <v>233</v>
          </cell>
          <cell r="F442">
            <v>233</v>
          </cell>
          <cell r="G442" t="e">
            <v>#N/A</v>
          </cell>
          <cell r="H442" t="e">
            <v>#N/A</v>
          </cell>
          <cell r="I442" t="e">
            <v>#N/A</v>
          </cell>
          <cell r="J442" t="e">
            <v>#N/A</v>
          </cell>
          <cell r="K442" t="e">
            <v>#N/A</v>
          </cell>
          <cell r="L442" t="e">
            <v>#N/A</v>
          </cell>
          <cell r="N442" t="e">
            <v>#N/A</v>
          </cell>
          <cell r="O442" t="e">
            <v>#N/A</v>
          </cell>
          <cell r="P442" t="e">
            <v>#N/A</v>
          </cell>
          <cell r="Q442" t="e">
            <v>#N/A</v>
          </cell>
          <cell r="R442" t="e">
            <v>#N/A</v>
          </cell>
          <cell r="S442" t="str">
            <v>3GP08419ACAA</v>
          </cell>
          <cell r="U442">
            <v>0</v>
          </cell>
        </row>
        <row r="443">
          <cell r="B443" t="str">
            <v>IBM WVS US English - v.6.1</v>
          </cell>
          <cell r="C443">
            <v>0</v>
          </cell>
          <cell r="D443" t="e">
            <v>#N/A</v>
          </cell>
          <cell r="E443">
            <v>167</v>
          </cell>
          <cell r="F443">
            <v>167</v>
          </cell>
          <cell r="G443" t="e">
            <v>#N/A</v>
          </cell>
          <cell r="H443" t="e">
            <v>#N/A</v>
          </cell>
          <cell r="I443" t="e">
            <v>#N/A</v>
          </cell>
          <cell r="J443" t="e">
            <v>#N/A</v>
          </cell>
          <cell r="K443" t="e">
            <v>#N/A</v>
          </cell>
          <cell r="L443" t="e">
            <v>#N/A</v>
          </cell>
          <cell r="N443" t="e">
            <v>#N/A</v>
          </cell>
          <cell r="O443" t="e">
            <v>#N/A</v>
          </cell>
          <cell r="P443" t="e">
            <v>#N/A</v>
          </cell>
          <cell r="Q443" t="e">
            <v>#N/A</v>
          </cell>
          <cell r="R443" t="e">
            <v>#N/A</v>
          </cell>
          <cell r="S443" t="str">
            <v>3GP08424ACAA</v>
          </cell>
          <cell r="U443" t="str">
            <v>3GP07539ACAA</v>
          </cell>
        </row>
        <row r="444">
          <cell r="B444" t="str">
            <v>v8.0 - IVR behind to universal upgrade</v>
          </cell>
          <cell r="C444">
            <v>0</v>
          </cell>
          <cell r="D444">
            <v>1</v>
          </cell>
          <cell r="E444">
            <v>150</v>
          </cell>
          <cell r="F444">
            <v>150</v>
          </cell>
          <cell r="G444">
            <v>150</v>
          </cell>
          <cell r="H444">
            <v>1</v>
          </cell>
          <cell r="I444">
            <v>0</v>
          </cell>
          <cell r="J444">
            <v>0</v>
          </cell>
          <cell r="K444">
            <v>0</v>
          </cell>
          <cell r="L444">
            <v>1</v>
          </cell>
          <cell r="N444">
            <v>150</v>
          </cell>
          <cell r="O444">
            <v>0</v>
          </cell>
          <cell r="P444">
            <v>0</v>
          </cell>
          <cell r="Q444">
            <v>0</v>
          </cell>
          <cell r="R444">
            <v>150</v>
          </cell>
          <cell r="S444" t="str">
            <v>3GP08399ACAA</v>
          </cell>
          <cell r="U444" t="str">
            <v>3GP07561ACAA</v>
          </cell>
        </row>
        <row r="445">
          <cell r="B445" t="str">
            <v>v8.0 - Genesys Inbound Voice</v>
          </cell>
          <cell r="C445">
            <v>1</v>
          </cell>
          <cell r="D445" t="e">
            <v>#N/A</v>
          </cell>
          <cell r="E445">
            <v>525</v>
          </cell>
          <cell r="F445">
            <v>525</v>
          </cell>
          <cell r="G445" t="e">
            <v>#N/A</v>
          </cell>
          <cell r="H445" t="e">
            <v>#N/A</v>
          </cell>
          <cell r="I445" t="e">
            <v>#N/A</v>
          </cell>
          <cell r="J445" t="e">
            <v>#N/A</v>
          </cell>
          <cell r="K445" t="e">
            <v>#N/A</v>
          </cell>
          <cell r="L445" t="e">
            <v>#N/A</v>
          </cell>
          <cell r="N445" t="e">
            <v>#N/A</v>
          </cell>
          <cell r="O445" t="e">
            <v>#N/A</v>
          </cell>
          <cell r="P445" t="e">
            <v>#N/A</v>
          </cell>
          <cell r="Q445" t="e">
            <v>#N/A</v>
          </cell>
          <cell r="R445" t="e">
            <v>#N/A</v>
          </cell>
          <cell r="S445" t="str">
            <v>3GP08400ACAA</v>
          </cell>
          <cell r="U445" t="str">
            <v>3GP07541ADAA</v>
          </cell>
        </row>
        <row r="446">
          <cell r="B446" t="str">
            <v>v3.1 - Informiam Contact Center Advisor</v>
          </cell>
          <cell r="C446">
            <v>1</v>
          </cell>
          <cell r="D446" t="e">
            <v>#N/A</v>
          </cell>
          <cell r="E446">
            <v>495</v>
          </cell>
          <cell r="F446">
            <v>495</v>
          </cell>
          <cell r="G446" t="e">
            <v>#N/A</v>
          </cell>
          <cell r="H446" t="e">
            <v>#N/A</v>
          </cell>
          <cell r="I446" t="e">
            <v>#N/A</v>
          </cell>
          <cell r="J446" t="e">
            <v>#N/A</v>
          </cell>
          <cell r="K446" t="e">
            <v>#N/A</v>
          </cell>
          <cell r="L446" t="e">
            <v>#N/A</v>
          </cell>
          <cell r="N446" t="e">
            <v>#N/A</v>
          </cell>
          <cell r="O446" t="e">
            <v>#N/A</v>
          </cell>
          <cell r="P446" t="e">
            <v>#N/A</v>
          </cell>
          <cell r="Q446" t="e">
            <v>#N/A</v>
          </cell>
          <cell r="R446" t="e">
            <v>#N/A</v>
          </cell>
          <cell r="S446" t="str">
            <v>3GP08404ACAA</v>
          </cell>
          <cell r="U446" t="str">
            <v>3GP07540ACAA</v>
          </cell>
        </row>
        <row r="447">
          <cell r="B447" t="str">
            <v>v8.0 - Genesys Training Manager</v>
          </cell>
          <cell r="C447">
            <v>1</v>
          </cell>
          <cell r="D447" t="e">
            <v>#N/A</v>
          </cell>
          <cell r="E447">
            <v>525</v>
          </cell>
          <cell r="F447">
            <v>525</v>
          </cell>
          <cell r="G447" t="e">
            <v>#N/A</v>
          </cell>
          <cell r="H447" t="e">
            <v>#N/A</v>
          </cell>
          <cell r="I447" t="e">
            <v>#N/A</v>
          </cell>
          <cell r="J447" t="e">
            <v>#N/A</v>
          </cell>
          <cell r="K447" t="e">
            <v>#N/A</v>
          </cell>
          <cell r="L447" t="e">
            <v>#N/A</v>
          </cell>
          <cell r="N447" t="e">
            <v>#N/A</v>
          </cell>
          <cell r="O447" t="e">
            <v>#N/A</v>
          </cell>
          <cell r="P447" t="e">
            <v>#N/A</v>
          </cell>
          <cell r="Q447" t="e">
            <v>#N/A</v>
          </cell>
          <cell r="R447" t="e">
            <v>#N/A</v>
          </cell>
          <cell r="S447" t="str">
            <v>3GP08623ACAA</v>
          </cell>
          <cell r="U447" t="str">
            <v>3GP07562ACAA</v>
          </cell>
        </row>
        <row r="448">
          <cell r="B448" t="str">
            <v>v8.0 - HA - CCON HA - Info Mart Upg.</v>
          </cell>
          <cell r="C448">
            <v>1</v>
          </cell>
          <cell r="D448" t="e">
            <v>#N/A</v>
          </cell>
          <cell r="E448">
            <v>70</v>
          </cell>
          <cell r="F448">
            <v>70</v>
          </cell>
          <cell r="G448" t="e">
            <v>#N/A</v>
          </cell>
          <cell r="H448" t="e">
            <v>#N/A</v>
          </cell>
          <cell r="I448" t="e">
            <v>#N/A</v>
          </cell>
          <cell r="J448" t="e">
            <v>#N/A</v>
          </cell>
          <cell r="K448" t="e">
            <v>#N/A</v>
          </cell>
          <cell r="L448" t="e">
            <v>#N/A</v>
          </cell>
          <cell r="N448" t="e">
            <v>#N/A</v>
          </cell>
          <cell r="O448" t="e">
            <v>#N/A</v>
          </cell>
          <cell r="P448" t="e">
            <v>#N/A</v>
          </cell>
          <cell r="Q448" t="e">
            <v>#N/A</v>
          </cell>
          <cell r="R448" t="e">
            <v>#N/A</v>
          </cell>
          <cell r="S448" t="str">
            <v>3GP08624AEAA</v>
          </cell>
          <cell r="U448" t="str">
            <v>3GP07542ADAA</v>
          </cell>
        </row>
        <row r="449">
          <cell r="B449" t="str">
            <v>v8.0 - HA - QM - Call Recording</v>
          </cell>
          <cell r="C449">
            <v>0</v>
          </cell>
          <cell r="D449">
            <v>1</v>
          </cell>
          <cell r="E449">
            <v>200</v>
          </cell>
          <cell r="F449">
            <v>200</v>
          </cell>
          <cell r="G449">
            <v>200</v>
          </cell>
          <cell r="H449">
            <v>1</v>
          </cell>
          <cell r="I449">
            <v>0</v>
          </cell>
          <cell r="J449">
            <v>0</v>
          </cell>
          <cell r="K449">
            <v>0</v>
          </cell>
          <cell r="L449">
            <v>1</v>
          </cell>
          <cell r="N449">
            <v>200</v>
          </cell>
          <cell r="O449">
            <v>0</v>
          </cell>
          <cell r="P449">
            <v>0</v>
          </cell>
          <cell r="Q449">
            <v>0</v>
          </cell>
          <cell r="R449">
            <v>200</v>
          </cell>
          <cell r="S449" t="str">
            <v>3GP08627ACAA</v>
          </cell>
          <cell r="U449" t="str">
            <v>3GP08072ACAA</v>
          </cell>
        </row>
        <row r="450">
          <cell r="B450" t="str">
            <v>v8.0 - Outbound Voice Upgr.-Gen. CPD/ASM</v>
          </cell>
          <cell r="C450">
            <v>1</v>
          </cell>
          <cell r="D450" t="e">
            <v>#N/A</v>
          </cell>
          <cell r="E450">
            <v>150</v>
          </cell>
          <cell r="F450">
            <v>150</v>
          </cell>
          <cell r="G450" t="e">
            <v>#N/A</v>
          </cell>
          <cell r="H450" t="e">
            <v>#N/A</v>
          </cell>
          <cell r="I450" t="e">
            <v>#N/A</v>
          </cell>
          <cell r="J450" t="e">
            <v>#N/A</v>
          </cell>
          <cell r="K450" t="e">
            <v>#N/A</v>
          </cell>
          <cell r="L450" t="e">
            <v>#N/A</v>
          </cell>
          <cell r="N450" t="e">
            <v>#N/A</v>
          </cell>
          <cell r="O450" t="e">
            <v>#N/A</v>
          </cell>
          <cell r="P450" t="e">
            <v>#N/A</v>
          </cell>
          <cell r="Q450" t="e">
            <v>#N/A</v>
          </cell>
          <cell r="R450" t="e">
            <v>#N/A</v>
          </cell>
          <cell r="S450" t="str">
            <v>3GP08629AEAA</v>
          </cell>
          <cell r="U450" t="str">
            <v>3GP08073ACAA</v>
          </cell>
        </row>
        <row r="451">
          <cell r="B451" t="str">
            <v>v8.0 - QM - CR to Quality Mgr Upgrade</v>
          </cell>
          <cell r="C451">
            <v>0</v>
          </cell>
          <cell r="D451">
            <v>1</v>
          </cell>
          <cell r="E451">
            <v>350</v>
          </cell>
          <cell r="F451">
            <v>350</v>
          </cell>
          <cell r="G451">
            <v>350</v>
          </cell>
          <cell r="H451">
            <v>1</v>
          </cell>
          <cell r="I451">
            <v>0</v>
          </cell>
          <cell r="J451">
            <v>0</v>
          </cell>
          <cell r="K451">
            <v>0</v>
          </cell>
          <cell r="L451">
            <v>1</v>
          </cell>
          <cell r="N451">
            <v>350</v>
          </cell>
          <cell r="O451">
            <v>0</v>
          </cell>
          <cell r="P451">
            <v>0</v>
          </cell>
          <cell r="Q451">
            <v>0</v>
          </cell>
          <cell r="R451">
            <v>350</v>
          </cell>
          <cell r="S451" t="str">
            <v>3GP08634AEAA</v>
          </cell>
          <cell r="U451">
            <v>0</v>
          </cell>
        </row>
        <row r="452">
          <cell r="B452" t="str">
            <v>v8.0 - QM - Quality Mgr</v>
          </cell>
          <cell r="C452">
            <v>0</v>
          </cell>
          <cell r="D452">
            <v>1</v>
          </cell>
          <cell r="E452">
            <v>700</v>
          </cell>
          <cell r="F452">
            <v>700</v>
          </cell>
          <cell r="G452">
            <v>700</v>
          </cell>
          <cell r="H452">
            <v>1</v>
          </cell>
          <cell r="I452">
            <v>0</v>
          </cell>
          <cell r="J452">
            <v>0</v>
          </cell>
          <cell r="K452">
            <v>0</v>
          </cell>
          <cell r="L452">
            <v>1</v>
          </cell>
          <cell r="N452">
            <v>700</v>
          </cell>
          <cell r="O452">
            <v>0</v>
          </cell>
          <cell r="P452">
            <v>0</v>
          </cell>
          <cell r="Q452">
            <v>0</v>
          </cell>
          <cell r="R452">
            <v>700</v>
          </cell>
          <cell r="S452" t="str">
            <v>3GP08637ACAA</v>
          </cell>
          <cell r="U452" t="str">
            <v>3GP50524ACAA</v>
          </cell>
        </row>
        <row r="453">
          <cell r="B453" t="str">
            <v>v8.0 - SNMP - Lab</v>
          </cell>
          <cell r="C453">
            <v>0</v>
          </cell>
          <cell r="D453" t="e">
            <v>#N/A</v>
          </cell>
          <cell r="E453">
            <v>20000</v>
          </cell>
          <cell r="F453">
            <v>20000</v>
          </cell>
          <cell r="G453" t="e">
            <v>#N/A</v>
          </cell>
          <cell r="H453" t="e">
            <v>#N/A</v>
          </cell>
          <cell r="I453" t="e">
            <v>#N/A</v>
          </cell>
          <cell r="J453" t="e">
            <v>#N/A</v>
          </cell>
          <cell r="K453" t="e">
            <v>#N/A</v>
          </cell>
          <cell r="L453" t="e">
            <v>#N/A</v>
          </cell>
          <cell r="N453" t="e">
            <v>#N/A</v>
          </cell>
          <cell r="O453" t="e">
            <v>#N/A</v>
          </cell>
          <cell r="P453" t="e">
            <v>#N/A</v>
          </cell>
          <cell r="Q453" t="e">
            <v>#N/A</v>
          </cell>
          <cell r="R453" t="e">
            <v>#N/A</v>
          </cell>
          <cell r="S453" t="str">
            <v>3GP08510ADAA</v>
          </cell>
          <cell r="U453">
            <v>0</v>
          </cell>
        </row>
        <row r="454">
          <cell r="B454" t="str">
            <v>v8.0 - Genesys FWK Standalone MS - Lab</v>
          </cell>
          <cell r="C454">
            <v>0</v>
          </cell>
          <cell r="D454" t="e">
            <v>#N/A</v>
          </cell>
          <cell r="E454">
            <v>18750</v>
          </cell>
          <cell r="F454">
            <v>18750</v>
          </cell>
          <cell r="G454" t="e">
            <v>#N/A</v>
          </cell>
          <cell r="H454" t="e">
            <v>#N/A</v>
          </cell>
          <cell r="I454" t="e">
            <v>#N/A</v>
          </cell>
          <cell r="J454" t="e">
            <v>#N/A</v>
          </cell>
          <cell r="K454" t="e">
            <v>#N/A</v>
          </cell>
          <cell r="L454" t="e">
            <v>#N/A</v>
          </cell>
          <cell r="N454" t="e">
            <v>#N/A</v>
          </cell>
          <cell r="O454" t="e">
            <v>#N/A</v>
          </cell>
          <cell r="P454" t="e">
            <v>#N/A</v>
          </cell>
          <cell r="Q454" t="e">
            <v>#N/A</v>
          </cell>
          <cell r="R454" t="e">
            <v>#N/A</v>
          </cell>
          <cell r="S454" t="str">
            <v>3GP08516ADAA</v>
          </cell>
          <cell r="U454" t="str">
            <v>3GP07688ACAA</v>
          </cell>
        </row>
        <row r="455">
          <cell r="B455" t="str">
            <v>Nuance NDM to NADM Upgrade</v>
          </cell>
          <cell r="C455">
            <v>0</v>
          </cell>
          <cell r="D455">
            <v>0</v>
          </cell>
          <cell r="E455">
            <v>250</v>
          </cell>
          <cell r="F455">
            <v>250</v>
          </cell>
          <cell r="G455">
            <v>250</v>
          </cell>
          <cell r="H455">
            <v>0</v>
          </cell>
          <cell r="I455">
            <v>0</v>
          </cell>
          <cell r="J455">
            <v>0</v>
          </cell>
          <cell r="K455">
            <v>0</v>
          </cell>
          <cell r="L455">
            <v>0</v>
          </cell>
          <cell r="N455">
            <v>0</v>
          </cell>
          <cell r="O455">
            <v>0</v>
          </cell>
          <cell r="P455">
            <v>0</v>
          </cell>
          <cell r="Q455">
            <v>0</v>
          </cell>
          <cell r="R455">
            <v>0</v>
          </cell>
          <cell r="S455" t="str">
            <v>3GP08448ACAA</v>
          </cell>
          <cell r="U455" t="str">
            <v>3GP07691ACAA</v>
          </cell>
        </row>
        <row r="456">
          <cell r="B456" t="str">
            <v>HA Nuance AGE 5.0 2nd Lang - T4</v>
          </cell>
          <cell r="C456">
            <v>0</v>
          </cell>
          <cell r="D456">
            <v>0</v>
          </cell>
          <cell r="E456">
            <v>25</v>
          </cell>
          <cell r="F456">
            <v>25</v>
          </cell>
          <cell r="G456">
            <v>25</v>
          </cell>
          <cell r="H456">
            <v>0</v>
          </cell>
          <cell r="I456">
            <v>0</v>
          </cell>
          <cell r="J456">
            <v>0</v>
          </cell>
          <cell r="K456">
            <v>0</v>
          </cell>
          <cell r="L456">
            <v>0</v>
          </cell>
          <cell r="N456">
            <v>0</v>
          </cell>
          <cell r="O456">
            <v>0</v>
          </cell>
          <cell r="P456">
            <v>0</v>
          </cell>
          <cell r="Q456">
            <v>0</v>
          </cell>
          <cell r="R456">
            <v>0</v>
          </cell>
          <cell r="S456" t="str">
            <v>3GP08449ACAA</v>
          </cell>
          <cell r="U456" t="str">
            <v>3GP07692ADAA</v>
          </cell>
        </row>
        <row r="457">
          <cell r="B457" t="str">
            <v>HA Nuance NDM 5.0 Core US_EN - T2-T4</v>
          </cell>
          <cell r="C457">
            <v>0</v>
          </cell>
          <cell r="D457">
            <v>0</v>
          </cell>
          <cell r="E457">
            <v>25</v>
          </cell>
          <cell r="F457">
            <v>25</v>
          </cell>
          <cell r="G457">
            <v>25</v>
          </cell>
          <cell r="H457">
            <v>0</v>
          </cell>
          <cell r="I457">
            <v>0</v>
          </cell>
          <cell r="J457">
            <v>0</v>
          </cell>
          <cell r="K457">
            <v>0</v>
          </cell>
          <cell r="L457">
            <v>0</v>
          </cell>
          <cell r="N457">
            <v>0</v>
          </cell>
          <cell r="O457">
            <v>0</v>
          </cell>
          <cell r="P457">
            <v>0</v>
          </cell>
          <cell r="Q457">
            <v>0</v>
          </cell>
          <cell r="R457">
            <v>0</v>
          </cell>
          <cell r="S457" t="str">
            <v>3GP08441ACAA</v>
          </cell>
          <cell r="U457" t="str">
            <v>3GP07545ACAA</v>
          </cell>
        </row>
        <row r="458">
          <cell r="B458" t="str">
            <v>v10 VITALAPPS DSKTP AGNT__ PK OF 50</v>
          </cell>
          <cell r="C458">
            <v>0</v>
          </cell>
          <cell r="D458" t="e">
            <v>#N/A</v>
          </cell>
          <cell r="E458">
            <v>23000</v>
          </cell>
          <cell r="F458">
            <v>23000</v>
          </cell>
          <cell r="G458" t="e">
            <v>#N/A</v>
          </cell>
          <cell r="H458" t="e">
            <v>#N/A</v>
          </cell>
          <cell r="I458" t="e">
            <v>#N/A</v>
          </cell>
          <cell r="J458" t="e">
            <v>#N/A</v>
          </cell>
          <cell r="K458" t="e">
            <v>#N/A</v>
          </cell>
          <cell r="L458" t="e">
            <v>#N/A</v>
          </cell>
          <cell r="N458" t="e">
            <v>#N/A</v>
          </cell>
          <cell r="O458" t="e">
            <v>#N/A</v>
          </cell>
          <cell r="P458" t="e">
            <v>#N/A</v>
          </cell>
          <cell r="Q458" t="e">
            <v>#N/A</v>
          </cell>
          <cell r="R458" t="e">
            <v>#N/A</v>
          </cell>
          <cell r="S458" t="str">
            <v>3GP08675ACAA</v>
          </cell>
          <cell r="U458" t="str">
            <v>3GP07565ACAA</v>
          </cell>
        </row>
        <row r="459">
          <cell r="B459" t="str">
            <v>v10 VITALAPPS MID-TIER/AUTOMON__ PK OF 10</v>
          </cell>
          <cell r="C459">
            <v>0</v>
          </cell>
          <cell r="D459" t="e">
            <v>#N/A</v>
          </cell>
          <cell r="E459">
            <v>23000</v>
          </cell>
          <cell r="F459">
            <v>23000</v>
          </cell>
          <cell r="G459" t="e">
            <v>#N/A</v>
          </cell>
          <cell r="H459" t="e">
            <v>#N/A</v>
          </cell>
          <cell r="I459" t="e">
            <v>#N/A</v>
          </cell>
          <cell r="J459" t="e">
            <v>#N/A</v>
          </cell>
          <cell r="K459" t="e">
            <v>#N/A</v>
          </cell>
          <cell r="L459" t="e">
            <v>#N/A</v>
          </cell>
          <cell r="N459" t="e">
            <v>#N/A</v>
          </cell>
          <cell r="O459" t="e">
            <v>#N/A</v>
          </cell>
          <cell r="P459" t="e">
            <v>#N/A</v>
          </cell>
          <cell r="Q459" t="e">
            <v>#N/A</v>
          </cell>
          <cell r="R459" t="e">
            <v>#N/A</v>
          </cell>
          <cell r="S459" t="str">
            <v>3GP08677ACAA</v>
          </cell>
          <cell r="U459" t="str">
            <v>3GP07548ADAA</v>
          </cell>
        </row>
        <row r="460">
          <cell r="B460" t="str">
            <v>v7.6 - iWD - Back Office</v>
          </cell>
          <cell r="C460">
            <v>1</v>
          </cell>
          <cell r="D460" t="e">
            <v>#N/A</v>
          </cell>
          <cell r="E460">
            <v>3000</v>
          </cell>
          <cell r="F460">
            <v>3000</v>
          </cell>
          <cell r="G460" t="e">
            <v>#N/A</v>
          </cell>
          <cell r="H460" t="e">
            <v>#N/A</v>
          </cell>
          <cell r="I460" t="e">
            <v>#N/A</v>
          </cell>
          <cell r="J460" t="e">
            <v>#N/A</v>
          </cell>
          <cell r="K460" t="e">
            <v>#N/A</v>
          </cell>
          <cell r="L460" t="e">
            <v>#N/A</v>
          </cell>
          <cell r="N460" t="e">
            <v>#N/A</v>
          </cell>
          <cell r="O460" t="e">
            <v>#N/A</v>
          </cell>
          <cell r="P460" t="e">
            <v>#N/A</v>
          </cell>
          <cell r="Q460" t="e">
            <v>#N/A</v>
          </cell>
          <cell r="R460" t="e">
            <v>#N/A</v>
          </cell>
          <cell r="S460" t="str">
            <v>3GP08517ACAA</v>
          </cell>
          <cell r="U460" t="str">
            <v>3GP07544ACAA</v>
          </cell>
        </row>
        <row r="461">
          <cell r="B461" t="str">
            <v>Nuance Verifier 1__000__000+ Users</v>
          </cell>
          <cell r="C461">
            <v>0</v>
          </cell>
          <cell r="D461">
            <v>1</v>
          </cell>
          <cell r="E461">
            <v>0.5</v>
          </cell>
          <cell r="F461">
            <v>0.5</v>
          </cell>
          <cell r="G461">
            <v>0.5</v>
          </cell>
          <cell r="H461">
            <v>1</v>
          </cell>
          <cell r="I461">
            <v>0</v>
          </cell>
          <cell r="J461">
            <v>0</v>
          </cell>
          <cell r="K461">
            <v>0</v>
          </cell>
          <cell r="L461">
            <v>1</v>
          </cell>
          <cell r="N461">
            <v>0.5</v>
          </cell>
          <cell r="O461">
            <v>0</v>
          </cell>
          <cell r="P461">
            <v>0</v>
          </cell>
          <cell r="Q461">
            <v>0</v>
          </cell>
          <cell r="R461">
            <v>0.5</v>
          </cell>
          <cell r="S461" t="str">
            <v>3GP08705ACAA</v>
          </cell>
          <cell r="U461" t="str">
            <v>3GP07564ACAA</v>
          </cell>
        </row>
        <row r="462">
          <cell r="B462" t="str">
            <v>v7.6 - Genesys Interactive Insights iWD</v>
          </cell>
          <cell r="C462">
            <v>1</v>
          </cell>
          <cell r="D462" t="e">
            <v>#N/A</v>
          </cell>
          <cell r="E462">
            <v>100</v>
          </cell>
          <cell r="F462">
            <v>100</v>
          </cell>
          <cell r="G462" t="e">
            <v>#N/A</v>
          </cell>
          <cell r="H462" t="e">
            <v>#N/A</v>
          </cell>
          <cell r="I462" t="e">
            <v>#N/A</v>
          </cell>
          <cell r="J462" t="e">
            <v>#N/A</v>
          </cell>
          <cell r="K462" t="e">
            <v>#N/A</v>
          </cell>
          <cell r="L462" t="e">
            <v>#N/A</v>
          </cell>
          <cell r="N462" t="e">
            <v>#N/A</v>
          </cell>
          <cell r="O462" t="e">
            <v>#N/A</v>
          </cell>
          <cell r="P462" t="e">
            <v>#N/A</v>
          </cell>
          <cell r="Q462" t="e">
            <v>#N/A</v>
          </cell>
          <cell r="R462" t="e">
            <v>#N/A</v>
          </cell>
          <cell r="S462" t="str">
            <v>3GP08722ACAA</v>
          </cell>
          <cell r="U462" t="str">
            <v>3GP07547ADAA</v>
          </cell>
        </row>
        <row r="463">
          <cell r="B463" t="str">
            <v>v3.0- Informiam Frontline Advisor</v>
          </cell>
          <cell r="C463">
            <v>1</v>
          </cell>
          <cell r="D463" t="e">
            <v>#N/A</v>
          </cell>
          <cell r="E463">
            <v>395</v>
          </cell>
          <cell r="F463">
            <v>395</v>
          </cell>
          <cell r="G463" t="e">
            <v>#N/A</v>
          </cell>
          <cell r="H463" t="e">
            <v>#N/A</v>
          </cell>
          <cell r="I463" t="e">
            <v>#N/A</v>
          </cell>
          <cell r="J463" t="e">
            <v>#N/A</v>
          </cell>
          <cell r="K463" t="e">
            <v>#N/A</v>
          </cell>
          <cell r="L463" t="e">
            <v>#N/A</v>
          </cell>
          <cell r="N463" t="e">
            <v>#N/A</v>
          </cell>
          <cell r="O463" t="e">
            <v>#N/A</v>
          </cell>
          <cell r="P463" t="e">
            <v>#N/A</v>
          </cell>
          <cell r="Q463" t="e">
            <v>#N/A</v>
          </cell>
          <cell r="R463" t="e">
            <v>#N/A</v>
          </cell>
          <cell r="S463" t="str">
            <v>3GP08341ACAA</v>
          </cell>
          <cell r="U463" t="str">
            <v>3GP07543ACAA</v>
          </cell>
        </row>
        <row r="464">
          <cell r="B464" t="str">
            <v>v8.0 - CIM Platform-Upgrade-SS to MS</v>
          </cell>
          <cell r="C464">
            <v>1</v>
          </cell>
          <cell r="D464" t="e">
            <v>#N/A</v>
          </cell>
          <cell r="E464">
            <v>600</v>
          </cell>
          <cell r="F464">
            <v>600</v>
          </cell>
          <cell r="G464" t="e">
            <v>#N/A</v>
          </cell>
          <cell r="H464" t="e">
            <v>#N/A</v>
          </cell>
          <cell r="I464" t="e">
            <v>#N/A</v>
          </cell>
          <cell r="J464" t="e">
            <v>#N/A</v>
          </cell>
          <cell r="K464" t="e">
            <v>#N/A</v>
          </cell>
          <cell r="L464" t="e">
            <v>#N/A</v>
          </cell>
          <cell r="N464" t="e">
            <v>#N/A</v>
          </cell>
          <cell r="O464" t="e">
            <v>#N/A</v>
          </cell>
          <cell r="P464" t="e">
            <v>#N/A</v>
          </cell>
          <cell r="Q464" t="e">
            <v>#N/A</v>
          </cell>
          <cell r="R464" t="e">
            <v>#N/A</v>
          </cell>
          <cell r="S464" t="str">
            <v>3GP08587ACAA</v>
          </cell>
          <cell r="U464" t="str">
            <v>3GP07563ACAA</v>
          </cell>
        </row>
        <row r="465">
          <cell r="B465" t="str">
            <v>v8.0 - IVR behind to Univ. upgrade - Lab</v>
          </cell>
          <cell r="C465">
            <v>0</v>
          </cell>
          <cell r="D465" t="e">
            <v>#N/A</v>
          </cell>
          <cell r="E465">
            <v>3750</v>
          </cell>
          <cell r="F465">
            <v>3750</v>
          </cell>
          <cell r="G465" t="e">
            <v>#N/A</v>
          </cell>
          <cell r="H465" t="e">
            <v>#N/A</v>
          </cell>
          <cell r="I465" t="e">
            <v>#N/A</v>
          </cell>
          <cell r="J465" t="e">
            <v>#N/A</v>
          </cell>
          <cell r="K465" t="e">
            <v>#N/A</v>
          </cell>
          <cell r="L465" t="e">
            <v>#N/A</v>
          </cell>
          <cell r="N465" t="e">
            <v>#N/A</v>
          </cell>
          <cell r="O465" t="e">
            <v>#N/A</v>
          </cell>
          <cell r="P465" t="e">
            <v>#N/A</v>
          </cell>
          <cell r="Q465" t="e">
            <v>#N/A</v>
          </cell>
          <cell r="R465" t="e">
            <v>#N/A</v>
          </cell>
          <cell r="S465" t="str">
            <v>3GP08505ADAA</v>
          </cell>
          <cell r="U465" t="str">
            <v>3GP07546ADAA</v>
          </cell>
        </row>
        <row r="466">
          <cell r="B466" t="str">
            <v>v8.0 - Workforce Advisor</v>
          </cell>
          <cell r="C466">
            <v>1</v>
          </cell>
          <cell r="D466" t="e">
            <v>#N/A</v>
          </cell>
          <cell r="E466">
            <v>395</v>
          </cell>
          <cell r="F466">
            <v>395</v>
          </cell>
          <cell r="G466" t="e">
            <v>#N/A</v>
          </cell>
          <cell r="H466" t="e">
            <v>#N/A</v>
          </cell>
          <cell r="I466" t="e">
            <v>#N/A</v>
          </cell>
          <cell r="J466" t="e">
            <v>#N/A</v>
          </cell>
          <cell r="K466" t="e">
            <v>#N/A</v>
          </cell>
          <cell r="L466" t="e">
            <v>#N/A</v>
          </cell>
          <cell r="N466" t="e">
            <v>#N/A</v>
          </cell>
          <cell r="O466" t="e">
            <v>#N/A</v>
          </cell>
          <cell r="P466" t="e">
            <v>#N/A</v>
          </cell>
          <cell r="Q466" t="e">
            <v>#N/A</v>
          </cell>
          <cell r="R466" t="e">
            <v>#N/A</v>
          </cell>
          <cell r="S466" t="str">
            <v>3GP08508ACAA</v>
          </cell>
          <cell r="U466">
            <v>0</v>
          </cell>
        </row>
        <row r="467">
          <cell r="B467" t="str">
            <v>v8.0 - Call Progress Detection Ports</v>
          </cell>
          <cell r="C467">
            <v>0</v>
          </cell>
          <cell r="D467" t="e">
            <v>#N/A</v>
          </cell>
          <cell r="E467">
            <v>600</v>
          </cell>
          <cell r="F467">
            <v>600</v>
          </cell>
          <cell r="G467" t="e">
            <v>#N/A</v>
          </cell>
          <cell r="H467" t="e">
            <v>#N/A</v>
          </cell>
          <cell r="I467" t="e">
            <v>#N/A</v>
          </cell>
          <cell r="J467" t="e">
            <v>#N/A</v>
          </cell>
          <cell r="K467" t="e">
            <v>#N/A</v>
          </cell>
          <cell r="L467" t="e">
            <v>#N/A</v>
          </cell>
          <cell r="N467" t="e">
            <v>#N/A</v>
          </cell>
          <cell r="O467" t="e">
            <v>#N/A</v>
          </cell>
          <cell r="P467" t="e">
            <v>#N/A</v>
          </cell>
          <cell r="Q467" t="e">
            <v>#N/A</v>
          </cell>
          <cell r="R467" t="e">
            <v>#N/A</v>
          </cell>
          <cell r="S467" t="str">
            <v>3GP08577ACAA</v>
          </cell>
          <cell r="U467">
            <v>0</v>
          </cell>
        </row>
        <row r="468">
          <cell r="B468" t="str">
            <v>v6.5 - Genesys Simulator Toolkit</v>
          </cell>
          <cell r="C468">
            <v>0</v>
          </cell>
          <cell r="D468" t="e">
            <v>#N/A</v>
          </cell>
          <cell r="E468">
            <v>20000</v>
          </cell>
          <cell r="F468">
            <v>20000</v>
          </cell>
          <cell r="G468" t="e">
            <v>#N/A</v>
          </cell>
          <cell r="H468" t="e">
            <v>#N/A</v>
          </cell>
          <cell r="I468" t="e">
            <v>#N/A</v>
          </cell>
          <cell r="J468" t="e">
            <v>#N/A</v>
          </cell>
          <cell r="K468" t="e">
            <v>#N/A</v>
          </cell>
          <cell r="L468" t="e">
            <v>#N/A</v>
          </cell>
          <cell r="N468" t="e">
            <v>#N/A</v>
          </cell>
          <cell r="O468" t="e">
            <v>#N/A</v>
          </cell>
          <cell r="P468" t="e">
            <v>#N/A</v>
          </cell>
          <cell r="Q468" t="e">
            <v>#N/A</v>
          </cell>
          <cell r="R468" t="e">
            <v>#N/A</v>
          </cell>
          <cell r="S468" t="str">
            <v>3GP06203ACAA</v>
          </cell>
          <cell r="U468" t="str">
            <v>3GP07693ACAA</v>
          </cell>
        </row>
        <row r="469">
          <cell r="B469" t="str">
            <v>v7.0 - HA - Call Concentrator</v>
          </cell>
          <cell r="C469">
            <v>1</v>
          </cell>
          <cell r="D469" t="e">
            <v>#N/A</v>
          </cell>
          <cell r="E469">
            <v>50</v>
          </cell>
          <cell r="F469">
            <v>50</v>
          </cell>
          <cell r="G469" t="e">
            <v>#N/A</v>
          </cell>
          <cell r="H469" t="e">
            <v>#N/A</v>
          </cell>
          <cell r="I469" t="e">
            <v>#N/A</v>
          </cell>
          <cell r="J469" t="e">
            <v>#N/A</v>
          </cell>
          <cell r="K469" t="e">
            <v>#N/A</v>
          </cell>
          <cell r="L469" t="e">
            <v>#N/A</v>
          </cell>
          <cell r="N469" t="e">
            <v>#N/A</v>
          </cell>
          <cell r="O469" t="e">
            <v>#N/A</v>
          </cell>
          <cell r="P469" t="e">
            <v>#N/A</v>
          </cell>
          <cell r="Q469" t="e">
            <v>#N/A</v>
          </cell>
          <cell r="R469" t="e">
            <v>#N/A</v>
          </cell>
          <cell r="S469" t="str">
            <v>3GP072001ACAA</v>
          </cell>
          <cell r="U469" t="str">
            <v>3GP07694ACAA</v>
          </cell>
        </row>
        <row r="470">
          <cell r="B470" t="str">
            <v>v7.0 - HA - Call Concentrator - Lab</v>
          </cell>
          <cell r="C470">
            <v>0</v>
          </cell>
          <cell r="D470" t="e">
            <v>#N/A</v>
          </cell>
          <cell r="E470">
            <v>1250</v>
          </cell>
          <cell r="F470">
            <v>1250</v>
          </cell>
          <cell r="G470" t="e">
            <v>#N/A</v>
          </cell>
          <cell r="H470" t="e">
            <v>#N/A</v>
          </cell>
          <cell r="I470" t="e">
            <v>#N/A</v>
          </cell>
          <cell r="J470" t="e">
            <v>#N/A</v>
          </cell>
          <cell r="K470" t="e">
            <v>#N/A</v>
          </cell>
          <cell r="L470" t="e">
            <v>#N/A</v>
          </cell>
          <cell r="N470" t="e">
            <v>#N/A</v>
          </cell>
          <cell r="O470" t="e">
            <v>#N/A</v>
          </cell>
          <cell r="P470" t="e">
            <v>#N/A</v>
          </cell>
          <cell r="Q470" t="e">
            <v>#N/A</v>
          </cell>
          <cell r="R470" t="e">
            <v>#N/A</v>
          </cell>
          <cell r="S470" t="str">
            <v>3GP07015ADAA</v>
          </cell>
          <cell r="U470" t="str">
            <v>3GP07551ACAA</v>
          </cell>
        </row>
        <row r="471">
          <cell r="B471" t="str">
            <v>v7.0 - VTO - Lab</v>
          </cell>
          <cell r="C471">
            <v>0</v>
          </cell>
          <cell r="D471">
            <v>0</v>
          </cell>
          <cell r="E471">
            <v>15000</v>
          </cell>
          <cell r="F471">
            <v>15000</v>
          </cell>
          <cell r="G471">
            <v>15000</v>
          </cell>
          <cell r="H471">
            <v>0</v>
          </cell>
          <cell r="I471">
            <v>0</v>
          </cell>
          <cell r="J471">
            <v>0</v>
          </cell>
          <cell r="K471">
            <v>0</v>
          </cell>
          <cell r="L471">
            <v>0</v>
          </cell>
          <cell r="N471">
            <v>0</v>
          </cell>
          <cell r="O471">
            <v>0</v>
          </cell>
          <cell r="P471">
            <v>0</v>
          </cell>
          <cell r="Q471">
            <v>0</v>
          </cell>
          <cell r="R471">
            <v>0</v>
          </cell>
          <cell r="S471" t="str">
            <v>3GP07192ADAA</v>
          </cell>
          <cell r="U471" t="str">
            <v>3GP07568ACAA</v>
          </cell>
        </row>
        <row r="472">
          <cell r="B472" t="str">
            <v>v7.0 - Additional Carrier Interfaces-Lab</v>
          </cell>
          <cell r="C472">
            <v>0</v>
          </cell>
          <cell r="D472" t="e">
            <v>#N/A</v>
          </cell>
          <cell r="E472">
            <v>25000</v>
          </cell>
          <cell r="F472">
            <v>25000</v>
          </cell>
          <cell r="G472" t="e">
            <v>#N/A</v>
          </cell>
          <cell r="H472" t="e">
            <v>#N/A</v>
          </cell>
          <cell r="I472" t="e">
            <v>#N/A</v>
          </cell>
          <cell r="J472" t="e">
            <v>#N/A</v>
          </cell>
          <cell r="K472" t="e">
            <v>#N/A</v>
          </cell>
          <cell r="L472" t="e">
            <v>#N/A</v>
          </cell>
          <cell r="N472" t="e">
            <v>#N/A</v>
          </cell>
          <cell r="O472" t="e">
            <v>#N/A</v>
          </cell>
          <cell r="P472" t="e">
            <v>#N/A</v>
          </cell>
          <cell r="Q472" t="e">
            <v>#N/A</v>
          </cell>
          <cell r="R472" t="e">
            <v>#N/A</v>
          </cell>
          <cell r="S472" t="str">
            <v>3GP07107ADAA</v>
          </cell>
          <cell r="U472" t="str">
            <v>3GP07550ACAA</v>
          </cell>
        </row>
        <row r="473">
          <cell r="B473" t="str">
            <v>v7.1 - Genesys Network Callback</v>
          </cell>
          <cell r="C473">
            <v>0</v>
          </cell>
          <cell r="D473">
            <v>1</v>
          </cell>
          <cell r="E473">
            <v>4500</v>
          </cell>
          <cell r="F473">
            <v>4500</v>
          </cell>
          <cell r="G473">
            <v>4500</v>
          </cell>
          <cell r="H473">
            <v>1</v>
          </cell>
          <cell r="I473">
            <v>0</v>
          </cell>
          <cell r="J473">
            <v>0</v>
          </cell>
          <cell r="K473">
            <v>0</v>
          </cell>
          <cell r="L473">
            <v>1</v>
          </cell>
          <cell r="N473">
            <v>4500</v>
          </cell>
          <cell r="O473">
            <v>0</v>
          </cell>
          <cell r="P473">
            <v>0</v>
          </cell>
          <cell r="Q473">
            <v>0</v>
          </cell>
          <cell r="R473">
            <v>4500</v>
          </cell>
          <cell r="S473" t="str">
            <v>3GP07254ACAA</v>
          </cell>
          <cell r="U473" t="str">
            <v>3GP07567ACAA</v>
          </cell>
        </row>
        <row r="474">
          <cell r="B474" t="str">
            <v>v7.2 - IVR Interface (behind)</v>
          </cell>
          <cell r="C474">
            <v>0</v>
          </cell>
          <cell r="D474" t="e">
            <v>#N/A</v>
          </cell>
          <cell r="E474">
            <v>600</v>
          </cell>
          <cell r="F474">
            <v>600</v>
          </cell>
          <cell r="G474" t="e">
            <v>#N/A</v>
          </cell>
          <cell r="H474" t="e">
            <v>#N/A</v>
          </cell>
          <cell r="I474" t="e">
            <v>#N/A</v>
          </cell>
          <cell r="J474" t="e">
            <v>#N/A</v>
          </cell>
          <cell r="K474" t="e">
            <v>#N/A</v>
          </cell>
          <cell r="L474" t="e">
            <v>#N/A</v>
          </cell>
          <cell r="N474" t="e">
            <v>#N/A</v>
          </cell>
          <cell r="O474" t="e">
            <v>#N/A</v>
          </cell>
          <cell r="P474" t="e">
            <v>#N/A</v>
          </cell>
          <cell r="Q474" t="e">
            <v>#N/A</v>
          </cell>
          <cell r="R474" t="e">
            <v>#N/A</v>
          </cell>
          <cell r="S474" t="str">
            <v>3GP07326ACAA</v>
          </cell>
          <cell r="U474" t="str">
            <v>3GP07549ACAA</v>
          </cell>
        </row>
        <row r="475">
          <cell r="B475" t="str">
            <v>v7.2 - Genesys Web Media</v>
          </cell>
          <cell r="C475">
            <v>1</v>
          </cell>
          <cell r="D475" t="e">
            <v>#N/A</v>
          </cell>
          <cell r="E475">
            <v>500</v>
          </cell>
          <cell r="F475">
            <v>500</v>
          </cell>
          <cell r="G475" t="e">
            <v>#N/A</v>
          </cell>
          <cell r="H475" t="e">
            <v>#N/A</v>
          </cell>
          <cell r="I475" t="e">
            <v>#N/A</v>
          </cell>
          <cell r="J475" t="e">
            <v>#N/A</v>
          </cell>
          <cell r="K475" t="e">
            <v>#N/A</v>
          </cell>
          <cell r="L475" t="e">
            <v>#N/A</v>
          </cell>
          <cell r="N475" t="e">
            <v>#N/A</v>
          </cell>
          <cell r="O475" t="e">
            <v>#N/A</v>
          </cell>
          <cell r="P475" t="e">
            <v>#N/A</v>
          </cell>
          <cell r="Q475" t="e">
            <v>#N/A</v>
          </cell>
          <cell r="R475" t="e">
            <v>#N/A</v>
          </cell>
          <cell r="S475" t="str">
            <v>3GP07361ACAA</v>
          </cell>
          <cell r="U475" t="str">
            <v>3GP07566ACAA</v>
          </cell>
        </row>
        <row r="476">
          <cell r="B476" t="str">
            <v>v7.2 - Genesys Framework Standalone - MS</v>
          </cell>
          <cell r="C476">
            <v>0</v>
          </cell>
          <cell r="D476" t="e">
            <v>#N/A</v>
          </cell>
          <cell r="E476">
            <v>750</v>
          </cell>
          <cell r="F476">
            <v>750</v>
          </cell>
          <cell r="G476" t="e">
            <v>#N/A</v>
          </cell>
          <cell r="H476" t="e">
            <v>#N/A</v>
          </cell>
          <cell r="I476" t="e">
            <v>#N/A</v>
          </cell>
          <cell r="J476" t="e">
            <v>#N/A</v>
          </cell>
          <cell r="K476" t="e">
            <v>#N/A</v>
          </cell>
          <cell r="L476" t="e">
            <v>#N/A</v>
          </cell>
          <cell r="N476" t="e">
            <v>#N/A</v>
          </cell>
          <cell r="O476" t="e">
            <v>#N/A</v>
          </cell>
          <cell r="P476" t="e">
            <v>#N/A</v>
          </cell>
          <cell r="Q476" t="e">
            <v>#N/A</v>
          </cell>
          <cell r="R476" t="e">
            <v>#N/A</v>
          </cell>
          <cell r="S476" t="str">
            <v>3GP07309ABAA</v>
          </cell>
          <cell r="U476">
            <v>0</v>
          </cell>
        </row>
        <row r="477">
          <cell r="B477" t="str">
            <v>v4.2 - ExpCTI ScrnPop to ExpVoi upgr-MS</v>
          </cell>
          <cell r="C477">
            <v>0</v>
          </cell>
          <cell r="D477" t="e">
            <v>#N/A</v>
          </cell>
          <cell r="E477">
            <v>950</v>
          </cell>
          <cell r="F477">
            <v>950</v>
          </cell>
          <cell r="G477" t="e">
            <v>#N/A</v>
          </cell>
          <cell r="H477" t="e">
            <v>#N/A</v>
          </cell>
          <cell r="I477" t="e">
            <v>#N/A</v>
          </cell>
          <cell r="J477" t="e">
            <v>#N/A</v>
          </cell>
          <cell r="K477" t="e">
            <v>#N/A</v>
          </cell>
          <cell r="L477" t="e">
            <v>#N/A</v>
          </cell>
          <cell r="N477" t="e">
            <v>#N/A</v>
          </cell>
          <cell r="O477" t="e">
            <v>#N/A</v>
          </cell>
          <cell r="P477" t="e">
            <v>#N/A</v>
          </cell>
          <cell r="Q477" t="e">
            <v>#N/A</v>
          </cell>
          <cell r="R477" t="e">
            <v>#N/A</v>
          </cell>
          <cell r="S477" t="str">
            <v>3GP05106AEAA</v>
          </cell>
          <cell r="U477">
            <v>0</v>
          </cell>
        </row>
        <row r="478">
          <cell r="B478" t="str">
            <v>v4.2 - HA - Express Voice</v>
          </cell>
          <cell r="C478">
            <v>0</v>
          </cell>
          <cell r="D478" t="e">
            <v>#N/A</v>
          </cell>
          <cell r="E478">
            <v>350</v>
          </cell>
          <cell r="F478">
            <v>350</v>
          </cell>
          <cell r="G478" t="e">
            <v>#N/A</v>
          </cell>
          <cell r="H478" t="e">
            <v>#N/A</v>
          </cell>
          <cell r="I478" t="e">
            <v>#N/A</v>
          </cell>
          <cell r="J478" t="e">
            <v>#N/A</v>
          </cell>
          <cell r="K478" t="e">
            <v>#N/A</v>
          </cell>
          <cell r="L478" t="e">
            <v>#N/A</v>
          </cell>
          <cell r="N478" t="e">
            <v>#N/A</v>
          </cell>
          <cell r="O478" t="e">
            <v>#N/A</v>
          </cell>
          <cell r="P478" t="e">
            <v>#N/A</v>
          </cell>
          <cell r="Q478" t="e">
            <v>#N/A</v>
          </cell>
          <cell r="R478" t="e">
            <v>#N/A</v>
          </cell>
          <cell r="S478" t="str">
            <v>3GP05115ACAA</v>
          </cell>
          <cell r="U478">
            <v>0</v>
          </cell>
        </row>
        <row r="479">
          <cell r="B479" t="str">
            <v>v4.2 - Express Call Recording</v>
          </cell>
          <cell r="C479">
            <v>0</v>
          </cell>
          <cell r="D479" t="e">
            <v>#N/A</v>
          </cell>
          <cell r="E479">
            <v>350</v>
          </cell>
          <cell r="F479">
            <v>350</v>
          </cell>
          <cell r="G479" t="e">
            <v>#N/A</v>
          </cell>
          <cell r="H479" t="e">
            <v>#N/A</v>
          </cell>
          <cell r="I479" t="e">
            <v>#N/A</v>
          </cell>
          <cell r="J479" t="e">
            <v>#N/A</v>
          </cell>
          <cell r="K479" t="e">
            <v>#N/A</v>
          </cell>
          <cell r="L479" t="e">
            <v>#N/A</v>
          </cell>
          <cell r="N479" t="e">
            <v>#N/A</v>
          </cell>
          <cell r="O479" t="e">
            <v>#N/A</v>
          </cell>
          <cell r="P479" t="e">
            <v>#N/A</v>
          </cell>
          <cell r="Q479" t="e">
            <v>#N/A</v>
          </cell>
          <cell r="R479" t="e">
            <v>#N/A</v>
          </cell>
          <cell r="S479" t="str">
            <v>3GP05127ACAA</v>
          </cell>
          <cell r="U479" t="str">
            <v>3GP08571ACAA</v>
          </cell>
        </row>
        <row r="480">
          <cell r="B480" t="str">
            <v>v7.2 - Nuance Realspeak TTS Lng v4.0</v>
          </cell>
          <cell r="C480">
            <v>0</v>
          </cell>
          <cell r="D480" t="e">
            <v>#N/A</v>
          </cell>
          <cell r="E480">
            <v>130</v>
          </cell>
          <cell r="F480">
            <v>130</v>
          </cell>
          <cell r="G480" t="e">
            <v>#N/A</v>
          </cell>
          <cell r="H480" t="e">
            <v>#N/A</v>
          </cell>
          <cell r="I480" t="e">
            <v>#N/A</v>
          </cell>
          <cell r="J480" t="e">
            <v>#N/A</v>
          </cell>
          <cell r="K480" t="e">
            <v>#N/A</v>
          </cell>
          <cell r="L480" t="e">
            <v>#N/A</v>
          </cell>
          <cell r="N480" t="e">
            <v>#N/A</v>
          </cell>
          <cell r="O480" t="e">
            <v>#N/A</v>
          </cell>
          <cell r="P480" t="e">
            <v>#N/A</v>
          </cell>
          <cell r="Q480" t="e">
            <v>#N/A</v>
          </cell>
          <cell r="R480" t="e">
            <v>#N/A</v>
          </cell>
          <cell r="S480" t="str">
            <v>3GP07554ACAA</v>
          </cell>
          <cell r="U480" t="str">
            <v>3GP08574ACAA</v>
          </cell>
        </row>
        <row r="481">
          <cell r="B481" t="str">
            <v>v7.2 - HA-NuanceOSR v3.0 - Tier 3</v>
          </cell>
          <cell r="C481">
            <v>0</v>
          </cell>
          <cell r="D481">
            <v>1</v>
          </cell>
          <cell r="E481">
            <v>800</v>
          </cell>
          <cell r="F481">
            <v>800</v>
          </cell>
          <cell r="G481">
            <v>800</v>
          </cell>
          <cell r="H481">
            <v>1</v>
          </cell>
          <cell r="I481">
            <v>0</v>
          </cell>
          <cell r="J481">
            <v>0</v>
          </cell>
          <cell r="K481">
            <v>0</v>
          </cell>
          <cell r="L481">
            <v>1</v>
          </cell>
          <cell r="N481">
            <v>800</v>
          </cell>
          <cell r="O481">
            <v>0</v>
          </cell>
          <cell r="P481">
            <v>0</v>
          </cell>
          <cell r="Q481">
            <v>0</v>
          </cell>
          <cell r="R481">
            <v>800</v>
          </cell>
          <cell r="S481" t="str">
            <v>3GP07565ACAA</v>
          </cell>
          <cell r="U481" t="str">
            <v>3GP08715ADAA</v>
          </cell>
        </row>
        <row r="482">
          <cell r="B482" t="str">
            <v>v7.2 - HA-NuanceOSR Lng v3.0 - Tier 2</v>
          </cell>
          <cell r="C482">
            <v>0</v>
          </cell>
          <cell r="D482">
            <v>1</v>
          </cell>
          <cell r="E482">
            <v>110</v>
          </cell>
          <cell r="F482">
            <v>110</v>
          </cell>
          <cell r="G482">
            <v>110</v>
          </cell>
          <cell r="H482">
            <v>1</v>
          </cell>
          <cell r="I482">
            <v>0</v>
          </cell>
          <cell r="J482">
            <v>0</v>
          </cell>
          <cell r="K482">
            <v>0</v>
          </cell>
          <cell r="L482">
            <v>1</v>
          </cell>
          <cell r="N482">
            <v>110</v>
          </cell>
          <cell r="O482">
            <v>0</v>
          </cell>
          <cell r="P482">
            <v>0</v>
          </cell>
          <cell r="Q482">
            <v>0</v>
          </cell>
          <cell r="R482">
            <v>110</v>
          </cell>
          <cell r="S482" t="str">
            <v>3GP07567ACAA</v>
          </cell>
          <cell r="U482">
            <v>0</v>
          </cell>
        </row>
        <row r="483">
          <cell r="B483" t="str">
            <v>v7.5 - Wallboard Connector</v>
          </cell>
          <cell r="C483">
            <v>0</v>
          </cell>
          <cell r="D483" t="e">
            <v>#N/A</v>
          </cell>
          <cell r="E483">
            <v>3000</v>
          </cell>
          <cell r="F483">
            <v>3000</v>
          </cell>
          <cell r="G483" t="e">
            <v>#N/A</v>
          </cell>
          <cell r="H483" t="e">
            <v>#N/A</v>
          </cell>
          <cell r="I483" t="e">
            <v>#N/A</v>
          </cell>
          <cell r="J483" t="e">
            <v>#N/A</v>
          </cell>
          <cell r="K483" t="e">
            <v>#N/A</v>
          </cell>
          <cell r="L483" t="e">
            <v>#N/A</v>
          </cell>
          <cell r="N483" t="e">
            <v>#N/A</v>
          </cell>
          <cell r="O483" t="e">
            <v>#N/A</v>
          </cell>
          <cell r="P483" t="e">
            <v>#N/A</v>
          </cell>
          <cell r="Q483" t="e">
            <v>#N/A</v>
          </cell>
          <cell r="R483" t="e">
            <v>#N/A</v>
          </cell>
          <cell r="S483" t="str">
            <v>3GP07576ACAA</v>
          </cell>
          <cell r="U483" t="str">
            <v>3GP08576ACAA</v>
          </cell>
        </row>
        <row r="484">
          <cell r="B484" t="str">
            <v>v7.5 - Wallboard Connector - Lab</v>
          </cell>
          <cell r="C484">
            <v>0</v>
          </cell>
          <cell r="D484" t="e">
            <v>#N/A</v>
          </cell>
          <cell r="E484">
            <v>3000</v>
          </cell>
          <cell r="F484">
            <v>3000</v>
          </cell>
          <cell r="G484" t="e">
            <v>#N/A</v>
          </cell>
          <cell r="H484" t="e">
            <v>#N/A</v>
          </cell>
          <cell r="I484" t="e">
            <v>#N/A</v>
          </cell>
          <cell r="J484" t="e">
            <v>#N/A</v>
          </cell>
          <cell r="K484" t="e">
            <v>#N/A</v>
          </cell>
          <cell r="L484" t="e">
            <v>#N/A</v>
          </cell>
          <cell r="N484" t="e">
            <v>#N/A</v>
          </cell>
          <cell r="O484" t="e">
            <v>#N/A</v>
          </cell>
          <cell r="P484" t="e">
            <v>#N/A</v>
          </cell>
          <cell r="Q484" t="e">
            <v>#N/A</v>
          </cell>
          <cell r="R484" t="e">
            <v>#N/A</v>
          </cell>
          <cell r="S484" t="str">
            <v>3GP07577ADAA</v>
          </cell>
          <cell r="U484" t="str">
            <v>3GP08575ACAA</v>
          </cell>
        </row>
        <row r="485">
          <cell r="B485" t="str">
            <v>v7.2 - HA-Nuance Realspeak Lng TTS v4.0</v>
          </cell>
          <cell r="C485">
            <v>0</v>
          </cell>
          <cell r="D485" t="e">
            <v>#N/A</v>
          </cell>
          <cell r="E485">
            <v>65</v>
          </cell>
          <cell r="F485">
            <v>65</v>
          </cell>
          <cell r="G485" t="e">
            <v>#N/A</v>
          </cell>
          <cell r="H485" t="e">
            <v>#N/A</v>
          </cell>
          <cell r="I485" t="e">
            <v>#N/A</v>
          </cell>
          <cell r="J485" t="e">
            <v>#N/A</v>
          </cell>
          <cell r="K485" t="e">
            <v>#N/A</v>
          </cell>
          <cell r="L485" t="e">
            <v>#N/A</v>
          </cell>
          <cell r="N485" t="e">
            <v>#N/A</v>
          </cell>
          <cell r="O485" t="e">
            <v>#N/A</v>
          </cell>
          <cell r="P485" t="e">
            <v>#N/A</v>
          </cell>
          <cell r="Q485" t="e">
            <v>#N/A</v>
          </cell>
          <cell r="R485" t="e">
            <v>#N/A</v>
          </cell>
          <cell r="S485" t="str">
            <v>3GP07683ACAA</v>
          </cell>
          <cell r="U485">
            <v>0</v>
          </cell>
        </row>
        <row r="486">
          <cell r="B486" t="str">
            <v>v7.5 - HA - Voice</v>
          </cell>
          <cell r="C486">
            <v>1</v>
          </cell>
          <cell r="D486" t="e">
            <v>#N/A</v>
          </cell>
          <cell r="E486">
            <v>100</v>
          </cell>
          <cell r="F486">
            <v>100</v>
          </cell>
          <cell r="G486" t="e">
            <v>#N/A</v>
          </cell>
          <cell r="H486" t="e">
            <v>#N/A</v>
          </cell>
          <cell r="I486" t="e">
            <v>#N/A</v>
          </cell>
          <cell r="J486" t="e">
            <v>#N/A</v>
          </cell>
          <cell r="K486" t="e">
            <v>#N/A</v>
          </cell>
          <cell r="L486" t="e">
            <v>#N/A</v>
          </cell>
          <cell r="N486" t="e">
            <v>#N/A</v>
          </cell>
          <cell r="O486" t="e">
            <v>#N/A</v>
          </cell>
          <cell r="P486" t="e">
            <v>#N/A</v>
          </cell>
          <cell r="Q486" t="e">
            <v>#N/A</v>
          </cell>
          <cell r="R486" t="e">
            <v>#N/A</v>
          </cell>
          <cell r="S486" t="str">
            <v>3GP07677ACAA</v>
          </cell>
          <cell r="U486">
            <v>0</v>
          </cell>
        </row>
        <row r="487">
          <cell r="B487" t="str">
            <v>v7.5 - 3rd Party SMS</v>
          </cell>
          <cell r="C487">
            <v>0</v>
          </cell>
          <cell r="D487" t="e">
            <v>#N/A</v>
          </cell>
          <cell r="E487">
            <v>500</v>
          </cell>
          <cell r="F487">
            <v>500</v>
          </cell>
          <cell r="G487" t="e">
            <v>#N/A</v>
          </cell>
          <cell r="H487" t="e">
            <v>#N/A</v>
          </cell>
          <cell r="I487" t="e">
            <v>#N/A</v>
          </cell>
          <cell r="J487" t="e">
            <v>#N/A</v>
          </cell>
          <cell r="K487" t="e">
            <v>#N/A</v>
          </cell>
          <cell r="L487" t="e">
            <v>#N/A</v>
          </cell>
          <cell r="N487" t="e">
            <v>#N/A</v>
          </cell>
          <cell r="O487" t="e">
            <v>#N/A</v>
          </cell>
          <cell r="P487" t="e">
            <v>#N/A</v>
          </cell>
          <cell r="Q487" t="e">
            <v>#N/A</v>
          </cell>
          <cell r="R487" t="e">
            <v>#N/A</v>
          </cell>
          <cell r="S487" t="str">
            <v>3GP07679ACAA</v>
          </cell>
          <cell r="U487">
            <v>0</v>
          </cell>
        </row>
        <row r="488">
          <cell r="B488" t="str">
            <v>v7.2 - NuanceOSR v3.0 - Tier 2 - Lab</v>
          </cell>
          <cell r="C488">
            <v>0</v>
          </cell>
          <cell r="D488">
            <v>1</v>
          </cell>
          <cell r="E488">
            <v>8799</v>
          </cell>
          <cell r="F488">
            <v>8799</v>
          </cell>
          <cell r="G488">
            <v>8799</v>
          </cell>
          <cell r="H488">
            <v>1</v>
          </cell>
          <cell r="I488">
            <v>0</v>
          </cell>
          <cell r="J488">
            <v>0</v>
          </cell>
          <cell r="K488">
            <v>0</v>
          </cell>
          <cell r="L488">
            <v>1</v>
          </cell>
          <cell r="N488">
            <v>8799</v>
          </cell>
          <cell r="O488">
            <v>0</v>
          </cell>
          <cell r="P488">
            <v>0</v>
          </cell>
          <cell r="Q488">
            <v>0</v>
          </cell>
          <cell r="R488">
            <v>8799</v>
          </cell>
          <cell r="S488" t="str">
            <v>3GP07547ADAA</v>
          </cell>
          <cell r="U488" t="str">
            <v>3GP07989ACAA</v>
          </cell>
        </row>
        <row r="489">
          <cell r="B489" t="str">
            <v>v7.2 - Nuance Realspeak TTS v4.0</v>
          </cell>
          <cell r="C489">
            <v>0</v>
          </cell>
          <cell r="D489" t="e">
            <v>#N/A</v>
          </cell>
          <cell r="E489">
            <v>650</v>
          </cell>
          <cell r="F489">
            <v>650</v>
          </cell>
          <cell r="G489" t="e">
            <v>#N/A</v>
          </cell>
          <cell r="H489" t="e">
            <v>#N/A</v>
          </cell>
          <cell r="I489" t="e">
            <v>#N/A</v>
          </cell>
          <cell r="J489" t="e">
            <v>#N/A</v>
          </cell>
          <cell r="K489" t="e">
            <v>#N/A</v>
          </cell>
          <cell r="L489" t="e">
            <v>#N/A</v>
          </cell>
          <cell r="N489" t="e">
            <v>#N/A</v>
          </cell>
          <cell r="O489" t="e">
            <v>#N/A</v>
          </cell>
          <cell r="P489" t="e">
            <v>#N/A</v>
          </cell>
          <cell r="Q489" t="e">
            <v>#N/A</v>
          </cell>
          <cell r="R489" t="e">
            <v>#N/A</v>
          </cell>
          <cell r="S489" t="str">
            <v>3GP07552ACAA</v>
          </cell>
          <cell r="U489" t="str">
            <v>3GP07979ACAA</v>
          </cell>
        </row>
        <row r="490">
          <cell r="B490" t="str">
            <v>v7.2 - Genesys Workforce Management</v>
          </cell>
          <cell r="C490">
            <v>1</v>
          </cell>
          <cell r="D490" t="e">
            <v>#N/A</v>
          </cell>
          <cell r="E490">
            <v>1000</v>
          </cell>
          <cell r="F490">
            <v>1000</v>
          </cell>
          <cell r="G490" t="e">
            <v>#N/A</v>
          </cell>
          <cell r="H490" t="e">
            <v>#N/A</v>
          </cell>
          <cell r="I490" t="e">
            <v>#N/A</v>
          </cell>
          <cell r="J490" t="e">
            <v>#N/A</v>
          </cell>
          <cell r="K490" t="e">
            <v>#N/A</v>
          </cell>
          <cell r="L490" t="e">
            <v>#N/A</v>
          </cell>
          <cell r="N490" t="e">
            <v>#N/A</v>
          </cell>
          <cell r="O490" t="e">
            <v>#N/A</v>
          </cell>
          <cell r="P490" t="e">
            <v>#N/A</v>
          </cell>
          <cell r="Q490" t="e">
            <v>#N/A</v>
          </cell>
          <cell r="R490" t="e">
            <v>#N/A</v>
          </cell>
          <cell r="S490" t="str">
            <v>3GP07419ACAA</v>
          </cell>
          <cell r="U490" t="str">
            <v>3GP07990ADAA</v>
          </cell>
        </row>
        <row r="491">
          <cell r="B491" t="str">
            <v>v4.2 - Express Voice - MS</v>
          </cell>
          <cell r="C491">
            <v>0</v>
          </cell>
          <cell r="D491" t="e">
            <v>#N/A</v>
          </cell>
          <cell r="E491">
            <v>1600</v>
          </cell>
          <cell r="F491">
            <v>1600</v>
          </cell>
          <cell r="G491" t="e">
            <v>#N/A</v>
          </cell>
          <cell r="H491" t="e">
            <v>#N/A</v>
          </cell>
          <cell r="I491" t="e">
            <v>#N/A</v>
          </cell>
          <cell r="J491" t="e">
            <v>#N/A</v>
          </cell>
          <cell r="K491" t="e">
            <v>#N/A</v>
          </cell>
          <cell r="L491" t="e">
            <v>#N/A</v>
          </cell>
          <cell r="N491" t="e">
            <v>#N/A</v>
          </cell>
          <cell r="O491" t="e">
            <v>#N/A</v>
          </cell>
          <cell r="P491" t="e">
            <v>#N/A</v>
          </cell>
          <cell r="Q491" t="e">
            <v>#N/A</v>
          </cell>
          <cell r="R491" t="e">
            <v>#N/A</v>
          </cell>
          <cell r="S491" t="str">
            <v>3GP05100ABAA</v>
          </cell>
          <cell r="U491">
            <v>0</v>
          </cell>
        </row>
        <row r="492">
          <cell r="B492" t="str">
            <v>v4.2 - Express CTI ScreenPop - MS</v>
          </cell>
          <cell r="C492">
            <v>0</v>
          </cell>
          <cell r="D492" t="e">
            <v>#N/A</v>
          </cell>
          <cell r="E492">
            <v>650</v>
          </cell>
          <cell r="F492">
            <v>650</v>
          </cell>
          <cell r="G492" t="e">
            <v>#N/A</v>
          </cell>
          <cell r="H492" t="e">
            <v>#N/A</v>
          </cell>
          <cell r="I492" t="e">
            <v>#N/A</v>
          </cell>
          <cell r="J492" t="e">
            <v>#N/A</v>
          </cell>
          <cell r="K492" t="e">
            <v>#N/A</v>
          </cell>
          <cell r="L492" t="e">
            <v>#N/A</v>
          </cell>
          <cell r="N492" t="e">
            <v>#N/A</v>
          </cell>
          <cell r="O492" t="e">
            <v>#N/A</v>
          </cell>
          <cell r="P492" t="e">
            <v>#N/A</v>
          </cell>
          <cell r="Q492" t="e">
            <v>#N/A</v>
          </cell>
          <cell r="R492" t="e">
            <v>#N/A</v>
          </cell>
          <cell r="S492" t="str">
            <v>3GP05104ABAA</v>
          </cell>
          <cell r="U492" t="str">
            <v>3GP07998ACAA</v>
          </cell>
        </row>
        <row r="493">
          <cell r="B493" t="str">
            <v>v7.1 - VG - SIP Proxy</v>
          </cell>
          <cell r="C493">
            <v>0</v>
          </cell>
          <cell r="D493" t="e">
            <v>#N/A</v>
          </cell>
          <cell r="E493">
            <v>45000</v>
          </cell>
          <cell r="F493">
            <v>45000</v>
          </cell>
          <cell r="G493" t="e">
            <v>#N/A</v>
          </cell>
          <cell r="H493" t="e">
            <v>#N/A</v>
          </cell>
          <cell r="I493" t="e">
            <v>#N/A</v>
          </cell>
          <cell r="J493" t="e">
            <v>#N/A</v>
          </cell>
          <cell r="K493" t="e">
            <v>#N/A</v>
          </cell>
          <cell r="L493" t="e">
            <v>#N/A</v>
          </cell>
          <cell r="N493" t="e">
            <v>#N/A</v>
          </cell>
          <cell r="O493" t="e">
            <v>#N/A</v>
          </cell>
          <cell r="P493" t="e">
            <v>#N/A</v>
          </cell>
          <cell r="Q493" t="e">
            <v>#N/A</v>
          </cell>
          <cell r="R493" t="e">
            <v>#N/A</v>
          </cell>
          <cell r="S493" t="str">
            <v>3GP07760ACAA</v>
          </cell>
          <cell r="U493" t="str">
            <v>3GP07978ACAA</v>
          </cell>
        </row>
        <row r="494">
          <cell r="B494" t="str">
            <v>v7.5 - GVP H.323 Interface - Lab</v>
          </cell>
          <cell r="C494">
            <v>0</v>
          </cell>
          <cell r="D494" t="e">
            <v>#N/A</v>
          </cell>
          <cell r="E494">
            <v>7200</v>
          </cell>
          <cell r="F494">
            <v>7200</v>
          </cell>
          <cell r="G494" t="e">
            <v>#N/A</v>
          </cell>
          <cell r="H494" t="e">
            <v>#N/A</v>
          </cell>
          <cell r="I494" t="e">
            <v>#N/A</v>
          </cell>
          <cell r="J494" t="e">
            <v>#N/A</v>
          </cell>
          <cell r="K494" t="e">
            <v>#N/A</v>
          </cell>
          <cell r="L494" t="e">
            <v>#N/A</v>
          </cell>
          <cell r="N494" t="e">
            <v>#N/A</v>
          </cell>
          <cell r="O494" t="e">
            <v>#N/A</v>
          </cell>
          <cell r="P494" t="e">
            <v>#N/A</v>
          </cell>
          <cell r="Q494" t="e">
            <v>#N/A</v>
          </cell>
          <cell r="R494" t="e">
            <v>#N/A</v>
          </cell>
          <cell r="S494" t="str">
            <v>3GP07823ADAA</v>
          </cell>
          <cell r="U494">
            <v>0</v>
          </cell>
        </row>
        <row r="495">
          <cell r="B495" t="str">
            <v>v7.5 - AIModule for ASR - Lab</v>
          </cell>
          <cell r="C495">
            <v>0</v>
          </cell>
          <cell r="D495" t="e">
            <v>#N/A</v>
          </cell>
          <cell r="E495">
            <v>6000</v>
          </cell>
          <cell r="F495">
            <v>6000</v>
          </cell>
          <cell r="G495" t="e">
            <v>#N/A</v>
          </cell>
          <cell r="H495" t="e">
            <v>#N/A</v>
          </cell>
          <cell r="I495" t="e">
            <v>#N/A</v>
          </cell>
          <cell r="J495" t="e">
            <v>#N/A</v>
          </cell>
          <cell r="K495" t="e">
            <v>#N/A</v>
          </cell>
          <cell r="L495" t="e">
            <v>#N/A</v>
          </cell>
          <cell r="N495" t="e">
            <v>#N/A</v>
          </cell>
          <cell r="O495" t="e">
            <v>#N/A</v>
          </cell>
          <cell r="P495" t="e">
            <v>#N/A</v>
          </cell>
          <cell r="Q495" t="e">
            <v>#N/A</v>
          </cell>
          <cell r="R495" t="e">
            <v>#N/A</v>
          </cell>
          <cell r="S495" t="str">
            <v>3GP07829ADAA</v>
          </cell>
          <cell r="U495">
            <v>0</v>
          </cell>
        </row>
        <row r="496">
          <cell r="B496" t="str">
            <v>v7.1 - HA - VG - ASR AIM</v>
          </cell>
          <cell r="C496">
            <v>0</v>
          </cell>
          <cell r="D496" t="e">
            <v>#N/A</v>
          </cell>
          <cell r="E496">
            <v>63</v>
          </cell>
          <cell r="F496">
            <v>63</v>
          </cell>
          <cell r="G496" t="e">
            <v>#N/A</v>
          </cell>
          <cell r="H496" t="e">
            <v>#N/A</v>
          </cell>
          <cell r="I496" t="e">
            <v>#N/A</v>
          </cell>
          <cell r="J496" t="e">
            <v>#N/A</v>
          </cell>
          <cell r="K496" t="e">
            <v>#N/A</v>
          </cell>
          <cell r="L496" t="e">
            <v>#N/A</v>
          </cell>
          <cell r="N496" t="e">
            <v>#N/A</v>
          </cell>
          <cell r="O496" t="e">
            <v>#N/A</v>
          </cell>
          <cell r="P496" t="e">
            <v>#N/A</v>
          </cell>
          <cell r="Q496" t="e">
            <v>#N/A</v>
          </cell>
          <cell r="R496" t="e">
            <v>#N/A</v>
          </cell>
          <cell r="S496" t="str">
            <v>3GP07773ACAA</v>
          </cell>
          <cell r="U496">
            <v>0</v>
          </cell>
        </row>
        <row r="497">
          <cell r="B497" t="str">
            <v>v7.1 - VG - ASR AIM - Lab</v>
          </cell>
          <cell r="C497">
            <v>0</v>
          </cell>
          <cell r="D497" t="e">
            <v>#N/A</v>
          </cell>
          <cell r="E497">
            <v>6000</v>
          </cell>
          <cell r="F497">
            <v>6000</v>
          </cell>
          <cell r="G497" t="e">
            <v>#N/A</v>
          </cell>
          <cell r="H497" t="e">
            <v>#N/A</v>
          </cell>
          <cell r="I497" t="e">
            <v>#N/A</v>
          </cell>
          <cell r="J497" t="e">
            <v>#N/A</v>
          </cell>
          <cell r="K497" t="e">
            <v>#N/A</v>
          </cell>
          <cell r="L497" t="e">
            <v>#N/A</v>
          </cell>
          <cell r="N497" t="e">
            <v>#N/A</v>
          </cell>
          <cell r="O497" t="e">
            <v>#N/A</v>
          </cell>
          <cell r="P497" t="e">
            <v>#N/A</v>
          </cell>
          <cell r="Q497" t="e">
            <v>#N/A</v>
          </cell>
          <cell r="R497" t="e">
            <v>#N/A</v>
          </cell>
          <cell r="S497" t="str">
            <v>3GP07786ADAA</v>
          </cell>
          <cell r="U497" t="str">
            <v>3GP08704ACAA</v>
          </cell>
        </row>
        <row r="498">
          <cell r="B498" t="str">
            <v>v7.2 - Customer Interact.Portal-AS-Lab</v>
          </cell>
          <cell r="C498">
            <v>0</v>
          </cell>
          <cell r="D498" t="e">
            <v>#N/A</v>
          </cell>
          <cell r="E498">
            <v>30000</v>
          </cell>
          <cell r="F498">
            <v>30000</v>
          </cell>
          <cell r="G498" t="e">
            <v>#N/A</v>
          </cell>
          <cell r="H498" t="e">
            <v>#N/A</v>
          </cell>
          <cell r="I498" t="e">
            <v>#N/A</v>
          </cell>
          <cell r="J498" t="e">
            <v>#N/A</v>
          </cell>
          <cell r="K498" t="e">
            <v>#N/A</v>
          </cell>
          <cell r="L498" t="e">
            <v>#N/A</v>
          </cell>
          <cell r="N498" t="e">
            <v>#N/A</v>
          </cell>
          <cell r="O498" t="e">
            <v>#N/A</v>
          </cell>
          <cell r="P498" t="e">
            <v>#N/A</v>
          </cell>
          <cell r="Q498" t="e">
            <v>#N/A</v>
          </cell>
          <cell r="R498" t="e">
            <v>#N/A</v>
          </cell>
          <cell r="S498" t="str">
            <v>3GP07794ADAA</v>
          </cell>
          <cell r="U498" t="str">
            <v>3GP08706ACAA</v>
          </cell>
        </row>
        <row r="499">
          <cell r="B499" t="str">
            <v>v7.5 - Call Re-routing  Completion</v>
          </cell>
          <cell r="C499">
            <v>1</v>
          </cell>
          <cell r="D499" t="e">
            <v>#N/A</v>
          </cell>
          <cell r="E499">
            <v>75</v>
          </cell>
          <cell r="F499">
            <v>75</v>
          </cell>
          <cell r="G499" t="e">
            <v>#N/A</v>
          </cell>
          <cell r="H499" t="e">
            <v>#N/A</v>
          </cell>
          <cell r="I499" t="e">
            <v>#N/A</v>
          </cell>
          <cell r="J499" t="e">
            <v>#N/A</v>
          </cell>
          <cell r="K499" t="e">
            <v>#N/A</v>
          </cell>
          <cell r="L499" t="e">
            <v>#N/A</v>
          </cell>
          <cell r="N499" t="e">
            <v>#N/A</v>
          </cell>
          <cell r="O499" t="e">
            <v>#N/A</v>
          </cell>
          <cell r="P499" t="e">
            <v>#N/A</v>
          </cell>
          <cell r="Q499" t="e">
            <v>#N/A</v>
          </cell>
          <cell r="R499" t="e">
            <v>#N/A</v>
          </cell>
          <cell r="S499" t="str">
            <v>3GP07705ACAA</v>
          </cell>
          <cell r="U499" t="str">
            <v>3GP08705ACAA</v>
          </cell>
        </row>
        <row r="500">
          <cell r="B500" t="str">
            <v>v7.5 - Genesys Agent Desktop - Lab</v>
          </cell>
          <cell r="C500">
            <v>0</v>
          </cell>
          <cell r="D500" t="e">
            <v>#N/A</v>
          </cell>
          <cell r="E500">
            <v>18750</v>
          </cell>
          <cell r="F500">
            <v>18750</v>
          </cell>
          <cell r="G500" t="e">
            <v>#N/A</v>
          </cell>
          <cell r="H500" t="e">
            <v>#N/A</v>
          </cell>
          <cell r="I500" t="e">
            <v>#N/A</v>
          </cell>
          <cell r="J500" t="e">
            <v>#N/A</v>
          </cell>
          <cell r="K500" t="e">
            <v>#N/A</v>
          </cell>
          <cell r="L500" t="e">
            <v>#N/A</v>
          </cell>
          <cell r="N500" t="e">
            <v>#N/A</v>
          </cell>
          <cell r="O500" t="e">
            <v>#N/A</v>
          </cell>
          <cell r="P500" t="e">
            <v>#N/A</v>
          </cell>
          <cell r="Q500" t="e">
            <v>#N/A</v>
          </cell>
          <cell r="R500" t="e">
            <v>#N/A</v>
          </cell>
          <cell r="S500" t="str">
            <v>3GP07712ADAA</v>
          </cell>
          <cell r="U500">
            <v>0</v>
          </cell>
        </row>
        <row r="501">
          <cell r="B501" t="str">
            <v>v7.5 - Genesys CIM Platform - MS</v>
          </cell>
          <cell r="C501">
            <v>1</v>
          </cell>
          <cell r="D501" t="e">
            <v>#N/A</v>
          </cell>
          <cell r="E501">
            <v>2000</v>
          </cell>
          <cell r="F501">
            <v>2000</v>
          </cell>
          <cell r="G501" t="e">
            <v>#N/A</v>
          </cell>
          <cell r="H501" t="e">
            <v>#N/A</v>
          </cell>
          <cell r="I501" t="e">
            <v>#N/A</v>
          </cell>
          <cell r="J501" t="e">
            <v>#N/A</v>
          </cell>
          <cell r="K501" t="e">
            <v>#N/A</v>
          </cell>
          <cell r="L501" t="e">
            <v>#N/A</v>
          </cell>
          <cell r="N501" t="e">
            <v>#N/A</v>
          </cell>
          <cell r="O501" t="e">
            <v>#N/A</v>
          </cell>
          <cell r="P501" t="e">
            <v>#N/A</v>
          </cell>
          <cell r="Q501" t="e">
            <v>#N/A</v>
          </cell>
          <cell r="R501" t="e">
            <v>#N/A</v>
          </cell>
          <cell r="S501" t="str">
            <v>3GP07713ABAA</v>
          </cell>
          <cell r="U501" t="str">
            <v>3GP07844AEAA</v>
          </cell>
        </row>
        <row r="502">
          <cell r="B502" t="str">
            <v>v7.5 - Genesys Outbnd Contact-Preview-MS</v>
          </cell>
          <cell r="C502">
            <v>1</v>
          </cell>
          <cell r="D502" t="e">
            <v>#N/A</v>
          </cell>
          <cell r="E502">
            <v>2725</v>
          </cell>
          <cell r="F502">
            <v>2725</v>
          </cell>
          <cell r="G502" t="e">
            <v>#N/A</v>
          </cell>
          <cell r="H502" t="e">
            <v>#N/A</v>
          </cell>
          <cell r="I502" t="e">
            <v>#N/A</v>
          </cell>
          <cell r="J502" t="e">
            <v>#N/A</v>
          </cell>
          <cell r="K502" t="e">
            <v>#N/A</v>
          </cell>
          <cell r="L502" t="e">
            <v>#N/A</v>
          </cell>
          <cell r="N502" t="e">
            <v>#N/A</v>
          </cell>
          <cell r="O502" t="e">
            <v>#N/A</v>
          </cell>
          <cell r="P502" t="e">
            <v>#N/A</v>
          </cell>
          <cell r="Q502" t="e">
            <v>#N/A</v>
          </cell>
          <cell r="R502" t="e">
            <v>#N/A</v>
          </cell>
          <cell r="S502" t="str">
            <v>3GP07722ABAA</v>
          </cell>
          <cell r="U502" t="str">
            <v>3GP07845AEAA</v>
          </cell>
        </row>
        <row r="503">
          <cell r="B503" t="str">
            <v>v7.5 - Genesys Outbound Contact - SS</v>
          </cell>
          <cell r="C503">
            <v>1</v>
          </cell>
          <cell r="D503" t="e">
            <v>#N/A</v>
          </cell>
          <cell r="E503">
            <v>3150</v>
          </cell>
          <cell r="F503">
            <v>3150</v>
          </cell>
          <cell r="G503" t="e">
            <v>#N/A</v>
          </cell>
          <cell r="H503" t="e">
            <v>#N/A</v>
          </cell>
          <cell r="I503" t="e">
            <v>#N/A</v>
          </cell>
          <cell r="J503" t="e">
            <v>#N/A</v>
          </cell>
          <cell r="K503" t="e">
            <v>#N/A</v>
          </cell>
          <cell r="L503" t="e">
            <v>#N/A</v>
          </cell>
          <cell r="N503" t="e">
            <v>#N/A</v>
          </cell>
          <cell r="O503" t="e">
            <v>#N/A</v>
          </cell>
          <cell r="P503" t="e">
            <v>#N/A</v>
          </cell>
          <cell r="Q503" t="e">
            <v>#N/A</v>
          </cell>
          <cell r="R503" t="e">
            <v>#N/A</v>
          </cell>
          <cell r="S503" t="str">
            <v>3GP07727AAAA</v>
          </cell>
          <cell r="U503" t="str">
            <v>3GP07846AEAA</v>
          </cell>
        </row>
        <row r="504">
          <cell r="B504" t="str">
            <v>v7.5 - Genesys Outbound Preview</v>
          </cell>
          <cell r="C504">
            <v>1</v>
          </cell>
          <cell r="D504" t="e">
            <v>#N/A</v>
          </cell>
          <cell r="E504">
            <v>725</v>
          </cell>
          <cell r="F504">
            <v>725</v>
          </cell>
          <cell r="G504" t="e">
            <v>#N/A</v>
          </cell>
          <cell r="H504" t="e">
            <v>#N/A</v>
          </cell>
          <cell r="I504" t="e">
            <v>#N/A</v>
          </cell>
          <cell r="J504" t="e">
            <v>#N/A</v>
          </cell>
          <cell r="K504" t="e">
            <v>#N/A</v>
          </cell>
          <cell r="L504" t="e">
            <v>#N/A</v>
          </cell>
          <cell r="N504" t="e">
            <v>#N/A</v>
          </cell>
          <cell r="O504" t="e">
            <v>#N/A</v>
          </cell>
          <cell r="P504" t="e">
            <v>#N/A</v>
          </cell>
          <cell r="Q504" t="e">
            <v>#N/A</v>
          </cell>
          <cell r="R504" t="e">
            <v>#N/A</v>
          </cell>
          <cell r="S504" t="str">
            <v>3GP07728ACAA</v>
          </cell>
          <cell r="U504" t="str">
            <v>3GP07847AEAA</v>
          </cell>
        </row>
        <row r="505">
          <cell r="B505" t="str">
            <v>v7.5 - Genesys Outbound Voice</v>
          </cell>
          <cell r="C505">
            <v>1</v>
          </cell>
          <cell r="D505" t="e">
            <v>#N/A</v>
          </cell>
          <cell r="E505">
            <v>1750</v>
          </cell>
          <cell r="F505">
            <v>1750</v>
          </cell>
          <cell r="G505" t="e">
            <v>#N/A</v>
          </cell>
          <cell r="H505" t="e">
            <v>#N/A</v>
          </cell>
          <cell r="I505" t="e">
            <v>#N/A</v>
          </cell>
          <cell r="J505" t="e">
            <v>#N/A</v>
          </cell>
          <cell r="K505" t="e">
            <v>#N/A</v>
          </cell>
          <cell r="L505" t="e">
            <v>#N/A</v>
          </cell>
          <cell r="N505" t="e">
            <v>#N/A</v>
          </cell>
          <cell r="O505" t="e">
            <v>#N/A</v>
          </cell>
          <cell r="P505" t="e">
            <v>#N/A</v>
          </cell>
          <cell r="Q505" t="e">
            <v>#N/A</v>
          </cell>
          <cell r="R505" t="e">
            <v>#N/A</v>
          </cell>
          <cell r="S505" t="str">
            <v>3GP07730ACAA</v>
          </cell>
          <cell r="U505" t="str">
            <v>3GP07848AEAA</v>
          </cell>
        </row>
        <row r="506">
          <cell r="B506" t="str">
            <v>Nuance OSR - Tier 2 to Tier 3 Upgrade</v>
          </cell>
          <cell r="C506">
            <v>0</v>
          </cell>
          <cell r="D506">
            <v>1</v>
          </cell>
          <cell r="E506">
            <v>550</v>
          </cell>
          <cell r="F506">
            <v>550</v>
          </cell>
          <cell r="G506">
            <v>550</v>
          </cell>
          <cell r="H506">
            <v>1</v>
          </cell>
          <cell r="I506">
            <v>0</v>
          </cell>
          <cell r="J506">
            <v>0</v>
          </cell>
          <cell r="K506">
            <v>0</v>
          </cell>
          <cell r="L506">
            <v>1</v>
          </cell>
          <cell r="N506">
            <v>550</v>
          </cell>
          <cell r="O506">
            <v>0</v>
          </cell>
          <cell r="P506">
            <v>0</v>
          </cell>
          <cell r="Q506">
            <v>0</v>
          </cell>
          <cell r="R506">
            <v>550</v>
          </cell>
          <cell r="S506" t="str">
            <v>3GP07848AEAA</v>
          </cell>
          <cell r="U506" t="str">
            <v>3GP07849AEAA</v>
          </cell>
        </row>
        <row r="507">
          <cell r="B507" t="str">
            <v>Nuance OSR Lang-Tier 1 to Tier 3 Upgrade</v>
          </cell>
          <cell r="C507">
            <v>0</v>
          </cell>
          <cell r="D507">
            <v>1</v>
          </cell>
          <cell r="E507">
            <v>240</v>
          </cell>
          <cell r="F507">
            <v>240</v>
          </cell>
          <cell r="G507">
            <v>240</v>
          </cell>
          <cell r="H507">
            <v>1</v>
          </cell>
          <cell r="I507">
            <v>0</v>
          </cell>
          <cell r="J507">
            <v>0</v>
          </cell>
          <cell r="K507">
            <v>0</v>
          </cell>
          <cell r="L507">
            <v>1</v>
          </cell>
          <cell r="N507">
            <v>240</v>
          </cell>
          <cell r="O507">
            <v>0</v>
          </cell>
          <cell r="P507">
            <v>0</v>
          </cell>
          <cell r="Q507">
            <v>0</v>
          </cell>
          <cell r="R507">
            <v>240</v>
          </cell>
          <cell r="S507" t="str">
            <v>3GP07852AEAA</v>
          </cell>
          <cell r="U507">
            <v>0</v>
          </cell>
        </row>
        <row r="508">
          <cell r="B508" t="str">
            <v>v7.5 - Gplus Adapter for Siebel CRM</v>
          </cell>
          <cell r="C508">
            <v>1</v>
          </cell>
          <cell r="D508" t="e">
            <v>#N/A</v>
          </cell>
          <cell r="E508">
            <v>400</v>
          </cell>
          <cell r="F508">
            <v>400</v>
          </cell>
          <cell r="G508" t="e">
            <v>#N/A</v>
          </cell>
          <cell r="H508" t="e">
            <v>#N/A</v>
          </cell>
          <cell r="I508" t="e">
            <v>#N/A</v>
          </cell>
          <cell r="J508" t="e">
            <v>#N/A</v>
          </cell>
          <cell r="K508" t="e">
            <v>#N/A</v>
          </cell>
          <cell r="L508" t="e">
            <v>#N/A</v>
          </cell>
          <cell r="N508" t="e">
            <v>#N/A</v>
          </cell>
          <cell r="O508" t="e">
            <v>#N/A</v>
          </cell>
          <cell r="P508" t="e">
            <v>#N/A</v>
          </cell>
          <cell r="Q508" t="e">
            <v>#N/A</v>
          </cell>
          <cell r="R508" t="e">
            <v>#N/A</v>
          </cell>
          <cell r="S508" t="str">
            <v>3GP07906ACAA</v>
          </cell>
          <cell r="U508" t="str">
            <v>3GP07850AEAA</v>
          </cell>
        </row>
        <row r="509">
          <cell r="B509" t="str">
            <v>v7.5 - Gplus Adapter for Siebel CRM -Lab</v>
          </cell>
          <cell r="C509">
            <v>0</v>
          </cell>
          <cell r="D509" t="e">
            <v>#N/A</v>
          </cell>
          <cell r="E509">
            <v>10000</v>
          </cell>
          <cell r="F509">
            <v>10000</v>
          </cell>
          <cell r="G509" t="e">
            <v>#N/A</v>
          </cell>
          <cell r="H509" t="e">
            <v>#N/A</v>
          </cell>
          <cell r="I509" t="e">
            <v>#N/A</v>
          </cell>
          <cell r="J509" t="e">
            <v>#N/A</v>
          </cell>
          <cell r="K509" t="e">
            <v>#N/A</v>
          </cell>
          <cell r="L509" t="e">
            <v>#N/A</v>
          </cell>
          <cell r="N509" t="e">
            <v>#N/A</v>
          </cell>
          <cell r="O509" t="e">
            <v>#N/A</v>
          </cell>
          <cell r="P509" t="e">
            <v>#N/A</v>
          </cell>
          <cell r="Q509" t="e">
            <v>#N/A</v>
          </cell>
          <cell r="R509" t="e">
            <v>#N/A</v>
          </cell>
          <cell r="S509" t="str">
            <v>3GP07907ADAA</v>
          </cell>
          <cell r="U509" t="str">
            <v>3GP07851AEAA</v>
          </cell>
        </row>
        <row r="510">
          <cell r="B510" t="str">
            <v>v4.5 - Express Agent Scripting</v>
          </cell>
          <cell r="C510">
            <v>0</v>
          </cell>
          <cell r="D510" t="e">
            <v>#N/A</v>
          </cell>
          <cell r="E510">
            <v>900</v>
          </cell>
          <cell r="F510">
            <v>900</v>
          </cell>
          <cell r="G510" t="e">
            <v>#N/A</v>
          </cell>
          <cell r="H510" t="e">
            <v>#N/A</v>
          </cell>
          <cell r="I510" t="e">
            <v>#N/A</v>
          </cell>
          <cell r="J510" t="e">
            <v>#N/A</v>
          </cell>
          <cell r="K510" t="e">
            <v>#N/A</v>
          </cell>
          <cell r="L510" t="e">
            <v>#N/A</v>
          </cell>
          <cell r="N510" t="e">
            <v>#N/A</v>
          </cell>
          <cell r="O510" t="e">
            <v>#N/A</v>
          </cell>
          <cell r="P510" t="e">
            <v>#N/A</v>
          </cell>
          <cell r="Q510" t="e">
            <v>#N/A</v>
          </cell>
          <cell r="R510" t="e">
            <v>#N/A</v>
          </cell>
          <cell r="S510" t="str">
            <v>3GP07914ACAA</v>
          </cell>
          <cell r="U510" t="str">
            <v>3GP07852AEAA</v>
          </cell>
        </row>
        <row r="511">
          <cell r="B511" t="str">
            <v>v4.5 - Express CTI ScreenPop - SS</v>
          </cell>
          <cell r="C511">
            <v>0</v>
          </cell>
          <cell r="D511" t="e">
            <v>#N/A</v>
          </cell>
          <cell r="E511">
            <v>500</v>
          </cell>
          <cell r="F511">
            <v>500</v>
          </cell>
          <cell r="G511" t="e">
            <v>#N/A</v>
          </cell>
          <cell r="H511" t="e">
            <v>#N/A</v>
          </cell>
          <cell r="I511" t="e">
            <v>#N/A</v>
          </cell>
          <cell r="J511" t="e">
            <v>#N/A</v>
          </cell>
          <cell r="K511" t="e">
            <v>#N/A</v>
          </cell>
          <cell r="L511" t="e">
            <v>#N/A</v>
          </cell>
          <cell r="N511" t="e">
            <v>#N/A</v>
          </cell>
          <cell r="O511" t="e">
            <v>#N/A</v>
          </cell>
          <cell r="P511" t="e">
            <v>#N/A</v>
          </cell>
          <cell r="Q511" t="e">
            <v>#N/A</v>
          </cell>
          <cell r="R511" t="e">
            <v>#N/A</v>
          </cell>
          <cell r="S511" t="str">
            <v>3GP07918AAAA</v>
          </cell>
          <cell r="U511" t="str">
            <v>3GP07853AEAA</v>
          </cell>
        </row>
        <row r="512">
          <cell r="B512" t="str">
            <v>v4.5 - Express MS CRM Adapter - Lab</v>
          </cell>
          <cell r="C512">
            <v>0</v>
          </cell>
          <cell r="D512" t="e">
            <v>#N/A</v>
          </cell>
          <cell r="E512">
            <v>6250</v>
          </cell>
          <cell r="F512">
            <v>6250</v>
          </cell>
          <cell r="G512" t="e">
            <v>#N/A</v>
          </cell>
          <cell r="H512" t="e">
            <v>#N/A</v>
          </cell>
          <cell r="I512" t="e">
            <v>#N/A</v>
          </cell>
          <cell r="J512" t="e">
            <v>#N/A</v>
          </cell>
          <cell r="K512" t="e">
            <v>#N/A</v>
          </cell>
          <cell r="L512" t="e">
            <v>#N/A</v>
          </cell>
          <cell r="N512" t="e">
            <v>#N/A</v>
          </cell>
          <cell r="O512" t="e">
            <v>#N/A</v>
          </cell>
          <cell r="P512" t="e">
            <v>#N/A</v>
          </cell>
          <cell r="Q512" t="e">
            <v>#N/A</v>
          </cell>
          <cell r="R512" t="e">
            <v>#N/A</v>
          </cell>
          <cell r="S512" t="str">
            <v>3GP07924ADAA</v>
          </cell>
          <cell r="U512" t="str">
            <v>3GP07854AEAA</v>
          </cell>
        </row>
        <row r="513">
          <cell r="B513" t="str">
            <v>v4.5 - Express Multimedia - MS</v>
          </cell>
          <cell r="C513">
            <v>0</v>
          </cell>
          <cell r="D513" t="e">
            <v>#N/A</v>
          </cell>
          <cell r="E513">
            <v>2000</v>
          </cell>
          <cell r="F513">
            <v>2000</v>
          </cell>
          <cell r="G513" t="e">
            <v>#N/A</v>
          </cell>
          <cell r="H513" t="e">
            <v>#N/A</v>
          </cell>
          <cell r="I513" t="e">
            <v>#N/A</v>
          </cell>
          <cell r="J513" t="e">
            <v>#N/A</v>
          </cell>
          <cell r="K513" t="e">
            <v>#N/A</v>
          </cell>
          <cell r="L513" t="e">
            <v>#N/A</v>
          </cell>
          <cell r="N513" t="e">
            <v>#N/A</v>
          </cell>
          <cell r="O513" t="e">
            <v>#N/A</v>
          </cell>
          <cell r="P513" t="e">
            <v>#N/A</v>
          </cell>
          <cell r="Q513" t="e">
            <v>#N/A</v>
          </cell>
          <cell r="R513" t="e">
            <v>#N/A</v>
          </cell>
          <cell r="S513" t="str">
            <v>3GP07925ABAA</v>
          </cell>
          <cell r="U513" t="str">
            <v>3GP07855AEAA</v>
          </cell>
        </row>
        <row r="514">
          <cell r="B514" t="str">
            <v>v4.5 - Express Multimedia - SS to MS upg</v>
          </cell>
          <cell r="C514">
            <v>0</v>
          </cell>
          <cell r="D514" t="e">
            <v>#N/A</v>
          </cell>
          <cell r="E514">
            <v>400</v>
          </cell>
          <cell r="F514">
            <v>400</v>
          </cell>
          <cell r="G514" t="e">
            <v>#N/A</v>
          </cell>
          <cell r="H514" t="e">
            <v>#N/A</v>
          </cell>
          <cell r="I514" t="e">
            <v>#N/A</v>
          </cell>
          <cell r="J514" t="e">
            <v>#N/A</v>
          </cell>
          <cell r="K514" t="e">
            <v>#N/A</v>
          </cell>
          <cell r="L514" t="e">
            <v>#N/A</v>
          </cell>
          <cell r="N514" t="e">
            <v>#N/A</v>
          </cell>
          <cell r="O514" t="e">
            <v>#N/A</v>
          </cell>
          <cell r="P514" t="e">
            <v>#N/A</v>
          </cell>
          <cell r="Q514" t="e">
            <v>#N/A</v>
          </cell>
          <cell r="R514" t="e">
            <v>#N/A</v>
          </cell>
          <cell r="S514" t="str">
            <v>3GP07927AEAA</v>
          </cell>
          <cell r="U514">
            <v>0</v>
          </cell>
        </row>
        <row r="515">
          <cell r="B515" t="str">
            <v>v4.5 - Express Outbound Preview</v>
          </cell>
          <cell r="C515">
            <v>0</v>
          </cell>
          <cell r="D515" t="e">
            <v>#N/A</v>
          </cell>
          <cell r="E515">
            <v>725</v>
          </cell>
          <cell r="F515">
            <v>725</v>
          </cell>
          <cell r="G515" t="e">
            <v>#N/A</v>
          </cell>
          <cell r="H515" t="e">
            <v>#N/A</v>
          </cell>
          <cell r="I515" t="e">
            <v>#N/A</v>
          </cell>
          <cell r="J515" t="e">
            <v>#N/A</v>
          </cell>
          <cell r="K515" t="e">
            <v>#N/A</v>
          </cell>
          <cell r="L515" t="e">
            <v>#N/A</v>
          </cell>
          <cell r="N515" t="e">
            <v>#N/A</v>
          </cell>
          <cell r="O515" t="e">
            <v>#N/A</v>
          </cell>
          <cell r="P515" t="e">
            <v>#N/A</v>
          </cell>
          <cell r="Q515" t="e">
            <v>#N/A</v>
          </cell>
          <cell r="R515" t="e">
            <v>#N/A</v>
          </cell>
          <cell r="S515" t="str">
            <v>3GP07928ACAA</v>
          </cell>
          <cell r="U515">
            <v>0</v>
          </cell>
        </row>
        <row r="516">
          <cell r="B516" t="str">
            <v>v4.5 - Express SIP Server</v>
          </cell>
          <cell r="C516">
            <v>0</v>
          </cell>
          <cell r="D516" t="e">
            <v>#N/A</v>
          </cell>
          <cell r="E516">
            <v>725</v>
          </cell>
          <cell r="F516">
            <v>725</v>
          </cell>
          <cell r="G516" t="e">
            <v>#N/A</v>
          </cell>
          <cell r="H516" t="e">
            <v>#N/A</v>
          </cell>
          <cell r="I516" t="e">
            <v>#N/A</v>
          </cell>
          <cell r="J516" t="e">
            <v>#N/A</v>
          </cell>
          <cell r="K516" t="e">
            <v>#N/A</v>
          </cell>
          <cell r="L516" t="e">
            <v>#N/A</v>
          </cell>
          <cell r="N516" t="e">
            <v>#N/A</v>
          </cell>
          <cell r="O516" t="e">
            <v>#N/A</v>
          </cell>
          <cell r="P516" t="e">
            <v>#N/A</v>
          </cell>
          <cell r="Q516" t="e">
            <v>#N/A</v>
          </cell>
          <cell r="R516" t="e">
            <v>#N/A</v>
          </cell>
          <cell r="S516" t="str">
            <v>3GP07931ACAA</v>
          </cell>
          <cell r="U516">
            <v>0</v>
          </cell>
        </row>
        <row r="517">
          <cell r="B517" t="str">
            <v>v4.5 - Express Voice upgrade - SS to MS</v>
          </cell>
          <cell r="C517">
            <v>0</v>
          </cell>
          <cell r="D517" t="e">
            <v>#N/A</v>
          </cell>
          <cell r="E517">
            <v>400</v>
          </cell>
          <cell r="F517">
            <v>400</v>
          </cell>
          <cell r="G517" t="e">
            <v>#N/A</v>
          </cell>
          <cell r="H517" t="e">
            <v>#N/A</v>
          </cell>
          <cell r="I517" t="e">
            <v>#N/A</v>
          </cell>
          <cell r="J517" t="e">
            <v>#N/A</v>
          </cell>
          <cell r="K517" t="e">
            <v>#N/A</v>
          </cell>
          <cell r="L517" t="e">
            <v>#N/A</v>
          </cell>
          <cell r="N517" t="e">
            <v>#N/A</v>
          </cell>
          <cell r="O517" t="e">
            <v>#N/A</v>
          </cell>
          <cell r="P517" t="e">
            <v>#N/A</v>
          </cell>
          <cell r="Q517" t="e">
            <v>#N/A</v>
          </cell>
          <cell r="R517" t="e">
            <v>#N/A</v>
          </cell>
          <cell r="S517" t="str">
            <v>3GP07935AEAA</v>
          </cell>
          <cell r="U517">
            <v>0</v>
          </cell>
        </row>
        <row r="518">
          <cell r="B518" t="str">
            <v>HA - Nuance Recognizer 9.0-Tier4-2nd Lng</v>
          </cell>
          <cell r="C518">
            <v>0</v>
          </cell>
          <cell r="D518">
            <v>0</v>
          </cell>
          <cell r="E518">
            <v>200</v>
          </cell>
          <cell r="F518">
            <v>200</v>
          </cell>
          <cell r="G518">
            <v>200</v>
          </cell>
          <cell r="H518">
            <v>0</v>
          </cell>
          <cell r="I518">
            <v>0</v>
          </cell>
          <cell r="J518">
            <v>0</v>
          </cell>
          <cell r="K518">
            <v>0</v>
          </cell>
          <cell r="L518">
            <v>0</v>
          </cell>
          <cell r="N518">
            <v>0</v>
          </cell>
          <cell r="O518">
            <v>0</v>
          </cell>
          <cell r="P518">
            <v>0</v>
          </cell>
          <cell r="Q518">
            <v>0</v>
          </cell>
          <cell r="R518">
            <v>0</v>
          </cell>
          <cell r="S518" t="str">
            <v>3GP07983ACAA</v>
          </cell>
          <cell r="U518">
            <v>0</v>
          </cell>
        </row>
        <row r="519">
          <cell r="B519" t="str">
            <v>HA - Nuance Recognizer 9.0 - Tier 3</v>
          </cell>
          <cell r="C519">
            <v>0</v>
          </cell>
          <cell r="D519">
            <v>0</v>
          </cell>
          <cell r="E519">
            <v>800</v>
          </cell>
          <cell r="F519">
            <v>800</v>
          </cell>
          <cell r="G519">
            <v>800</v>
          </cell>
          <cell r="H519">
            <v>0</v>
          </cell>
          <cell r="I519">
            <v>0</v>
          </cell>
          <cell r="J519">
            <v>0</v>
          </cell>
          <cell r="K519">
            <v>0</v>
          </cell>
          <cell r="L519">
            <v>0</v>
          </cell>
          <cell r="N519">
            <v>0</v>
          </cell>
          <cell r="O519">
            <v>0</v>
          </cell>
          <cell r="P519">
            <v>0</v>
          </cell>
          <cell r="Q519">
            <v>0</v>
          </cell>
          <cell r="R519">
            <v>0</v>
          </cell>
          <cell r="S519" t="str">
            <v>3GP07987ACAA</v>
          </cell>
          <cell r="U519">
            <v>0</v>
          </cell>
        </row>
        <row r="520">
          <cell r="B520" t="str">
            <v>v7.5 - Proactive Contact - Voice</v>
          </cell>
          <cell r="C520">
            <v>0</v>
          </cell>
          <cell r="D520" t="e">
            <v>#N/A</v>
          </cell>
          <cell r="E520">
            <v>1500</v>
          </cell>
          <cell r="F520">
            <v>1500</v>
          </cell>
          <cell r="G520" t="e">
            <v>#N/A</v>
          </cell>
          <cell r="H520" t="e">
            <v>#N/A</v>
          </cell>
          <cell r="I520" t="e">
            <v>#N/A</v>
          </cell>
          <cell r="J520" t="e">
            <v>#N/A</v>
          </cell>
          <cell r="K520" t="e">
            <v>#N/A</v>
          </cell>
          <cell r="L520" t="e">
            <v>#N/A</v>
          </cell>
          <cell r="N520" t="e">
            <v>#N/A</v>
          </cell>
          <cell r="O520" t="e">
            <v>#N/A</v>
          </cell>
          <cell r="P520" t="e">
            <v>#N/A</v>
          </cell>
          <cell r="Q520" t="e">
            <v>#N/A</v>
          </cell>
          <cell r="R520" t="e">
            <v>#N/A</v>
          </cell>
          <cell r="S520" t="str">
            <v>3GP07859ACAA</v>
          </cell>
          <cell r="U520" t="str">
            <v>3GP08447ACAA</v>
          </cell>
        </row>
        <row r="521">
          <cell r="B521" t="str">
            <v>v7.5 - Gplus Adapter for SAP CRM - Lab</v>
          </cell>
          <cell r="C521">
            <v>0</v>
          </cell>
          <cell r="D521" t="e">
            <v>#N/A</v>
          </cell>
          <cell r="E521">
            <v>10000</v>
          </cell>
          <cell r="F521">
            <v>10000</v>
          </cell>
          <cell r="G521" t="e">
            <v>#N/A</v>
          </cell>
          <cell r="H521" t="e">
            <v>#N/A</v>
          </cell>
          <cell r="I521" t="e">
            <v>#N/A</v>
          </cell>
          <cell r="J521" t="e">
            <v>#N/A</v>
          </cell>
          <cell r="K521" t="e">
            <v>#N/A</v>
          </cell>
          <cell r="L521" t="e">
            <v>#N/A</v>
          </cell>
          <cell r="N521" t="e">
            <v>#N/A</v>
          </cell>
          <cell r="O521" t="e">
            <v>#N/A</v>
          </cell>
          <cell r="P521" t="e">
            <v>#N/A</v>
          </cell>
          <cell r="Q521" t="e">
            <v>#N/A</v>
          </cell>
          <cell r="R521" t="e">
            <v>#N/A</v>
          </cell>
          <cell r="S521" t="str">
            <v>3GP07864ADAA</v>
          </cell>
          <cell r="U521" t="str">
            <v>3GP08441ACAA</v>
          </cell>
        </row>
        <row r="522">
          <cell r="B522" t="str">
            <v>v7.2 - Gplus PeopleSoftWorkItemsOpt.-Lab</v>
          </cell>
          <cell r="C522">
            <v>0</v>
          </cell>
          <cell r="D522" t="e">
            <v>#N/A</v>
          </cell>
          <cell r="E522">
            <v>25000</v>
          </cell>
          <cell r="F522">
            <v>25000</v>
          </cell>
          <cell r="G522" t="e">
            <v>#N/A</v>
          </cell>
          <cell r="H522" t="e">
            <v>#N/A</v>
          </cell>
          <cell r="I522" t="e">
            <v>#N/A</v>
          </cell>
          <cell r="J522" t="e">
            <v>#N/A</v>
          </cell>
          <cell r="K522" t="e">
            <v>#N/A</v>
          </cell>
          <cell r="L522" t="e">
            <v>#N/A</v>
          </cell>
          <cell r="N522" t="e">
            <v>#N/A</v>
          </cell>
          <cell r="O522" t="e">
            <v>#N/A</v>
          </cell>
          <cell r="P522" t="e">
            <v>#N/A</v>
          </cell>
          <cell r="Q522" t="e">
            <v>#N/A</v>
          </cell>
          <cell r="R522" t="e">
            <v>#N/A</v>
          </cell>
          <cell r="S522" t="str">
            <v>3GP07879ADAA</v>
          </cell>
          <cell r="U522" t="str">
            <v>3GP08446ACAA</v>
          </cell>
        </row>
        <row r="523">
          <cell r="B523" t="str">
            <v>v7.2 - Gplus Siebel Work Items Option</v>
          </cell>
          <cell r="C523">
            <v>1</v>
          </cell>
          <cell r="D523" t="e">
            <v>#N/A</v>
          </cell>
          <cell r="E523">
            <v>1000</v>
          </cell>
          <cell r="F523">
            <v>1000</v>
          </cell>
          <cell r="G523" t="e">
            <v>#N/A</v>
          </cell>
          <cell r="H523" t="e">
            <v>#N/A</v>
          </cell>
          <cell r="I523" t="e">
            <v>#N/A</v>
          </cell>
          <cell r="J523" t="e">
            <v>#N/A</v>
          </cell>
          <cell r="K523" t="e">
            <v>#N/A</v>
          </cell>
          <cell r="L523" t="e">
            <v>#N/A</v>
          </cell>
          <cell r="N523" t="e">
            <v>#N/A</v>
          </cell>
          <cell r="O523" t="e">
            <v>#N/A</v>
          </cell>
          <cell r="P523" t="e">
            <v>#N/A</v>
          </cell>
          <cell r="Q523" t="e">
            <v>#N/A</v>
          </cell>
          <cell r="R523" t="e">
            <v>#N/A</v>
          </cell>
          <cell r="S523" t="str">
            <v>3GP07880ACAA</v>
          </cell>
          <cell r="U523" t="str">
            <v>3GP08440ACAA</v>
          </cell>
        </row>
        <row r="524">
          <cell r="B524" t="str">
            <v>v7.6 - Genesys Framework Standalone - SS</v>
          </cell>
          <cell r="C524">
            <v>0</v>
          </cell>
          <cell r="D524" t="e">
            <v>#N/A</v>
          </cell>
          <cell r="E524">
            <v>600</v>
          </cell>
          <cell r="F524">
            <v>600</v>
          </cell>
          <cell r="G524" t="e">
            <v>#N/A</v>
          </cell>
          <cell r="H524" t="e">
            <v>#N/A</v>
          </cell>
          <cell r="I524" t="e">
            <v>#N/A</v>
          </cell>
          <cell r="J524" t="e">
            <v>#N/A</v>
          </cell>
          <cell r="K524" t="e">
            <v>#N/A</v>
          </cell>
          <cell r="L524" t="e">
            <v>#N/A</v>
          </cell>
          <cell r="N524" t="e">
            <v>#N/A</v>
          </cell>
          <cell r="O524" t="e">
            <v>#N/A</v>
          </cell>
          <cell r="P524" t="e">
            <v>#N/A</v>
          </cell>
          <cell r="Q524" t="e">
            <v>#N/A</v>
          </cell>
          <cell r="R524" t="e">
            <v>#N/A</v>
          </cell>
          <cell r="S524" t="str">
            <v>3GP08104AAAA</v>
          </cell>
          <cell r="U524" t="str">
            <v>3GP08431ACAA</v>
          </cell>
        </row>
        <row r="525">
          <cell r="B525" t="str">
            <v>v7.6 - Genesys FWK Standalone MS - Lab</v>
          </cell>
          <cell r="C525">
            <v>0</v>
          </cell>
          <cell r="D525" t="e">
            <v>#N/A</v>
          </cell>
          <cell r="E525">
            <v>18750</v>
          </cell>
          <cell r="F525">
            <v>18750</v>
          </cell>
          <cell r="G525" t="e">
            <v>#N/A</v>
          </cell>
          <cell r="H525" t="e">
            <v>#N/A</v>
          </cell>
          <cell r="I525" t="e">
            <v>#N/A</v>
          </cell>
          <cell r="J525" t="e">
            <v>#N/A</v>
          </cell>
          <cell r="K525" t="e">
            <v>#N/A</v>
          </cell>
          <cell r="L525" t="e">
            <v>#N/A</v>
          </cell>
          <cell r="N525" t="e">
            <v>#N/A</v>
          </cell>
          <cell r="O525" t="e">
            <v>#N/A</v>
          </cell>
          <cell r="P525" t="e">
            <v>#N/A</v>
          </cell>
          <cell r="Q525" t="e">
            <v>#N/A</v>
          </cell>
          <cell r="R525" t="e">
            <v>#N/A</v>
          </cell>
          <cell r="S525" t="str">
            <v>3GP08106ADAA</v>
          </cell>
          <cell r="U525" t="str">
            <v>3GP08430ACAA</v>
          </cell>
        </row>
        <row r="526">
          <cell r="B526" t="str">
            <v>v7.6 - GVP - Multi-tenancy</v>
          </cell>
          <cell r="C526">
            <v>0</v>
          </cell>
          <cell r="D526" t="e">
            <v>#N/A</v>
          </cell>
          <cell r="E526">
            <v>400</v>
          </cell>
          <cell r="F526">
            <v>400</v>
          </cell>
          <cell r="G526" t="e">
            <v>#N/A</v>
          </cell>
          <cell r="H526" t="e">
            <v>#N/A</v>
          </cell>
          <cell r="I526" t="e">
            <v>#N/A</v>
          </cell>
          <cell r="J526" t="e">
            <v>#N/A</v>
          </cell>
          <cell r="K526" t="e">
            <v>#N/A</v>
          </cell>
          <cell r="L526" t="e">
            <v>#N/A</v>
          </cell>
          <cell r="N526" t="e">
            <v>#N/A</v>
          </cell>
          <cell r="O526" t="e">
            <v>#N/A</v>
          </cell>
          <cell r="P526" t="e">
            <v>#N/A</v>
          </cell>
          <cell r="Q526" t="e">
            <v>#N/A</v>
          </cell>
          <cell r="R526" t="e">
            <v>#N/A</v>
          </cell>
          <cell r="S526" t="str">
            <v>3GP08155ACAA</v>
          </cell>
          <cell r="U526">
            <v>0</v>
          </cell>
        </row>
        <row r="527">
          <cell r="B527" t="str">
            <v>v7.6 - GVP Multi-tenancy - Lab</v>
          </cell>
          <cell r="C527">
            <v>0</v>
          </cell>
          <cell r="D527" t="e">
            <v>#N/A</v>
          </cell>
          <cell r="E527">
            <v>9600</v>
          </cell>
          <cell r="F527">
            <v>9600</v>
          </cell>
          <cell r="G527" t="e">
            <v>#N/A</v>
          </cell>
          <cell r="H527" t="e">
            <v>#N/A</v>
          </cell>
          <cell r="I527" t="e">
            <v>#N/A</v>
          </cell>
          <cell r="J527" t="e">
            <v>#N/A</v>
          </cell>
          <cell r="K527" t="e">
            <v>#N/A</v>
          </cell>
          <cell r="L527" t="e">
            <v>#N/A</v>
          </cell>
          <cell r="N527" t="e">
            <v>#N/A</v>
          </cell>
          <cell r="O527" t="e">
            <v>#N/A</v>
          </cell>
          <cell r="P527" t="e">
            <v>#N/A</v>
          </cell>
          <cell r="Q527" t="e">
            <v>#N/A</v>
          </cell>
          <cell r="R527" t="e">
            <v>#N/A</v>
          </cell>
          <cell r="S527" t="str">
            <v>3GP08160ADAA</v>
          </cell>
          <cell r="U527" t="str">
            <v>3GP08445ACAA</v>
          </cell>
        </row>
        <row r="528">
          <cell r="B528" t="str">
            <v>v7.6 - AIModule for TTS</v>
          </cell>
          <cell r="C528">
            <v>0</v>
          </cell>
          <cell r="D528">
            <v>1</v>
          </cell>
          <cell r="E528">
            <v>100</v>
          </cell>
          <cell r="F528">
            <v>100</v>
          </cell>
          <cell r="G528">
            <v>100</v>
          </cell>
          <cell r="H528">
            <v>1</v>
          </cell>
          <cell r="I528">
            <v>0</v>
          </cell>
          <cell r="J528">
            <v>0</v>
          </cell>
          <cell r="K528">
            <v>0</v>
          </cell>
          <cell r="L528">
            <v>1</v>
          </cell>
          <cell r="N528">
            <v>100</v>
          </cell>
          <cell r="O528">
            <v>0</v>
          </cell>
          <cell r="P528">
            <v>0</v>
          </cell>
          <cell r="Q528">
            <v>0</v>
          </cell>
          <cell r="R528">
            <v>100</v>
          </cell>
          <cell r="S528" t="str">
            <v>3GP08172ACAA</v>
          </cell>
          <cell r="U528" t="str">
            <v>3GP08439ACAA</v>
          </cell>
        </row>
        <row r="529">
          <cell r="B529" t="str">
            <v>v7.6 - Advanced Integ. Con.- Seat - Lab</v>
          </cell>
          <cell r="C529">
            <v>0</v>
          </cell>
          <cell r="D529" t="e">
            <v>#N/A</v>
          </cell>
          <cell r="E529">
            <v>7500</v>
          </cell>
          <cell r="F529">
            <v>7500</v>
          </cell>
          <cell r="G529" t="e">
            <v>#N/A</v>
          </cell>
          <cell r="H529" t="e">
            <v>#N/A</v>
          </cell>
          <cell r="I529" t="e">
            <v>#N/A</v>
          </cell>
          <cell r="J529" t="e">
            <v>#N/A</v>
          </cell>
          <cell r="K529" t="e">
            <v>#N/A</v>
          </cell>
          <cell r="L529" t="e">
            <v>#N/A</v>
          </cell>
          <cell r="N529" t="e">
            <v>#N/A</v>
          </cell>
          <cell r="O529" t="e">
            <v>#N/A</v>
          </cell>
          <cell r="P529" t="e">
            <v>#N/A</v>
          </cell>
          <cell r="Q529" t="e">
            <v>#N/A</v>
          </cell>
          <cell r="R529" t="e">
            <v>#N/A</v>
          </cell>
          <cell r="S529" t="str">
            <v>3GP08188ADAA</v>
          </cell>
          <cell r="U529" t="str">
            <v>3GP08443ACAA</v>
          </cell>
        </row>
        <row r="530">
          <cell r="B530" t="str">
            <v>v7.6 - Genesys CIM Platform- MS - Lab</v>
          </cell>
          <cell r="C530">
            <v>0</v>
          </cell>
          <cell r="D530" t="e">
            <v>#N/A</v>
          </cell>
          <cell r="E530">
            <v>50000</v>
          </cell>
          <cell r="F530">
            <v>50000</v>
          </cell>
          <cell r="G530" t="e">
            <v>#N/A</v>
          </cell>
          <cell r="H530" t="e">
            <v>#N/A</v>
          </cell>
          <cell r="I530" t="e">
            <v>#N/A</v>
          </cell>
          <cell r="J530" t="e">
            <v>#N/A</v>
          </cell>
          <cell r="K530" t="e">
            <v>#N/A</v>
          </cell>
          <cell r="L530" t="e">
            <v>#N/A</v>
          </cell>
          <cell r="N530" t="e">
            <v>#N/A</v>
          </cell>
          <cell r="O530" t="e">
            <v>#N/A</v>
          </cell>
          <cell r="P530" t="e">
            <v>#N/A</v>
          </cell>
          <cell r="Q530" t="e">
            <v>#N/A</v>
          </cell>
          <cell r="R530" t="e">
            <v>#N/A</v>
          </cell>
          <cell r="S530" t="str">
            <v>3GP08205ADAA</v>
          </cell>
          <cell r="U530" t="str">
            <v>3GP08437ACAA</v>
          </cell>
        </row>
        <row r="531">
          <cell r="B531" t="str">
            <v>v7.6 - HA-FWK to HA-CIM and HA-Voice</v>
          </cell>
          <cell r="C531">
            <v>1</v>
          </cell>
          <cell r="D531" t="e">
            <v>#N/A</v>
          </cell>
          <cell r="E531">
            <v>150</v>
          </cell>
          <cell r="F531">
            <v>150</v>
          </cell>
          <cell r="G531" t="e">
            <v>#N/A</v>
          </cell>
          <cell r="H531" t="e">
            <v>#N/A</v>
          </cell>
          <cell r="I531" t="e">
            <v>#N/A</v>
          </cell>
          <cell r="J531" t="e">
            <v>#N/A</v>
          </cell>
          <cell r="K531" t="e">
            <v>#N/A</v>
          </cell>
          <cell r="L531" t="e">
            <v>#N/A</v>
          </cell>
          <cell r="N531" t="e">
            <v>#N/A</v>
          </cell>
          <cell r="O531" t="e">
            <v>#N/A</v>
          </cell>
          <cell r="P531" t="e">
            <v>#N/A</v>
          </cell>
          <cell r="Q531" t="e">
            <v>#N/A</v>
          </cell>
          <cell r="R531" t="e">
            <v>#N/A</v>
          </cell>
          <cell r="S531" t="str">
            <v>3GP08208AEAA</v>
          </cell>
          <cell r="U531" t="str">
            <v>3GP08444ACAA</v>
          </cell>
        </row>
        <row r="532">
          <cell r="B532" t="str">
            <v>v7.6 - Genesys Outbnd Contct-Preview-SS</v>
          </cell>
          <cell r="C532">
            <v>1</v>
          </cell>
          <cell r="D532">
            <v>1</v>
          </cell>
          <cell r="E532">
            <v>2125</v>
          </cell>
          <cell r="F532">
            <v>2125</v>
          </cell>
          <cell r="G532">
            <v>2125</v>
          </cell>
          <cell r="H532">
            <v>1</v>
          </cell>
          <cell r="I532">
            <v>0</v>
          </cell>
          <cell r="J532">
            <v>0</v>
          </cell>
          <cell r="K532">
            <v>0</v>
          </cell>
          <cell r="L532">
            <v>1</v>
          </cell>
          <cell r="N532">
            <v>2125</v>
          </cell>
          <cell r="O532">
            <v>0</v>
          </cell>
          <cell r="P532">
            <v>0</v>
          </cell>
          <cell r="Q532">
            <v>0</v>
          </cell>
          <cell r="R532">
            <v>2125</v>
          </cell>
          <cell r="S532" t="str">
            <v>3GP08213ACAA</v>
          </cell>
          <cell r="U532" t="str">
            <v>3GP08438ACAA</v>
          </cell>
        </row>
        <row r="533">
          <cell r="B533" t="str">
            <v>v7.6 - Genesys Agent Desktop - Lab</v>
          </cell>
          <cell r="C533">
            <v>0</v>
          </cell>
          <cell r="D533" t="e">
            <v>#N/A</v>
          </cell>
          <cell r="E533">
            <v>18750</v>
          </cell>
          <cell r="F533">
            <v>18750</v>
          </cell>
          <cell r="G533" t="e">
            <v>#N/A</v>
          </cell>
          <cell r="H533" t="e">
            <v>#N/A</v>
          </cell>
          <cell r="I533" t="e">
            <v>#N/A</v>
          </cell>
          <cell r="J533" t="e">
            <v>#N/A</v>
          </cell>
          <cell r="K533" t="e">
            <v>#N/A</v>
          </cell>
          <cell r="L533" t="e">
            <v>#N/A</v>
          </cell>
          <cell r="N533" t="e">
            <v>#N/A</v>
          </cell>
          <cell r="O533" t="e">
            <v>#N/A</v>
          </cell>
          <cell r="P533" t="e">
            <v>#N/A</v>
          </cell>
          <cell r="Q533" t="e">
            <v>#N/A</v>
          </cell>
          <cell r="R533" t="e">
            <v>#N/A</v>
          </cell>
          <cell r="S533" t="str">
            <v>3GP08123ADAA</v>
          </cell>
          <cell r="U533">
            <v>0</v>
          </cell>
        </row>
        <row r="534">
          <cell r="B534" t="str">
            <v>v7.6 - 3rd Party E-mail</v>
          </cell>
          <cell r="C534">
            <v>0</v>
          </cell>
          <cell r="D534" t="e">
            <v>#N/A</v>
          </cell>
          <cell r="E534">
            <v>500</v>
          </cell>
          <cell r="F534">
            <v>500</v>
          </cell>
          <cell r="G534" t="e">
            <v>#N/A</v>
          </cell>
          <cell r="H534" t="e">
            <v>#N/A</v>
          </cell>
          <cell r="I534" t="e">
            <v>#N/A</v>
          </cell>
          <cell r="J534" t="e">
            <v>#N/A</v>
          </cell>
          <cell r="K534" t="e">
            <v>#N/A</v>
          </cell>
          <cell r="L534" t="e">
            <v>#N/A</v>
          </cell>
          <cell r="N534" t="e">
            <v>#N/A</v>
          </cell>
          <cell r="O534" t="e">
            <v>#N/A</v>
          </cell>
          <cell r="P534" t="e">
            <v>#N/A</v>
          </cell>
          <cell r="Q534" t="e">
            <v>#N/A</v>
          </cell>
          <cell r="R534" t="e">
            <v>#N/A</v>
          </cell>
          <cell r="S534" t="str">
            <v>3GP08132ACAA</v>
          </cell>
          <cell r="U534" t="str">
            <v>3GP08436ACAA</v>
          </cell>
        </row>
        <row r="535">
          <cell r="B535" t="str">
            <v>v7.6 - 3rd Party SMS</v>
          </cell>
          <cell r="C535">
            <v>0</v>
          </cell>
          <cell r="D535" t="e">
            <v>#N/A</v>
          </cell>
          <cell r="E535">
            <v>500</v>
          </cell>
          <cell r="F535">
            <v>500</v>
          </cell>
          <cell r="G535" t="e">
            <v>#N/A</v>
          </cell>
          <cell r="H535" t="e">
            <v>#N/A</v>
          </cell>
          <cell r="I535" t="e">
            <v>#N/A</v>
          </cell>
          <cell r="J535" t="e">
            <v>#N/A</v>
          </cell>
          <cell r="K535" t="e">
            <v>#N/A</v>
          </cell>
          <cell r="L535" t="e">
            <v>#N/A</v>
          </cell>
          <cell r="N535" t="e">
            <v>#N/A</v>
          </cell>
          <cell r="O535" t="e">
            <v>#N/A</v>
          </cell>
          <cell r="P535" t="e">
            <v>#N/A</v>
          </cell>
          <cell r="Q535" t="e">
            <v>#N/A</v>
          </cell>
          <cell r="R535" t="e">
            <v>#N/A</v>
          </cell>
          <cell r="S535" t="str">
            <v>3GP08136ACAA</v>
          </cell>
          <cell r="U535" t="str">
            <v>3GP08433ACAA</v>
          </cell>
        </row>
        <row r="536">
          <cell r="B536" t="str">
            <v>v7.6 - SIP Server</v>
          </cell>
          <cell r="C536">
            <v>1</v>
          </cell>
          <cell r="D536" t="e">
            <v>#N/A</v>
          </cell>
          <cell r="E536">
            <v>725</v>
          </cell>
          <cell r="F536">
            <v>725</v>
          </cell>
          <cell r="G536" t="e">
            <v>#N/A</v>
          </cell>
          <cell r="H536" t="e">
            <v>#N/A</v>
          </cell>
          <cell r="I536" t="e">
            <v>#N/A</v>
          </cell>
          <cell r="J536" t="e">
            <v>#N/A</v>
          </cell>
          <cell r="K536" t="e">
            <v>#N/A</v>
          </cell>
          <cell r="L536" t="e">
            <v>#N/A</v>
          </cell>
          <cell r="N536" t="e">
            <v>#N/A</v>
          </cell>
          <cell r="O536" t="e">
            <v>#N/A</v>
          </cell>
          <cell r="P536" t="e">
            <v>#N/A</v>
          </cell>
          <cell r="Q536" t="e">
            <v>#N/A</v>
          </cell>
          <cell r="R536" t="e">
            <v>#N/A</v>
          </cell>
          <cell r="S536" t="str">
            <v>3GP08144ACAA</v>
          </cell>
          <cell r="U536" t="str">
            <v>3GP08434ACAA</v>
          </cell>
        </row>
        <row r="537">
          <cell r="B537" t="str">
            <v>Nuance Realspeak TTS v4.5 - Lab</v>
          </cell>
          <cell r="C537">
            <v>0</v>
          </cell>
          <cell r="D537">
            <v>1</v>
          </cell>
          <cell r="E537">
            <v>5199</v>
          </cell>
          <cell r="F537">
            <v>5199</v>
          </cell>
          <cell r="G537">
            <v>5199</v>
          </cell>
          <cell r="H537">
            <v>1</v>
          </cell>
          <cell r="I537">
            <v>0</v>
          </cell>
          <cell r="J537">
            <v>0</v>
          </cell>
          <cell r="K537">
            <v>0</v>
          </cell>
          <cell r="L537">
            <v>1</v>
          </cell>
          <cell r="N537">
            <v>5199</v>
          </cell>
          <cell r="O537">
            <v>0</v>
          </cell>
          <cell r="P537">
            <v>0</v>
          </cell>
          <cell r="Q537">
            <v>0</v>
          </cell>
          <cell r="R537">
            <v>5199</v>
          </cell>
          <cell r="S537" t="str">
            <v>3GP07990ADAA</v>
          </cell>
          <cell r="U537" t="str">
            <v>3GP08449ACAA</v>
          </cell>
        </row>
        <row r="538">
          <cell r="B538" t="str">
            <v>Nuance Recognizer - DTMF  to Tier 2 Upg</v>
          </cell>
          <cell r="C538">
            <v>0</v>
          </cell>
          <cell r="D538">
            <v>0</v>
          </cell>
          <cell r="E538">
            <v>1045</v>
          </cell>
          <cell r="F538">
            <v>1045</v>
          </cell>
          <cell r="G538">
            <v>1045</v>
          </cell>
          <cell r="H538">
            <v>0</v>
          </cell>
          <cell r="I538">
            <v>0</v>
          </cell>
          <cell r="J538">
            <v>0</v>
          </cell>
          <cell r="K538">
            <v>0</v>
          </cell>
          <cell r="L538">
            <v>0</v>
          </cell>
          <cell r="N538">
            <v>0</v>
          </cell>
          <cell r="O538">
            <v>0</v>
          </cell>
          <cell r="P538">
            <v>0</v>
          </cell>
          <cell r="Q538">
            <v>0</v>
          </cell>
          <cell r="R538">
            <v>0</v>
          </cell>
          <cell r="S538" t="str">
            <v>3GP07991ACAA</v>
          </cell>
          <cell r="U538" t="str">
            <v>3GP08435ACAA</v>
          </cell>
        </row>
        <row r="539">
          <cell r="B539" t="str">
            <v>IBM WVS Aus. Eng - v5.1</v>
          </cell>
          <cell r="C539">
            <v>0</v>
          </cell>
          <cell r="D539" t="e">
            <v>#N/A</v>
          </cell>
          <cell r="E539">
            <v>167</v>
          </cell>
          <cell r="F539">
            <v>167</v>
          </cell>
          <cell r="G539" t="e">
            <v>#N/A</v>
          </cell>
          <cell r="H539" t="e">
            <v>#N/A</v>
          </cell>
          <cell r="I539" t="e">
            <v>#N/A</v>
          </cell>
          <cell r="J539" t="e">
            <v>#N/A</v>
          </cell>
          <cell r="K539" t="e">
            <v>#N/A</v>
          </cell>
          <cell r="L539" t="e">
            <v>#N/A</v>
          </cell>
          <cell r="N539" t="e">
            <v>#N/A</v>
          </cell>
          <cell r="O539" t="e">
            <v>#N/A</v>
          </cell>
          <cell r="P539" t="e">
            <v>#N/A</v>
          </cell>
          <cell r="Q539" t="e">
            <v>#N/A</v>
          </cell>
          <cell r="R539" t="e">
            <v>#N/A</v>
          </cell>
          <cell r="S539" t="str">
            <v>3GP08055ACAA</v>
          </cell>
          <cell r="U539" t="str">
            <v>3GP08432ACAA</v>
          </cell>
        </row>
        <row r="540">
          <cell r="B540" t="str">
            <v>IBM WVS Can Fr CTTS - v5.1</v>
          </cell>
          <cell r="C540">
            <v>0</v>
          </cell>
          <cell r="D540" t="e">
            <v>#N/A</v>
          </cell>
          <cell r="E540">
            <v>223</v>
          </cell>
          <cell r="F540">
            <v>223</v>
          </cell>
          <cell r="G540" t="e">
            <v>#N/A</v>
          </cell>
          <cell r="H540" t="e">
            <v>#N/A</v>
          </cell>
          <cell r="I540" t="e">
            <v>#N/A</v>
          </cell>
          <cell r="J540" t="e">
            <v>#N/A</v>
          </cell>
          <cell r="K540" t="e">
            <v>#N/A</v>
          </cell>
          <cell r="L540" t="e">
            <v>#N/A</v>
          </cell>
          <cell r="N540" t="e">
            <v>#N/A</v>
          </cell>
          <cell r="O540" t="e">
            <v>#N/A</v>
          </cell>
          <cell r="P540" t="e">
            <v>#N/A</v>
          </cell>
          <cell r="Q540" t="e">
            <v>#N/A</v>
          </cell>
          <cell r="R540" t="e">
            <v>#N/A</v>
          </cell>
          <cell r="S540" t="str">
            <v>3GP08056ACAA</v>
          </cell>
          <cell r="U540">
            <v>0</v>
          </cell>
        </row>
        <row r="541">
          <cell r="B541" t="str">
            <v>IBM WVS German CTTS - v5.1</v>
          </cell>
          <cell r="C541">
            <v>0</v>
          </cell>
          <cell r="D541" t="e">
            <v>#N/A</v>
          </cell>
          <cell r="E541">
            <v>223</v>
          </cell>
          <cell r="F541">
            <v>223</v>
          </cell>
          <cell r="G541" t="e">
            <v>#N/A</v>
          </cell>
          <cell r="H541" t="e">
            <v>#N/A</v>
          </cell>
          <cell r="I541" t="e">
            <v>#N/A</v>
          </cell>
          <cell r="J541" t="e">
            <v>#N/A</v>
          </cell>
          <cell r="K541" t="e">
            <v>#N/A</v>
          </cell>
          <cell r="L541" t="e">
            <v>#N/A</v>
          </cell>
          <cell r="N541" t="e">
            <v>#N/A</v>
          </cell>
          <cell r="O541" t="e">
            <v>#N/A</v>
          </cell>
          <cell r="P541" t="e">
            <v>#N/A</v>
          </cell>
          <cell r="Q541" t="e">
            <v>#N/A</v>
          </cell>
          <cell r="R541" t="e">
            <v>#N/A</v>
          </cell>
          <cell r="S541" t="str">
            <v>3GP08059ACAA</v>
          </cell>
          <cell r="U541" t="str">
            <v>3GP07994ACAA</v>
          </cell>
        </row>
        <row r="542">
          <cell r="B542" t="str">
            <v>IBM WVS Japanese CTTS - v5.1</v>
          </cell>
          <cell r="C542">
            <v>0</v>
          </cell>
          <cell r="D542" t="e">
            <v>#N/A</v>
          </cell>
          <cell r="E542">
            <v>223</v>
          </cell>
          <cell r="F542">
            <v>223</v>
          </cell>
          <cell r="G542" t="e">
            <v>#N/A</v>
          </cell>
          <cell r="H542" t="e">
            <v>#N/A</v>
          </cell>
          <cell r="I542" t="e">
            <v>#N/A</v>
          </cell>
          <cell r="J542" t="e">
            <v>#N/A</v>
          </cell>
          <cell r="K542" t="e">
            <v>#N/A</v>
          </cell>
          <cell r="L542" t="e">
            <v>#N/A</v>
          </cell>
          <cell r="N542" t="e">
            <v>#N/A</v>
          </cell>
          <cell r="O542" t="e">
            <v>#N/A</v>
          </cell>
          <cell r="P542" t="e">
            <v>#N/A</v>
          </cell>
          <cell r="Q542" t="e">
            <v>#N/A</v>
          </cell>
          <cell r="R542" t="e">
            <v>#N/A</v>
          </cell>
          <cell r="S542" t="str">
            <v>3GP08061ACAA</v>
          </cell>
          <cell r="U542" t="str">
            <v>3GP07985ACAA</v>
          </cell>
        </row>
        <row r="543">
          <cell r="B543" t="str">
            <v>IBM WVS Spanish CTTS - v5.1</v>
          </cell>
          <cell r="C543">
            <v>0</v>
          </cell>
          <cell r="D543" t="e">
            <v>#N/A</v>
          </cell>
          <cell r="E543">
            <v>223</v>
          </cell>
          <cell r="F543">
            <v>223</v>
          </cell>
          <cell r="G543" t="e">
            <v>#N/A</v>
          </cell>
          <cell r="H543" t="e">
            <v>#N/A</v>
          </cell>
          <cell r="I543" t="e">
            <v>#N/A</v>
          </cell>
          <cell r="J543" t="e">
            <v>#N/A</v>
          </cell>
          <cell r="K543" t="e">
            <v>#N/A</v>
          </cell>
          <cell r="L543" t="e">
            <v>#N/A</v>
          </cell>
          <cell r="N543" t="e">
            <v>#N/A</v>
          </cell>
          <cell r="O543" t="e">
            <v>#N/A</v>
          </cell>
          <cell r="P543" t="e">
            <v>#N/A</v>
          </cell>
          <cell r="Q543" t="e">
            <v>#N/A</v>
          </cell>
          <cell r="R543" t="e">
            <v>#N/A</v>
          </cell>
          <cell r="S543" t="str">
            <v>3GP08064ACAA</v>
          </cell>
          <cell r="U543" t="str">
            <v>3GP08048ACAA</v>
          </cell>
        </row>
        <row r="544">
          <cell r="B544" t="str">
            <v>v7.6 - Customer Interaction Portal - AS</v>
          </cell>
          <cell r="C544">
            <v>1</v>
          </cell>
          <cell r="D544">
            <v>1</v>
          </cell>
          <cell r="E544">
            <v>1200</v>
          </cell>
          <cell r="F544">
            <v>1200</v>
          </cell>
          <cell r="G544">
            <v>1200</v>
          </cell>
          <cell r="H544">
            <v>1</v>
          </cell>
          <cell r="I544">
            <v>0</v>
          </cell>
          <cell r="J544">
            <v>0</v>
          </cell>
          <cell r="K544">
            <v>0</v>
          </cell>
          <cell r="L544">
            <v>1</v>
          </cell>
          <cell r="N544">
            <v>1200</v>
          </cell>
          <cell r="O544">
            <v>0</v>
          </cell>
          <cell r="P544">
            <v>0</v>
          </cell>
          <cell r="Q544">
            <v>0</v>
          </cell>
          <cell r="R544">
            <v>1200</v>
          </cell>
          <cell r="S544" t="str">
            <v>3GP08304ACAA</v>
          </cell>
          <cell r="U544" t="str">
            <v>3GP07986ACAA</v>
          </cell>
        </row>
        <row r="545">
          <cell r="B545" t="str">
            <v>v4.6 - Express Voice upgrade -SS to MS</v>
          </cell>
          <cell r="C545">
            <v>0</v>
          </cell>
          <cell r="D545" t="e">
            <v>#N/A</v>
          </cell>
          <cell r="E545">
            <v>400</v>
          </cell>
          <cell r="F545">
            <v>400</v>
          </cell>
          <cell r="G545" t="e">
            <v>#N/A</v>
          </cell>
          <cell r="H545" t="e">
            <v>#N/A</v>
          </cell>
          <cell r="I545" t="e">
            <v>#N/A</v>
          </cell>
          <cell r="J545" t="e">
            <v>#N/A</v>
          </cell>
          <cell r="K545" t="e">
            <v>#N/A</v>
          </cell>
          <cell r="L545" t="e">
            <v>#N/A</v>
          </cell>
          <cell r="N545" t="e">
            <v>#N/A</v>
          </cell>
          <cell r="O545" t="e">
            <v>#N/A</v>
          </cell>
          <cell r="P545" t="e">
            <v>#N/A</v>
          </cell>
          <cell r="Q545" t="e">
            <v>#N/A</v>
          </cell>
          <cell r="R545" t="e">
            <v>#N/A</v>
          </cell>
          <cell r="S545" t="str">
            <v>3GP08329ACAA</v>
          </cell>
          <cell r="U545" t="str">
            <v>3GP08049ADAA</v>
          </cell>
        </row>
        <row r="546">
          <cell r="B546" t="str">
            <v>v7.6 - Genesys Interactive Insights</v>
          </cell>
          <cell r="C546">
            <v>1</v>
          </cell>
          <cell r="D546" t="e">
            <v>#N/A</v>
          </cell>
          <cell r="E546">
            <v>100</v>
          </cell>
          <cell r="F546">
            <v>100</v>
          </cell>
          <cell r="G546" t="e">
            <v>#N/A</v>
          </cell>
          <cell r="H546" t="e">
            <v>#N/A</v>
          </cell>
          <cell r="I546" t="e">
            <v>#N/A</v>
          </cell>
          <cell r="J546" t="e">
            <v>#N/A</v>
          </cell>
          <cell r="K546" t="e">
            <v>#N/A</v>
          </cell>
          <cell r="L546" t="e">
            <v>#N/A</v>
          </cell>
          <cell r="N546" t="e">
            <v>#N/A</v>
          </cell>
          <cell r="O546" t="e">
            <v>#N/A</v>
          </cell>
          <cell r="P546" t="e">
            <v>#N/A</v>
          </cell>
          <cell r="Q546" t="e">
            <v>#N/A</v>
          </cell>
          <cell r="R546" t="e">
            <v>#N/A</v>
          </cell>
          <cell r="S546" t="str">
            <v>3GP08272ACAA</v>
          </cell>
          <cell r="U546" t="str">
            <v>3GP08050ACAA</v>
          </cell>
        </row>
        <row r="547">
          <cell r="B547" t="str">
            <v>v8.0 - Genesys Voice Platform</v>
          </cell>
          <cell r="C547">
            <v>0</v>
          </cell>
          <cell r="D547" t="e">
            <v>#N/A</v>
          </cell>
          <cell r="E547">
            <v>1800</v>
          </cell>
          <cell r="F547">
            <v>1800</v>
          </cell>
          <cell r="G547" t="e">
            <v>#N/A</v>
          </cell>
          <cell r="H547" t="e">
            <v>#N/A</v>
          </cell>
          <cell r="I547" t="e">
            <v>#N/A</v>
          </cell>
          <cell r="J547" t="e">
            <v>#N/A</v>
          </cell>
          <cell r="K547" t="e">
            <v>#N/A</v>
          </cell>
          <cell r="L547" t="e">
            <v>#N/A</v>
          </cell>
          <cell r="N547" t="e">
            <v>#N/A</v>
          </cell>
          <cell r="O547" t="e">
            <v>#N/A</v>
          </cell>
          <cell r="P547" t="e">
            <v>#N/A</v>
          </cell>
          <cell r="Q547" t="e">
            <v>#N/A</v>
          </cell>
          <cell r="R547" t="e">
            <v>#N/A</v>
          </cell>
          <cell r="S547" t="str">
            <v>3GP08253ACAA</v>
          </cell>
          <cell r="U547" t="str">
            <v>3GP07987ACAA</v>
          </cell>
        </row>
        <row r="548">
          <cell r="B548" t="str">
            <v>v8.0 - GVP - Video - Lab</v>
          </cell>
          <cell r="C548">
            <v>0</v>
          </cell>
          <cell r="D548" t="e">
            <v>#N/A</v>
          </cell>
          <cell r="E548">
            <v>7200</v>
          </cell>
          <cell r="F548">
            <v>7200</v>
          </cell>
          <cell r="G548" t="e">
            <v>#N/A</v>
          </cell>
          <cell r="H548" t="e">
            <v>#N/A</v>
          </cell>
          <cell r="I548" t="e">
            <v>#N/A</v>
          </cell>
          <cell r="J548" t="e">
            <v>#N/A</v>
          </cell>
          <cell r="K548" t="e">
            <v>#N/A</v>
          </cell>
          <cell r="L548" t="e">
            <v>#N/A</v>
          </cell>
          <cell r="N548" t="e">
            <v>#N/A</v>
          </cell>
          <cell r="O548" t="e">
            <v>#N/A</v>
          </cell>
          <cell r="P548" t="e">
            <v>#N/A</v>
          </cell>
          <cell r="Q548" t="e">
            <v>#N/A</v>
          </cell>
          <cell r="R548" t="e">
            <v>#N/A</v>
          </cell>
          <cell r="S548" t="str">
            <v>3GP08258ACAA</v>
          </cell>
          <cell r="U548" t="str">
            <v>3GP08051ADAA</v>
          </cell>
        </row>
        <row r="549">
          <cell r="B549" t="str">
            <v>v8.1 - CTI AIM (Cisco)</v>
          </cell>
          <cell r="C549">
            <v>0</v>
          </cell>
          <cell r="D549">
            <v>1</v>
          </cell>
          <cell r="E549">
            <v>300</v>
          </cell>
          <cell r="F549">
            <v>300</v>
          </cell>
          <cell r="G549">
            <v>300</v>
          </cell>
          <cell r="H549">
            <v>1</v>
          </cell>
          <cell r="I549">
            <v>0</v>
          </cell>
          <cell r="J549">
            <v>0</v>
          </cell>
          <cell r="K549">
            <v>0</v>
          </cell>
          <cell r="L549">
            <v>1</v>
          </cell>
          <cell r="N549">
            <v>300</v>
          </cell>
          <cell r="O549">
            <v>0</v>
          </cell>
          <cell r="P549">
            <v>0</v>
          </cell>
          <cell r="Q549">
            <v>0</v>
          </cell>
          <cell r="R549">
            <v>300</v>
          </cell>
          <cell r="S549" t="str">
            <v>3GP08759ACAA</v>
          </cell>
          <cell r="U549" t="str">
            <v>3GP08052ACAA</v>
          </cell>
        </row>
        <row r="550">
          <cell r="B550" t="str">
            <v>v8.1 - Call Qualification Parking</v>
          </cell>
          <cell r="C550">
            <v>0</v>
          </cell>
          <cell r="D550">
            <v>1</v>
          </cell>
          <cell r="E550">
            <v>750</v>
          </cell>
          <cell r="F550">
            <v>750</v>
          </cell>
          <cell r="G550">
            <v>750</v>
          </cell>
          <cell r="H550">
            <v>1</v>
          </cell>
          <cell r="I550">
            <v>0</v>
          </cell>
          <cell r="J550">
            <v>0</v>
          </cell>
          <cell r="K550">
            <v>0</v>
          </cell>
          <cell r="L550">
            <v>1</v>
          </cell>
          <cell r="N550">
            <v>750</v>
          </cell>
          <cell r="O550">
            <v>0</v>
          </cell>
          <cell r="P550">
            <v>0</v>
          </cell>
          <cell r="Q550">
            <v>0</v>
          </cell>
          <cell r="R550">
            <v>750</v>
          </cell>
          <cell r="S550" t="str">
            <v>3GP08769ACAA</v>
          </cell>
          <cell r="U550" t="str">
            <v>3GP07988ACAA</v>
          </cell>
        </row>
        <row r="551">
          <cell r="B551" t="str">
            <v>v8.1 - Call Re-routing Completion - Lab</v>
          </cell>
          <cell r="C551">
            <v>0</v>
          </cell>
          <cell r="D551" t="e">
            <v>#N/A</v>
          </cell>
          <cell r="E551">
            <v>1875</v>
          </cell>
          <cell r="F551">
            <v>1875</v>
          </cell>
          <cell r="G551" t="e">
            <v>#N/A</v>
          </cell>
          <cell r="H551" t="e">
            <v>#N/A</v>
          </cell>
          <cell r="I551" t="e">
            <v>#N/A</v>
          </cell>
          <cell r="J551" t="e">
            <v>#N/A</v>
          </cell>
          <cell r="K551" t="e">
            <v>#N/A</v>
          </cell>
          <cell r="L551" t="e">
            <v>#N/A</v>
          </cell>
          <cell r="N551" t="e">
            <v>#N/A</v>
          </cell>
          <cell r="O551" t="e">
            <v>#N/A</v>
          </cell>
          <cell r="P551" t="e">
            <v>#N/A</v>
          </cell>
          <cell r="Q551" t="e">
            <v>#N/A</v>
          </cell>
          <cell r="R551" t="e">
            <v>#N/A</v>
          </cell>
          <cell r="S551" t="str">
            <v>3GP08774ADAA</v>
          </cell>
          <cell r="U551" t="str">
            <v>3GP08053ADAA</v>
          </cell>
        </row>
        <row r="552">
          <cell r="B552" t="str">
            <v>v8.1 - Genesys Workforce Management</v>
          </cell>
          <cell r="C552">
            <v>1</v>
          </cell>
          <cell r="D552">
            <v>1</v>
          </cell>
          <cell r="E552">
            <v>1000</v>
          </cell>
          <cell r="F552">
            <v>1000</v>
          </cell>
          <cell r="G552">
            <v>1000</v>
          </cell>
          <cell r="H552">
            <v>1</v>
          </cell>
          <cell r="I552">
            <v>0</v>
          </cell>
          <cell r="J552">
            <v>0</v>
          </cell>
          <cell r="K552">
            <v>0</v>
          </cell>
          <cell r="L552">
            <v>1</v>
          </cell>
          <cell r="N552">
            <v>1000</v>
          </cell>
          <cell r="O552">
            <v>0</v>
          </cell>
          <cell r="P552">
            <v>0</v>
          </cell>
          <cell r="Q552">
            <v>0</v>
          </cell>
          <cell r="R552">
            <v>1000</v>
          </cell>
          <cell r="S552" t="str">
            <v>3GP08781ACAA</v>
          </cell>
          <cell r="U552">
            <v>0</v>
          </cell>
        </row>
        <row r="553">
          <cell r="B553" t="str">
            <v>v8.1 - Additional Carrier Interfaces-Lab</v>
          </cell>
          <cell r="C553">
            <v>0</v>
          </cell>
          <cell r="D553" t="e">
            <v>#N/A</v>
          </cell>
          <cell r="E553">
            <v>25000</v>
          </cell>
          <cell r="F553">
            <v>25000</v>
          </cell>
          <cell r="G553" t="e">
            <v>#N/A</v>
          </cell>
          <cell r="H553" t="e">
            <v>#N/A</v>
          </cell>
          <cell r="I553" t="e">
            <v>#N/A</v>
          </cell>
          <cell r="J553" t="e">
            <v>#N/A</v>
          </cell>
          <cell r="K553" t="e">
            <v>#N/A</v>
          </cell>
          <cell r="L553" t="e">
            <v>#N/A</v>
          </cell>
          <cell r="N553" t="e">
            <v>#N/A</v>
          </cell>
          <cell r="O553" t="e">
            <v>#N/A</v>
          </cell>
          <cell r="P553" t="e">
            <v>#N/A</v>
          </cell>
          <cell r="Q553" t="e">
            <v>#N/A</v>
          </cell>
          <cell r="R553" t="e">
            <v>#N/A</v>
          </cell>
          <cell r="S553" t="str">
            <v>3GP08784ADAA</v>
          </cell>
          <cell r="U553" t="str">
            <v>3GP07999ACAA</v>
          </cell>
        </row>
        <row r="554">
          <cell r="B554" t="str">
            <v>HA Nuance Vocalizer TTS v5</v>
          </cell>
          <cell r="C554">
            <v>0</v>
          </cell>
          <cell r="D554">
            <v>1</v>
          </cell>
          <cell r="E554">
            <v>425</v>
          </cell>
          <cell r="F554">
            <v>425</v>
          </cell>
          <cell r="G554">
            <v>425</v>
          </cell>
          <cell r="H554">
            <v>1</v>
          </cell>
          <cell r="I554">
            <v>0</v>
          </cell>
          <cell r="J554">
            <v>0</v>
          </cell>
          <cell r="K554">
            <v>0</v>
          </cell>
          <cell r="L554">
            <v>1</v>
          </cell>
          <cell r="N554">
            <v>425</v>
          </cell>
          <cell r="O554">
            <v>0</v>
          </cell>
          <cell r="P554">
            <v>0</v>
          </cell>
          <cell r="Q554">
            <v>0</v>
          </cell>
          <cell r="R554">
            <v>425</v>
          </cell>
          <cell r="S554" t="str">
            <v>3GP08574ACAA</v>
          </cell>
          <cell r="U554" t="str">
            <v>3GP07973ACAA</v>
          </cell>
        </row>
        <row r="555">
          <cell r="B555" t="str">
            <v>Nuance Vocalizer TTS v5 Addl Lang</v>
          </cell>
          <cell r="C555">
            <v>0</v>
          </cell>
          <cell r="D555">
            <v>1</v>
          </cell>
          <cell r="E555">
            <v>170</v>
          </cell>
          <cell r="F555">
            <v>170</v>
          </cell>
          <cell r="G555">
            <v>170</v>
          </cell>
          <cell r="H555">
            <v>1</v>
          </cell>
          <cell r="I555">
            <v>0</v>
          </cell>
          <cell r="J555">
            <v>0</v>
          </cell>
          <cell r="K555">
            <v>0</v>
          </cell>
          <cell r="L555">
            <v>1</v>
          </cell>
          <cell r="N555">
            <v>170</v>
          </cell>
          <cell r="O555">
            <v>0</v>
          </cell>
          <cell r="P555">
            <v>0</v>
          </cell>
          <cell r="Q555">
            <v>0</v>
          </cell>
          <cell r="R555">
            <v>170</v>
          </cell>
          <cell r="S555" t="str">
            <v>3GP08576ACAA</v>
          </cell>
          <cell r="U555" t="str">
            <v>3GP08001ACAA</v>
          </cell>
        </row>
        <row r="556">
          <cell r="B556" t="str">
            <v>v8.1 - Genesys Info Mart</v>
          </cell>
          <cell r="C556">
            <v>1</v>
          </cell>
          <cell r="D556">
            <v>1</v>
          </cell>
          <cell r="E556">
            <v>700</v>
          </cell>
          <cell r="F556">
            <v>700</v>
          </cell>
          <cell r="G556">
            <v>700</v>
          </cell>
          <cell r="H556">
            <v>1</v>
          </cell>
          <cell r="I556">
            <v>0</v>
          </cell>
          <cell r="J556">
            <v>0</v>
          </cell>
          <cell r="K556">
            <v>0</v>
          </cell>
          <cell r="L556">
            <v>1</v>
          </cell>
          <cell r="N556">
            <v>700</v>
          </cell>
          <cell r="O556">
            <v>0</v>
          </cell>
          <cell r="P556">
            <v>0</v>
          </cell>
          <cell r="Q556">
            <v>0</v>
          </cell>
          <cell r="R556">
            <v>700</v>
          </cell>
          <cell r="S556" t="str">
            <v>3GP08843ACAA</v>
          </cell>
          <cell r="U556" t="str">
            <v>3GP07981ACAA</v>
          </cell>
        </row>
        <row r="557">
          <cell r="B557" t="str">
            <v>v8.1 - HA - Genesys Info Mart - Lab</v>
          </cell>
          <cell r="C557">
            <v>0</v>
          </cell>
          <cell r="D557" t="e">
            <v>#N/A</v>
          </cell>
          <cell r="E557">
            <v>3500</v>
          </cell>
          <cell r="F557">
            <v>3500</v>
          </cell>
          <cell r="G557" t="e">
            <v>#N/A</v>
          </cell>
          <cell r="H557" t="e">
            <v>#N/A</v>
          </cell>
          <cell r="I557" t="e">
            <v>#N/A</v>
          </cell>
          <cell r="J557" t="e">
            <v>#N/A</v>
          </cell>
          <cell r="K557" t="e">
            <v>#N/A</v>
          </cell>
          <cell r="L557" t="e">
            <v>#N/A</v>
          </cell>
          <cell r="N557" t="e">
            <v>#N/A</v>
          </cell>
          <cell r="O557" t="e">
            <v>#N/A</v>
          </cell>
          <cell r="P557" t="e">
            <v>#N/A</v>
          </cell>
          <cell r="Q557" t="e">
            <v>#N/A</v>
          </cell>
          <cell r="R557" t="e">
            <v>#N/A</v>
          </cell>
          <cell r="S557" t="str">
            <v>3GP08848ADAA</v>
          </cell>
          <cell r="U557" t="str">
            <v>3GP08003ACAA</v>
          </cell>
        </row>
        <row r="558">
          <cell r="B558" t="str">
            <v>v8.0 - Express Voice/Exp eServ Upgd MS</v>
          </cell>
          <cell r="C558">
            <v>0</v>
          </cell>
          <cell r="D558">
            <v>1</v>
          </cell>
          <cell r="E558">
            <v>400</v>
          </cell>
          <cell r="F558">
            <v>400</v>
          </cell>
          <cell r="G558">
            <v>400</v>
          </cell>
          <cell r="H558">
            <v>1</v>
          </cell>
          <cell r="I558">
            <v>0</v>
          </cell>
          <cell r="J558">
            <v>0</v>
          </cell>
          <cell r="K558">
            <v>0</v>
          </cell>
          <cell r="L558">
            <v>1</v>
          </cell>
          <cell r="N558">
            <v>400</v>
          </cell>
          <cell r="O558">
            <v>0</v>
          </cell>
          <cell r="P558">
            <v>0</v>
          </cell>
          <cell r="Q558">
            <v>0</v>
          </cell>
          <cell r="R558">
            <v>400</v>
          </cell>
          <cell r="S558" t="str">
            <v>3GP08864ACAA</v>
          </cell>
          <cell r="U558" t="str">
            <v>3GP07983ACAA</v>
          </cell>
        </row>
        <row r="559">
          <cell r="B559" t="str">
            <v>v8.1 - 3rd Party Chat - Lab</v>
          </cell>
          <cell r="C559">
            <v>0</v>
          </cell>
          <cell r="D559" t="e">
            <v>#N/A</v>
          </cell>
          <cell r="E559">
            <v>12500</v>
          </cell>
          <cell r="F559">
            <v>12500</v>
          </cell>
          <cell r="G559" t="e">
            <v>#N/A</v>
          </cell>
          <cell r="H559" t="e">
            <v>#N/A</v>
          </cell>
          <cell r="I559" t="e">
            <v>#N/A</v>
          </cell>
          <cell r="J559" t="e">
            <v>#N/A</v>
          </cell>
          <cell r="K559" t="e">
            <v>#N/A</v>
          </cell>
          <cell r="L559" t="e">
            <v>#N/A</v>
          </cell>
          <cell r="N559" t="e">
            <v>#N/A</v>
          </cell>
          <cell r="O559" t="e">
            <v>#N/A</v>
          </cell>
          <cell r="P559" t="e">
            <v>#N/A</v>
          </cell>
          <cell r="Q559" t="e">
            <v>#N/A</v>
          </cell>
          <cell r="R559" t="e">
            <v>#N/A</v>
          </cell>
          <cell r="S559" t="str">
            <v>3GP08884ADAA</v>
          </cell>
          <cell r="U559">
            <v>0</v>
          </cell>
        </row>
        <row r="560">
          <cell r="B560" t="str">
            <v>v8.1 - 3rd Party SMS</v>
          </cell>
          <cell r="C560">
            <v>0</v>
          </cell>
          <cell r="D560">
            <v>1</v>
          </cell>
          <cell r="E560">
            <v>500</v>
          </cell>
          <cell r="F560">
            <v>500</v>
          </cell>
          <cell r="G560">
            <v>500</v>
          </cell>
          <cell r="H560">
            <v>1</v>
          </cell>
          <cell r="I560">
            <v>0</v>
          </cell>
          <cell r="J560">
            <v>0</v>
          </cell>
          <cell r="K560">
            <v>0</v>
          </cell>
          <cell r="L560">
            <v>1</v>
          </cell>
          <cell r="N560">
            <v>500</v>
          </cell>
          <cell r="O560">
            <v>0</v>
          </cell>
          <cell r="P560">
            <v>0</v>
          </cell>
          <cell r="Q560">
            <v>0</v>
          </cell>
          <cell r="R560">
            <v>500</v>
          </cell>
          <cell r="S560" t="str">
            <v>3GP08886ACAA</v>
          </cell>
          <cell r="U560" t="str">
            <v>3GP08000ACAA</v>
          </cell>
        </row>
        <row r="561">
          <cell r="B561" t="str">
            <v>Virtual Hold Rendezvous v7</v>
          </cell>
          <cell r="C561">
            <v>0</v>
          </cell>
          <cell r="D561">
            <v>1</v>
          </cell>
          <cell r="E561">
            <v>1325</v>
          </cell>
          <cell r="F561">
            <v>1325</v>
          </cell>
          <cell r="G561">
            <v>1325</v>
          </cell>
          <cell r="H561">
            <v>1</v>
          </cell>
          <cell r="I561">
            <v>0</v>
          </cell>
          <cell r="J561">
            <v>0</v>
          </cell>
          <cell r="K561">
            <v>0</v>
          </cell>
          <cell r="L561">
            <v>1</v>
          </cell>
          <cell r="N561">
            <v>1325</v>
          </cell>
          <cell r="O561">
            <v>0</v>
          </cell>
          <cell r="P561">
            <v>0</v>
          </cell>
          <cell r="Q561">
            <v>0</v>
          </cell>
          <cell r="R561">
            <v>1325</v>
          </cell>
          <cell r="S561" t="str">
            <v>3GP08914ACAA</v>
          </cell>
          <cell r="U561" t="str">
            <v>3GP07980ACAA</v>
          </cell>
        </row>
        <row r="562">
          <cell r="B562" t="str">
            <v>v8.1 - 3rd Party Chat</v>
          </cell>
          <cell r="C562">
            <v>0</v>
          </cell>
          <cell r="D562">
            <v>1</v>
          </cell>
          <cell r="E562">
            <v>500</v>
          </cell>
          <cell r="F562">
            <v>500</v>
          </cell>
          <cell r="G562">
            <v>500</v>
          </cell>
          <cell r="H562">
            <v>1</v>
          </cell>
          <cell r="I562">
            <v>0</v>
          </cell>
          <cell r="J562">
            <v>0</v>
          </cell>
          <cell r="K562">
            <v>0</v>
          </cell>
          <cell r="L562">
            <v>1</v>
          </cell>
          <cell r="N562">
            <v>500</v>
          </cell>
          <cell r="O562">
            <v>0</v>
          </cell>
          <cell r="P562">
            <v>0</v>
          </cell>
          <cell r="Q562">
            <v>0</v>
          </cell>
          <cell r="R562">
            <v>500</v>
          </cell>
          <cell r="S562" t="str">
            <v>3GP08921ACAA</v>
          </cell>
          <cell r="U562" t="str">
            <v>3GP08002ACAA</v>
          </cell>
        </row>
        <row r="563">
          <cell r="B563" t="str">
            <v>v8.1 - Content Analyzer - Lab</v>
          </cell>
          <cell r="C563">
            <v>0</v>
          </cell>
          <cell r="D563" t="e">
            <v>#N/A</v>
          </cell>
          <cell r="E563">
            <v>25000</v>
          </cell>
          <cell r="F563">
            <v>25000</v>
          </cell>
          <cell r="G563" t="e">
            <v>#N/A</v>
          </cell>
          <cell r="H563" t="e">
            <v>#N/A</v>
          </cell>
          <cell r="I563" t="e">
            <v>#N/A</v>
          </cell>
          <cell r="J563" t="e">
            <v>#N/A</v>
          </cell>
          <cell r="K563" t="e">
            <v>#N/A</v>
          </cell>
          <cell r="L563" t="e">
            <v>#N/A</v>
          </cell>
          <cell r="N563" t="e">
            <v>#N/A</v>
          </cell>
          <cell r="O563" t="e">
            <v>#N/A</v>
          </cell>
          <cell r="P563" t="e">
            <v>#N/A</v>
          </cell>
          <cell r="Q563" t="e">
            <v>#N/A</v>
          </cell>
          <cell r="R563" t="e">
            <v>#N/A</v>
          </cell>
          <cell r="S563" t="str">
            <v>3GP08923ADAA</v>
          </cell>
          <cell r="U563" t="str">
            <v>3GP07982ACAA</v>
          </cell>
        </row>
        <row r="564">
          <cell r="B564" t="str">
            <v>v11 VSUITE VITALFLOW BASE RTU</v>
          </cell>
          <cell r="C564">
            <v>0</v>
          </cell>
          <cell r="D564">
            <v>0</v>
          </cell>
          <cell r="E564">
            <v>10000</v>
          </cell>
          <cell r="F564">
            <v>10000</v>
          </cell>
          <cell r="G564">
            <v>10000</v>
          </cell>
          <cell r="H564">
            <v>0</v>
          </cell>
          <cell r="I564">
            <v>0</v>
          </cell>
          <cell r="J564">
            <v>0</v>
          </cell>
          <cell r="K564">
            <v>0</v>
          </cell>
          <cell r="L564">
            <v>0</v>
          </cell>
          <cell r="N564">
            <v>0</v>
          </cell>
          <cell r="O564">
            <v>0</v>
          </cell>
          <cell r="P564">
            <v>0</v>
          </cell>
          <cell r="Q564">
            <v>0</v>
          </cell>
          <cell r="R564">
            <v>0</v>
          </cell>
          <cell r="S564" t="str">
            <v>3GP08953ACAA</v>
          </cell>
          <cell r="U564" t="str">
            <v>3GP08004ACAA</v>
          </cell>
        </row>
        <row r="565">
          <cell r="B565" t="str">
            <v>v8.1 - Workforce Management Connector</v>
          </cell>
          <cell r="C565">
            <v>1</v>
          </cell>
          <cell r="D565" t="e">
            <v>#N/A</v>
          </cell>
          <cell r="E565">
            <v>300</v>
          </cell>
          <cell r="F565">
            <v>300</v>
          </cell>
          <cell r="G565" t="e">
            <v>#N/A</v>
          </cell>
          <cell r="H565" t="e">
            <v>#N/A</v>
          </cell>
          <cell r="I565" t="e">
            <v>#N/A</v>
          </cell>
          <cell r="J565" t="e">
            <v>#N/A</v>
          </cell>
          <cell r="K565" t="e">
            <v>#N/A</v>
          </cell>
          <cell r="L565" t="e">
            <v>#N/A</v>
          </cell>
          <cell r="N565" t="e">
            <v>#N/A</v>
          </cell>
          <cell r="O565" t="e">
            <v>#N/A</v>
          </cell>
          <cell r="P565" t="e">
            <v>#N/A</v>
          </cell>
          <cell r="Q565" t="e">
            <v>#N/A</v>
          </cell>
          <cell r="R565" t="e">
            <v>#N/A</v>
          </cell>
          <cell r="S565" t="str">
            <v>3GP08756ACAA</v>
          </cell>
          <cell r="U565" t="str">
            <v>3GP07984ACAA</v>
          </cell>
        </row>
        <row r="566">
          <cell r="B566" t="str">
            <v>v8.1 - Genesys SIP Business Cont - Lab</v>
          </cell>
          <cell r="C566">
            <v>0</v>
          </cell>
          <cell r="D566">
            <v>0</v>
          </cell>
          <cell r="E566">
            <v>3750</v>
          </cell>
          <cell r="F566">
            <v>3750</v>
          </cell>
          <cell r="G566">
            <v>3750</v>
          </cell>
          <cell r="H566">
            <v>0</v>
          </cell>
          <cell r="I566">
            <v>0</v>
          </cell>
          <cell r="J566">
            <v>0</v>
          </cell>
          <cell r="K566">
            <v>0</v>
          </cell>
          <cell r="L566">
            <v>0</v>
          </cell>
          <cell r="N566">
            <v>0</v>
          </cell>
          <cell r="O566">
            <v>0</v>
          </cell>
          <cell r="P566">
            <v>0</v>
          </cell>
          <cell r="Q566">
            <v>0</v>
          </cell>
          <cell r="R566">
            <v>0</v>
          </cell>
          <cell r="S566" t="str">
            <v>3GP08833ADAA</v>
          </cell>
          <cell r="U566">
            <v>0</v>
          </cell>
        </row>
        <row r="567">
          <cell r="B567" t="str">
            <v>v8.1 - Genesys Inbound Voice</v>
          </cell>
          <cell r="C567">
            <v>1</v>
          </cell>
          <cell r="D567">
            <v>1</v>
          </cell>
          <cell r="E567">
            <v>525</v>
          </cell>
          <cell r="F567">
            <v>525</v>
          </cell>
          <cell r="G567">
            <v>525</v>
          </cell>
          <cell r="H567">
            <v>1</v>
          </cell>
          <cell r="I567">
            <v>0</v>
          </cell>
          <cell r="J567">
            <v>0</v>
          </cell>
          <cell r="K567">
            <v>0</v>
          </cell>
          <cell r="L567">
            <v>1</v>
          </cell>
          <cell r="N567">
            <v>525</v>
          </cell>
          <cell r="O567">
            <v>0</v>
          </cell>
          <cell r="P567">
            <v>0</v>
          </cell>
          <cell r="Q567">
            <v>0</v>
          </cell>
          <cell r="R567">
            <v>525</v>
          </cell>
          <cell r="S567" t="str">
            <v>3GP08789ACAA</v>
          </cell>
          <cell r="U567" t="str">
            <v>3GP07991ACAA</v>
          </cell>
        </row>
        <row r="568">
          <cell r="B568" t="str">
            <v>v8.1 - Genesys Network Voice</v>
          </cell>
          <cell r="C568">
            <v>1</v>
          </cell>
          <cell r="D568">
            <v>1</v>
          </cell>
          <cell r="E568">
            <v>825</v>
          </cell>
          <cell r="F568">
            <v>825</v>
          </cell>
          <cell r="G568">
            <v>825</v>
          </cell>
          <cell r="H568">
            <v>1</v>
          </cell>
          <cell r="I568">
            <v>0</v>
          </cell>
          <cell r="J568">
            <v>0</v>
          </cell>
          <cell r="K568">
            <v>0</v>
          </cell>
          <cell r="L568">
            <v>1</v>
          </cell>
          <cell r="N568">
            <v>825</v>
          </cell>
          <cell r="O568">
            <v>0</v>
          </cell>
          <cell r="P568">
            <v>0</v>
          </cell>
          <cell r="Q568">
            <v>0</v>
          </cell>
          <cell r="R568">
            <v>825</v>
          </cell>
          <cell r="S568" t="str">
            <v>3GP08791ACAA</v>
          </cell>
          <cell r="U568" t="str">
            <v>3GP07992ACAA</v>
          </cell>
        </row>
        <row r="569">
          <cell r="B569" t="str">
            <v>v8.1 - Inbound to Network Voice upgrade</v>
          </cell>
          <cell r="C569">
            <v>1</v>
          </cell>
          <cell r="D569">
            <v>1</v>
          </cell>
          <cell r="E569">
            <v>300</v>
          </cell>
          <cell r="F569">
            <v>300</v>
          </cell>
          <cell r="G569">
            <v>300</v>
          </cell>
          <cell r="H569">
            <v>1</v>
          </cell>
          <cell r="I569">
            <v>0</v>
          </cell>
          <cell r="J569">
            <v>0</v>
          </cell>
          <cell r="K569">
            <v>0</v>
          </cell>
          <cell r="L569">
            <v>1</v>
          </cell>
          <cell r="N569">
            <v>300</v>
          </cell>
          <cell r="O569">
            <v>0</v>
          </cell>
          <cell r="P569">
            <v>0</v>
          </cell>
          <cell r="Q569">
            <v>0</v>
          </cell>
          <cell r="R569">
            <v>300</v>
          </cell>
          <cell r="S569" t="str">
            <v>3GP08793ACAA</v>
          </cell>
          <cell r="U569" t="str">
            <v>3GP08047AEAA</v>
          </cell>
        </row>
        <row r="570">
          <cell r="B570" t="str">
            <v>v8.1 - Call Progress Detection Ports</v>
          </cell>
          <cell r="C570">
            <v>0</v>
          </cell>
          <cell r="D570">
            <v>1</v>
          </cell>
          <cell r="E570">
            <v>600</v>
          </cell>
          <cell r="F570">
            <v>600</v>
          </cell>
          <cell r="G570">
            <v>600</v>
          </cell>
          <cell r="H570">
            <v>1</v>
          </cell>
          <cell r="I570">
            <v>0</v>
          </cell>
          <cell r="J570">
            <v>0</v>
          </cell>
          <cell r="K570">
            <v>0</v>
          </cell>
          <cell r="L570">
            <v>1</v>
          </cell>
          <cell r="N570">
            <v>600</v>
          </cell>
          <cell r="O570">
            <v>0</v>
          </cell>
          <cell r="P570">
            <v>0</v>
          </cell>
          <cell r="Q570">
            <v>0</v>
          </cell>
          <cell r="R570">
            <v>600</v>
          </cell>
          <cell r="S570" t="str">
            <v>3GP08800ACAA</v>
          </cell>
          <cell r="U570" t="str">
            <v>3GP07993ACAA</v>
          </cell>
        </row>
        <row r="571">
          <cell r="B571" t="str">
            <v>v8.1 - Genesys Outbound Voice - Lab</v>
          </cell>
          <cell r="C571">
            <v>0</v>
          </cell>
          <cell r="D571" t="e">
            <v>#N/A</v>
          </cell>
          <cell r="E571">
            <v>43750</v>
          </cell>
          <cell r="F571">
            <v>43750</v>
          </cell>
          <cell r="G571" t="e">
            <v>#N/A</v>
          </cell>
          <cell r="H571" t="e">
            <v>#N/A</v>
          </cell>
          <cell r="I571" t="e">
            <v>#N/A</v>
          </cell>
          <cell r="J571" t="e">
            <v>#N/A</v>
          </cell>
          <cell r="K571" t="e">
            <v>#N/A</v>
          </cell>
          <cell r="L571" t="e">
            <v>#N/A</v>
          </cell>
          <cell r="N571" t="e">
            <v>#N/A</v>
          </cell>
          <cell r="O571" t="e">
            <v>#N/A</v>
          </cell>
          <cell r="P571" t="e">
            <v>#N/A</v>
          </cell>
          <cell r="Q571" t="e">
            <v>#N/A</v>
          </cell>
          <cell r="R571" t="e">
            <v>#N/A</v>
          </cell>
          <cell r="S571" t="str">
            <v>3GP08810ADAA</v>
          </cell>
          <cell r="U571">
            <v>0</v>
          </cell>
        </row>
        <row r="572">
          <cell r="B572" t="str">
            <v>v8.0 - Genesys Network Voice</v>
          </cell>
          <cell r="C572">
            <v>1</v>
          </cell>
          <cell r="D572" t="e">
            <v>#N/A</v>
          </cell>
          <cell r="E572">
            <v>825</v>
          </cell>
          <cell r="F572">
            <v>825</v>
          </cell>
          <cell r="G572" t="e">
            <v>#N/A</v>
          </cell>
          <cell r="H572" t="e">
            <v>#N/A</v>
          </cell>
          <cell r="I572" t="e">
            <v>#N/A</v>
          </cell>
          <cell r="J572" t="e">
            <v>#N/A</v>
          </cell>
          <cell r="K572" t="e">
            <v>#N/A</v>
          </cell>
          <cell r="L572" t="e">
            <v>#N/A</v>
          </cell>
          <cell r="N572" t="e">
            <v>#N/A</v>
          </cell>
          <cell r="O572" t="e">
            <v>#N/A</v>
          </cell>
          <cell r="P572" t="e">
            <v>#N/A</v>
          </cell>
          <cell r="Q572" t="e">
            <v>#N/A</v>
          </cell>
          <cell r="R572" t="e">
            <v>#N/A</v>
          </cell>
          <cell r="S572" t="str">
            <v>3GP08539ACAA</v>
          </cell>
          <cell r="U572" t="str">
            <v>3GP08448ACAA</v>
          </cell>
        </row>
        <row r="573">
          <cell r="B573" t="str">
            <v>v8.0 - Call Qualification Parking - Lab</v>
          </cell>
          <cell r="C573">
            <v>0</v>
          </cell>
          <cell r="D573" t="e">
            <v>#N/A</v>
          </cell>
          <cell r="E573">
            <v>18750</v>
          </cell>
          <cell r="F573">
            <v>18750</v>
          </cell>
          <cell r="G573" t="e">
            <v>#N/A</v>
          </cell>
          <cell r="H573" t="e">
            <v>#N/A</v>
          </cell>
          <cell r="I573" t="e">
            <v>#N/A</v>
          </cell>
          <cell r="J573" t="e">
            <v>#N/A</v>
          </cell>
          <cell r="K573" t="e">
            <v>#N/A</v>
          </cell>
          <cell r="L573" t="e">
            <v>#N/A</v>
          </cell>
          <cell r="N573" t="e">
            <v>#N/A</v>
          </cell>
          <cell r="O573" t="e">
            <v>#N/A</v>
          </cell>
          <cell r="P573" t="e">
            <v>#N/A</v>
          </cell>
          <cell r="Q573" t="e">
            <v>#N/A</v>
          </cell>
          <cell r="R573" t="e">
            <v>#N/A</v>
          </cell>
          <cell r="S573" t="str">
            <v>3GP08542ADAA</v>
          </cell>
          <cell r="U573" t="str">
            <v>3GP08442ACAA</v>
          </cell>
        </row>
        <row r="574">
          <cell r="B574" t="str">
            <v>v8.0 - Inbound to Network Voice upgrade</v>
          </cell>
          <cell r="C574">
            <v>1</v>
          </cell>
          <cell r="D574" t="e">
            <v>#N/A</v>
          </cell>
          <cell r="E574">
            <v>300</v>
          </cell>
          <cell r="F574">
            <v>300</v>
          </cell>
          <cell r="G574" t="e">
            <v>#N/A</v>
          </cell>
          <cell r="H574" t="e">
            <v>#N/A</v>
          </cell>
          <cell r="I574" t="e">
            <v>#N/A</v>
          </cell>
          <cell r="J574" t="e">
            <v>#N/A</v>
          </cell>
          <cell r="K574" t="e">
            <v>#N/A</v>
          </cell>
          <cell r="L574" t="e">
            <v>#N/A</v>
          </cell>
          <cell r="N574" t="e">
            <v>#N/A</v>
          </cell>
          <cell r="O574" t="e">
            <v>#N/A</v>
          </cell>
          <cell r="P574" t="e">
            <v>#N/A</v>
          </cell>
          <cell r="Q574" t="e">
            <v>#N/A</v>
          </cell>
          <cell r="R574" t="e">
            <v>#N/A</v>
          </cell>
          <cell r="S574" t="str">
            <v>3GP08545ACAA</v>
          </cell>
          <cell r="U574">
            <v>0</v>
          </cell>
        </row>
        <row r="575">
          <cell r="B575" t="str">
            <v>v8.0 - HA - UC Connect</v>
          </cell>
          <cell r="C575">
            <v>1</v>
          </cell>
          <cell r="D575">
            <v>1</v>
          </cell>
          <cell r="E575">
            <v>600</v>
          </cell>
          <cell r="F575">
            <v>600</v>
          </cell>
          <cell r="G575">
            <v>600</v>
          </cell>
          <cell r="H575">
            <v>1</v>
          </cell>
          <cell r="I575">
            <v>0</v>
          </cell>
          <cell r="J575">
            <v>0</v>
          </cell>
          <cell r="K575">
            <v>0</v>
          </cell>
          <cell r="L575">
            <v>1</v>
          </cell>
          <cell r="N575">
            <v>600</v>
          </cell>
          <cell r="O575">
            <v>0</v>
          </cell>
          <cell r="P575">
            <v>0</v>
          </cell>
          <cell r="Q575">
            <v>0</v>
          </cell>
          <cell r="R575">
            <v>600</v>
          </cell>
          <cell r="S575" t="str">
            <v>3GP08708ACAA</v>
          </cell>
          <cell r="U575">
            <v>0</v>
          </cell>
        </row>
        <row r="576">
          <cell r="B576" t="str">
            <v>v11 VITALAPPS DSKTP AGNT__ PK OF 500</v>
          </cell>
          <cell r="C576">
            <v>0</v>
          </cell>
          <cell r="D576">
            <v>0</v>
          </cell>
          <cell r="E576">
            <v>95000</v>
          </cell>
          <cell r="F576">
            <v>95000</v>
          </cell>
          <cell r="G576">
            <v>95000</v>
          </cell>
          <cell r="H576">
            <v>0</v>
          </cell>
          <cell r="I576">
            <v>0</v>
          </cell>
          <cell r="J576">
            <v>0</v>
          </cell>
          <cell r="K576">
            <v>0</v>
          </cell>
          <cell r="L576">
            <v>0</v>
          </cell>
          <cell r="N576">
            <v>0</v>
          </cell>
          <cell r="O576">
            <v>0</v>
          </cell>
          <cell r="P576">
            <v>0</v>
          </cell>
          <cell r="Q576">
            <v>0</v>
          </cell>
          <cell r="R576">
            <v>0</v>
          </cell>
          <cell r="S576" t="str">
            <v>3GP08936ACAA</v>
          </cell>
          <cell r="U576">
            <v>0</v>
          </cell>
        </row>
        <row r="577">
          <cell r="B577" t="str">
            <v>v8.0 - Genesys Workforce Management</v>
          </cell>
          <cell r="C577">
            <v>1</v>
          </cell>
          <cell r="D577" t="e">
            <v>#N/A</v>
          </cell>
          <cell r="E577">
            <v>1000</v>
          </cell>
          <cell r="F577">
            <v>1000</v>
          </cell>
          <cell r="G577" t="e">
            <v>#N/A</v>
          </cell>
          <cell r="H577" t="e">
            <v>#N/A</v>
          </cell>
          <cell r="I577" t="e">
            <v>#N/A</v>
          </cell>
          <cell r="J577" t="e">
            <v>#N/A</v>
          </cell>
          <cell r="K577" t="e">
            <v>#N/A</v>
          </cell>
          <cell r="L577" t="e">
            <v>#N/A</v>
          </cell>
          <cell r="N577" t="e">
            <v>#N/A</v>
          </cell>
          <cell r="O577" t="e">
            <v>#N/A</v>
          </cell>
          <cell r="P577" t="e">
            <v>#N/A</v>
          </cell>
          <cell r="Q577" t="e">
            <v>#N/A</v>
          </cell>
          <cell r="R577" t="e">
            <v>#N/A</v>
          </cell>
          <cell r="S577" t="str">
            <v>3GP08601ACAA</v>
          </cell>
          <cell r="U577">
            <v>0</v>
          </cell>
        </row>
        <row r="578">
          <cell r="B578" t="str">
            <v>v8.0 - Genesys Workforce Management -Lab</v>
          </cell>
          <cell r="C578">
            <v>0</v>
          </cell>
          <cell r="D578" t="e">
            <v>#N/A</v>
          </cell>
          <cell r="E578">
            <v>25000</v>
          </cell>
          <cell r="F578">
            <v>25000</v>
          </cell>
          <cell r="G578" t="e">
            <v>#N/A</v>
          </cell>
          <cell r="H578" t="e">
            <v>#N/A</v>
          </cell>
          <cell r="I578" t="e">
            <v>#N/A</v>
          </cell>
          <cell r="J578" t="e">
            <v>#N/A</v>
          </cell>
          <cell r="K578" t="e">
            <v>#N/A</v>
          </cell>
          <cell r="L578" t="e">
            <v>#N/A</v>
          </cell>
          <cell r="N578" t="e">
            <v>#N/A</v>
          </cell>
          <cell r="O578" t="e">
            <v>#N/A</v>
          </cell>
          <cell r="P578" t="e">
            <v>#N/A</v>
          </cell>
          <cell r="Q578" t="e">
            <v>#N/A</v>
          </cell>
          <cell r="R578" t="e">
            <v>#N/A</v>
          </cell>
          <cell r="S578" t="str">
            <v>3GP08602ADAA</v>
          </cell>
          <cell r="U578">
            <v>0</v>
          </cell>
        </row>
        <row r="579">
          <cell r="B579" t="str">
            <v>v8.1 - GVP - Video</v>
          </cell>
          <cell r="C579">
            <v>0</v>
          </cell>
          <cell r="D579">
            <v>1</v>
          </cell>
          <cell r="E579">
            <v>300</v>
          </cell>
          <cell r="F579">
            <v>300</v>
          </cell>
          <cell r="G579">
            <v>300</v>
          </cell>
          <cell r="H579">
            <v>1</v>
          </cell>
          <cell r="I579">
            <v>0</v>
          </cell>
          <cell r="J579">
            <v>0</v>
          </cell>
          <cell r="K579">
            <v>0</v>
          </cell>
          <cell r="L579">
            <v>1</v>
          </cell>
          <cell r="N579">
            <v>300</v>
          </cell>
          <cell r="O579">
            <v>0</v>
          </cell>
          <cell r="P579">
            <v>0</v>
          </cell>
          <cell r="Q579">
            <v>0</v>
          </cell>
          <cell r="R579">
            <v>300</v>
          </cell>
          <cell r="S579" t="str">
            <v>3GP08373ACAA</v>
          </cell>
          <cell r="U579">
            <v>0</v>
          </cell>
        </row>
        <row r="580">
          <cell r="B580" t="str">
            <v>v8.1 - Genesys Voice Platform</v>
          </cell>
          <cell r="C580">
            <v>0</v>
          </cell>
          <cell r="D580">
            <v>1</v>
          </cell>
          <cell r="E580">
            <v>1800</v>
          </cell>
          <cell r="F580">
            <v>1800</v>
          </cell>
          <cell r="G580">
            <v>1800</v>
          </cell>
          <cell r="H580">
            <v>1</v>
          </cell>
          <cell r="I580">
            <v>0</v>
          </cell>
          <cell r="J580">
            <v>0</v>
          </cell>
          <cell r="K580">
            <v>0</v>
          </cell>
          <cell r="L580">
            <v>1</v>
          </cell>
          <cell r="N580">
            <v>1800</v>
          </cell>
          <cell r="O580">
            <v>0</v>
          </cell>
          <cell r="P580">
            <v>0</v>
          </cell>
          <cell r="Q580">
            <v>0</v>
          </cell>
          <cell r="R580">
            <v>1800</v>
          </cell>
          <cell r="S580" t="str">
            <v>3GP08375ACAA</v>
          </cell>
          <cell r="U580">
            <v>0</v>
          </cell>
        </row>
        <row r="581">
          <cell r="B581" t="str">
            <v>v10 VSUITE ADD'L 25 RTU</v>
          </cell>
          <cell r="C581">
            <v>0</v>
          </cell>
          <cell r="D581" t="e">
            <v>#N/A</v>
          </cell>
          <cell r="E581">
            <v>109800</v>
          </cell>
          <cell r="F581">
            <v>109800</v>
          </cell>
          <cell r="G581" t="e">
            <v>#N/A</v>
          </cell>
          <cell r="H581" t="e">
            <v>#N/A</v>
          </cell>
          <cell r="I581" t="e">
            <v>#N/A</v>
          </cell>
          <cell r="J581" t="e">
            <v>#N/A</v>
          </cell>
          <cell r="K581" t="e">
            <v>#N/A</v>
          </cell>
          <cell r="L581" t="e">
            <v>#N/A</v>
          </cell>
          <cell r="N581" t="e">
            <v>#N/A</v>
          </cell>
          <cell r="O581" t="e">
            <v>#N/A</v>
          </cell>
          <cell r="P581" t="e">
            <v>#N/A</v>
          </cell>
          <cell r="Q581" t="e">
            <v>#N/A</v>
          </cell>
          <cell r="R581" t="e">
            <v>#N/A</v>
          </cell>
          <cell r="S581" t="str">
            <v>3GP08686ACAA</v>
          </cell>
          <cell r="U581">
            <v>0</v>
          </cell>
        </row>
        <row r="582">
          <cell r="B582" t="str">
            <v>v8.0 - Genesys Skills Assessor</v>
          </cell>
          <cell r="C582">
            <v>1</v>
          </cell>
          <cell r="D582" t="e">
            <v>#N/A</v>
          </cell>
          <cell r="E582">
            <v>825</v>
          </cell>
          <cell r="F582">
            <v>825</v>
          </cell>
          <cell r="G582" t="e">
            <v>#N/A</v>
          </cell>
          <cell r="H582" t="e">
            <v>#N/A</v>
          </cell>
          <cell r="I582" t="e">
            <v>#N/A</v>
          </cell>
          <cell r="J582" t="e">
            <v>#N/A</v>
          </cell>
          <cell r="K582" t="e">
            <v>#N/A</v>
          </cell>
          <cell r="L582" t="e">
            <v>#N/A</v>
          </cell>
          <cell r="N582" t="e">
            <v>#N/A</v>
          </cell>
          <cell r="O582" t="e">
            <v>#N/A</v>
          </cell>
          <cell r="P582" t="e">
            <v>#N/A</v>
          </cell>
          <cell r="Q582" t="e">
            <v>#N/A</v>
          </cell>
          <cell r="R582" t="e">
            <v>#N/A</v>
          </cell>
          <cell r="S582" t="str">
            <v>3GP08621ACAA</v>
          </cell>
          <cell r="U582">
            <v>0</v>
          </cell>
        </row>
        <row r="583">
          <cell r="B583" t="str">
            <v>v3.1 - Informiam Platform</v>
          </cell>
          <cell r="C583">
            <v>1</v>
          </cell>
          <cell r="D583" t="e">
            <v>#N/A</v>
          </cell>
          <cell r="E583">
            <v>400</v>
          </cell>
          <cell r="F583">
            <v>400</v>
          </cell>
          <cell r="G583" t="e">
            <v>#N/A</v>
          </cell>
          <cell r="H583" t="e">
            <v>#N/A</v>
          </cell>
          <cell r="I583" t="e">
            <v>#N/A</v>
          </cell>
          <cell r="J583" t="e">
            <v>#N/A</v>
          </cell>
          <cell r="K583" t="e">
            <v>#N/A</v>
          </cell>
          <cell r="L583" t="e">
            <v>#N/A</v>
          </cell>
          <cell r="N583" t="e">
            <v>#N/A</v>
          </cell>
          <cell r="O583" t="e">
            <v>#N/A</v>
          </cell>
          <cell r="P583" t="e">
            <v>#N/A</v>
          </cell>
          <cell r="Q583" t="e">
            <v>#N/A</v>
          </cell>
          <cell r="R583" t="e">
            <v>#N/A</v>
          </cell>
          <cell r="S583" t="str">
            <v>3GP08411ACAA</v>
          </cell>
          <cell r="U583">
            <v>0</v>
          </cell>
        </row>
        <row r="584">
          <cell r="B584" t="str">
            <v>v3.1-InformiamCntctCntrAdvsrVoiceUpgrade</v>
          </cell>
          <cell r="C584">
            <v>1</v>
          </cell>
          <cell r="D584" t="e">
            <v>#N/A</v>
          </cell>
          <cell r="E584">
            <v>250</v>
          </cell>
          <cell r="F584">
            <v>250</v>
          </cell>
          <cell r="G584" t="e">
            <v>#N/A</v>
          </cell>
          <cell r="H584" t="e">
            <v>#N/A</v>
          </cell>
          <cell r="I584" t="e">
            <v>#N/A</v>
          </cell>
          <cell r="J584" t="e">
            <v>#N/A</v>
          </cell>
          <cell r="K584" t="e">
            <v>#N/A</v>
          </cell>
          <cell r="L584" t="e">
            <v>#N/A</v>
          </cell>
          <cell r="N584" t="e">
            <v>#N/A</v>
          </cell>
          <cell r="O584" t="e">
            <v>#N/A</v>
          </cell>
          <cell r="P584" t="e">
            <v>#N/A</v>
          </cell>
          <cell r="Q584" t="e">
            <v>#N/A</v>
          </cell>
          <cell r="R584" t="e">
            <v>#N/A</v>
          </cell>
          <cell r="S584" t="str">
            <v>3GP08412ACAA</v>
          </cell>
          <cell r="U584" t="str">
            <v>3GP07192ADAA</v>
          </cell>
        </row>
        <row r="585">
          <cell r="B585" t="str">
            <v>IBM WVS UK English - v.6.1</v>
          </cell>
          <cell r="C585">
            <v>0</v>
          </cell>
          <cell r="D585" t="e">
            <v>#N/A</v>
          </cell>
          <cell r="E585">
            <v>167</v>
          </cell>
          <cell r="F585">
            <v>167</v>
          </cell>
          <cell r="G585" t="e">
            <v>#N/A</v>
          </cell>
          <cell r="H585" t="e">
            <v>#N/A</v>
          </cell>
          <cell r="I585" t="e">
            <v>#N/A</v>
          </cell>
          <cell r="J585" t="e">
            <v>#N/A</v>
          </cell>
          <cell r="K585" t="e">
            <v>#N/A</v>
          </cell>
          <cell r="L585" t="e">
            <v>#N/A</v>
          </cell>
          <cell r="N585" t="e">
            <v>#N/A</v>
          </cell>
          <cell r="O585" t="e">
            <v>#N/A</v>
          </cell>
          <cell r="P585" t="e">
            <v>#N/A</v>
          </cell>
          <cell r="Q585" t="e">
            <v>#N/A</v>
          </cell>
          <cell r="R585" t="e">
            <v>#N/A</v>
          </cell>
          <cell r="S585" t="str">
            <v>3GP08422ACAA</v>
          </cell>
          <cell r="U585" t="str">
            <v>3GP08018ADAA</v>
          </cell>
        </row>
        <row r="586">
          <cell r="B586" t="str">
            <v>IBM WVS US Eng CTTS - v.6.1</v>
          </cell>
          <cell r="C586">
            <v>0</v>
          </cell>
          <cell r="D586" t="e">
            <v>#N/A</v>
          </cell>
          <cell r="E586">
            <v>233</v>
          </cell>
          <cell r="F586">
            <v>233</v>
          </cell>
          <cell r="G586" t="e">
            <v>#N/A</v>
          </cell>
          <cell r="H586" t="e">
            <v>#N/A</v>
          </cell>
          <cell r="I586" t="e">
            <v>#N/A</v>
          </cell>
          <cell r="J586" t="e">
            <v>#N/A</v>
          </cell>
          <cell r="K586" t="e">
            <v>#N/A</v>
          </cell>
          <cell r="L586" t="e">
            <v>#N/A</v>
          </cell>
          <cell r="N586" t="e">
            <v>#N/A</v>
          </cell>
          <cell r="O586" t="e">
            <v>#N/A</v>
          </cell>
          <cell r="P586" t="e">
            <v>#N/A</v>
          </cell>
          <cell r="Q586" t="e">
            <v>#N/A</v>
          </cell>
          <cell r="R586" t="e">
            <v>#N/A</v>
          </cell>
          <cell r="S586" t="str">
            <v>3GP08423ACAA</v>
          </cell>
          <cell r="U586" t="str">
            <v>3GP08022ADAA</v>
          </cell>
        </row>
        <row r="587">
          <cell r="B587" t="str">
            <v>v8.0 - HA - QM - Quality Mgr and Access</v>
          </cell>
          <cell r="C587">
            <v>0</v>
          </cell>
          <cell r="D587">
            <v>1</v>
          </cell>
          <cell r="E587">
            <v>80</v>
          </cell>
          <cell r="F587">
            <v>80</v>
          </cell>
          <cell r="G587">
            <v>80</v>
          </cell>
          <cell r="H587">
            <v>1</v>
          </cell>
          <cell r="I587">
            <v>0</v>
          </cell>
          <cell r="J587">
            <v>0</v>
          </cell>
          <cell r="K587">
            <v>0</v>
          </cell>
          <cell r="L587">
            <v>1</v>
          </cell>
          <cell r="N587">
            <v>80</v>
          </cell>
          <cell r="O587">
            <v>0</v>
          </cell>
          <cell r="P587">
            <v>0</v>
          </cell>
          <cell r="Q587">
            <v>0</v>
          </cell>
          <cell r="R587">
            <v>80</v>
          </cell>
          <cell r="S587" t="str">
            <v>3GP08628ACAA</v>
          </cell>
          <cell r="U587" t="str">
            <v>3GP08024ADAA</v>
          </cell>
        </row>
        <row r="588">
          <cell r="B588" t="str">
            <v>v8.0 - Outbound Voice w/Gen. CPD/ASM Lab</v>
          </cell>
          <cell r="C588">
            <v>0</v>
          </cell>
          <cell r="D588" t="e">
            <v>#N/A</v>
          </cell>
          <cell r="E588">
            <v>47500</v>
          </cell>
          <cell r="F588">
            <v>47500</v>
          </cell>
          <cell r="G588" t="e">
            <v>#N/A</v>
          </cell>
          <cell r="H588" t="e">
            <v>#N/A</v>
          </cell>
          <cell r="I588" t="e">
            <v>#N/A</v>
          </cell>
          <cell r="J588" t="e">
            <v>#N/A</v>
          </cell>
          <cell r="K588" t="e">
            <v>#N/A</v>
          </cell>
          <cell r="L588" t="e">
            <v>#N/A</v>
          </cell>
          <cell r="N588" t="e">
            <v>#N/A</v>
          </cell>
          <cell r="O588" t="e">
            <v>#N/A</v>
          </cell>
          <cell r="P588" t="e">
            <v>#N/A</v>
          </cell>
          <cell r="Q588" t="e">
            <v>#N/A</v>
          </cell>
          <cell r="R588" t="e">
            <v>#N/A</v>
          </cell>
          <cell r="S588" t="str">
            <v>3GP08631ADAA</v>
          </cell>
          <cell r="U588" t="str">
            <v>3GP08039ADAA</v>
          </cell>
        </row>
        <row r="589">
          <cell r="B589" t="str">
            <v>v8.0 - HA - IVR Connector - Lab</v>
          </cell>
          <cell r="C589">
            <v>0</v>
          </cell>
          <cell r="D589" t="e">
            <v>#N/A</v>
          </cell>
          <cell r="E589">
            <v>5000</v>
          </cell>
          <cell r="F589">
            <v>5000</v>
          </cell>
          <cell r="G589" t="e">
            <v>#N/A</v>
          </cell>
          <cell r="H589" t="e">
            <v>#N/A</v>
          </cell>
          <cell r="I589" t="e">
            <v>#N/A</v>
          </cell>
          <cell r="J589" t="e">
            <v>#N/A</v>
          </cell>
          <cell r="K589" t="e">
            <v>#N/A</v>
          </cell>
          <cell r="L589" t="e">
            <v>#N/A</v>
          </cell>
          <cell r="N589" t="e">
            <v>#N/A</v>
          </cell>
          <cell r="O589" t="e">
            <v>#N/A</v>
          </cell>
          <cell r="P589" t="e">
            <v>#N/A</v>
          </cell>
          <cell r="Q589" t="e">
            <v>#N/A</v>
          </cell>
          <cell r="R589" t="e">
            <v>#N/A</v>
          </cell>
          <cell r="S589" t="str">
            <v>3GP08427ADAA</v>
          </cell>
          <cell r="U589" t="str">
            <v>3GP08580ADAA</v>
          </cell>
        </row>
        <row r="590">
          <cell r="B590" t="str">
            <v>v8.0 - Genesys LivePerson Adapter-Lab</v>
          </cell>
          <cell r="C590">
            <v>0</v>
          </cell>
          <cell r="D590" t="e">
            <v>#N/A</v>
          </cell>
          <cell r="E590">
            <v>31250</v>
          </cell>
          <cell r="F590">
            <v>31250</v>
          </cell>
          <cell r="G590" t="e">
            <v>#N/A</v>
          </cell>
          <cell r="H590" t="e">
            <v>#N/A</v>
          </cell>
          <cell r="I590" t="e">
            <v>#N/A</v>
          </cell>
          <cell r="J590" t="e">
            <v>#N/A</v>
          </cell>
          <cell r="K590" t="e">
            <v>#N/A</v>
          </cell>
          <cell r="L590" t="e">
            <v>#N/A</v>
          </cell>
          <cell r="N590" t="e">
            <v>#N/A</v>
          </cell>
          <cell r="O590" t="e">
            <v>#N/A</v>
          </cell>
          <cell r="P590" t="e">
            <v>#N/A</v>
          </cell>
          <cell r="Q590" t="e">
            <v>#N/A</v>
          </cell>
          <cell r="R590" t="e">
            <v>#N/A</v>
          </cell>
          <cell r="S590" t="str">
            <v>3GP08429ADAA</v>
          </cell>
          <cell r="U590" t="str">
            <v>3GP08034ADAA</v>
          </cell>
        </row>
        <row r="591">
          <cell r="B591" t="str">
            <v>HA Nuance NADM 5.0 Core US_EN - T4</v>
          </cell>
          <cell r="C591">
            <v>0</v>
          </cell>
          <cell r="D591">
            <v>0</v>
          </cell>
          <cell r="E591">
            <v>150</v>
          </cell>
          <cell r="F591">
            <v>150</v>
          </cell>
          <cell r="G591">
            <v>150</v>
          </cell>
          <cell r="H591">
            <v>0</v>
          </cell>
          <cell r="I591">
            <v>0</v>
          </cell>
          <cell r="J591">
            <v>0</v>
          </cell>
          <cell r="K591">
            <v>0</v>
          </cell>
          <cell r="L591">
            <v>0</v>
          </cell>
          <cell r="N591">
            <v>0</v>
          </cell>
          <cell r="O591">
            <v>0</v>
          </cell>
          <cell r="P591">
            <v>0</v>
          </cell>
          <cell r="Q591">
            <v>0</v>
          </cell>
          <cell r="R591">
            <v>0</v>
          </cell>
          <cell r="S591" t="str">
            <v>3GP08439ACAA</v>
          </cell>
          <cell r="U591" t="str">
            <v>3GP08035ADAA</v>
          </cell>
        </row>
        <row r="592">
          <cell r="B592" t="str">
            <v>v8.0 Outbound Voice - Upgr w/CPD/ASM Lab</v>
          </cell>
          <cell r="C592">
            <v>0</v>
          </cell>
          <cell r="D592" t="e">
            <v>#N/A</v>
          </cell>
          <cell r="E592">
            <v>3750</v>
          </cell>
          <cell r="F592">
            <v>3750</v>
          </cell>
          <cell r="G592" t="e">
            <v>#N/A</v>
          </cell>
          <cell r="H592" t="e">
            <v>#N/A</v>
          </cell>
          <cell r="I592" t="e">
            <v>#N/A</v>
          </cell>
          <cell r="J592" t="e">
            <v>#N/A</v>
          </cell>
          <cell r="K592" t="e">
            <v>#N/A</v>
          </cell>
          <cell r="L592" t="e">
            <v>#N/A</v>
          </cell>
          <cell r="N592" t="e">
            <v>#N/A</v>
          </cell>
          <cell r="O592" t="e">
            <v>#N/A</v>
          </cell>
          <cell r="P592" t="e">
            <v>#N/A</v>
          </cell>
          <cell r="Q592" t="e">
            <v>#N/A</v>
          </cell>
          <cell r="R592" t="e">
            <v>#N/A</v>
          </cell>
          <cell r="S592" t="str">
            <v>3GP08670ADAA</v>
          </cell>
          <cell r="U592" t="str">
            <v>3GP08171ADAA</v>
          </cell>
        </row>
        <row r="593">
          <cell r="B593" t="str">
            <v>v10 VITALAPPS DSKTP AGNT__ PK OF 25</v>
          </cell>
          <cell r="C593">
            <v>0</v>
          </cell>
          <cell r="D593" t="e">
            <v>#N/A</v>
          </cell>
          <cell r="E593">
            <v>12500</v>
          </cell>
          <cell r="F593">
            <v>12500</v>
          </cell>
          <cell r="G593" t="e">
            <v>#N/A</v>
          </cell>
          <cell r="H593" t="e">
            <v>#N/A</v>
          </cell>
          <cell r="I593" t="e">
            <v>#N/A</v>
          </cell>
          <cell r="J593" t="e">
            <v>#N/A</v>
          </cell>
          <cell r="K593" t="e">
            <v>#N/A</v>
          </cell>
          <cell r="L593" t="e">
            <v>#N/A</v>
          </cell>
          <cell r="N593" t="e">
            <v>#N/A</v>
          </cell>
          <cell r="O593" t="e">
            <v>#N/A</v>
          </cell>
          <cell r="P593" t="e">
            <v>#N/A</v>
          </cell>
          <cell r="Q593" t="e">
            <v>#N/A</v>
          </cell>
          <cell r="R593" t="e">
            <v>#N/A</v>
          </cell>
          <cell r="S593" t="str">
            <v>3GP08673ACAA</v>
          </cell>
          <cell r="U593" t="str">
            <v>3GP08173ADAA</v>
          </cell>
        </row>
        <row r="594">
          <cell r="B594" t="str">
            <v>QC Customization</v>
          </cell>
          <cell r="C594">
            <v>0</v>
          </cell>
          <cell r="D594" t="e">
            <v>#N/A</v>
          </cell>
          <cell r="E594">
            <v>1600</v>
          </cell>
          <cell r="F594">
            <v>1600</v>
          </cell>
          <cell r="G594" t="e">
            <v>#N/A</v>
          </cell>
          <cell r="H594" t="e">
            <v>#N/A</v>
          </cell>
          <cell r="I594" t="e">
            <v>#N/A</v>
          </cell>
          <cell r="J594" t="e">
            <v>#N/A</v>
          </cell>
          <cell r="K594" t="e">
            <v>#N/A</v>
          </cell>
          <cell r="L594" t="e">
            <v>#N/A</v>
          </cell>
          <cell r="N594" t="e">
            <v>#N/A</v>
          </cell>
          <cell r="O594" t="e">
            <v>#N/A</v>
          </cell>
          <cell r="P594" t="e">
            <v>#N/A</v>
          </cell>
          <cell r="Q594" t="e">
            <v>#N/A</v>
          </cell>
          <cell r="R594" t="e">
            <v>#N/A</v>
          </cell>
          <cell r="S594" t="str">
            <v>3GP00372ADAA</v>
          </cell>
          <cell r="U594" t="str">
            <v>3GP08376ADAA</v>
          </cell>
        </row>
        <row r="595">
          <cell r="B595" t="str">
            <v>v8.0 - Genesys Social Engagement - User</v>
          </cell>
          <cell r="C595">
            <v>0</v>
          </cell>
          <cell r="D595" t="e">
            <v>#N/A</v>
          </cell>
          <cell r="E595">
            <v>700</v>
          </cell>
          <cell r="F595">
            <v>700</v>
          </cell>
          <cell r="G595" t="e">
            <v>#N/A</v>
          </cell>
          <cell r="H595" t="e">
            <v>#N/A</v>
          </cell>
          <cell r="I595" t="e">
            <v>#N/A</v>
          </cell>
          <cell r="J595" t="e">
            <v>#N/A</v>
          </cell>
          <cell r="K595" t="e">
            <v>#N/A</v>
          </cell>
          <cell r="L595" t="e">
            <v>#N/A</v>
          </cell>
          <cell r="N595" t="e">
            <v>#N/A</v>
          </cell>
          <cell r="O595" t="e">
            <v>#N/A</v>
          </cell>
          <cell r="P595" t="e">
            <v>#N/A</v>
          </cell>
          <cell r="Q595" t="e">
            <v>#N/A</v>
          </cell>
          <cell r="R595" t="e">
            <v>#N/A</v>
          </cell>
          <cell r="S595" t="str">
            <v>3GP08735ACAA</v>
          </cell>
          <cell r="U595" t="str">
            <v>3GP08374ADAA</v>
          </cell>
        </row>
        <row r="596">
          <cell r="B596" t="str">
            <v>v4.5 Gplus Adapter for Teleopti WFM Lab</v>
          </cell>
          <cell r="C596">
            <v>0</v>
          </cell>
          <cell r="D596" t="e">
            <v>#N/A</v>
          </cell>
          <cell r="E596">
            <v>10000</v>
          </cell>
          <cell r="F596">
            <v>10000</v>
          </cell>
          <cell r="G596" t="e">
            <v>#N/A</v>
          </cell>
          <cell r="H596" t="e">
            <v>#N/A</v>
          </cell>
          <cell r="I596" t="e">
            <v>#N/A</v>
          </cell>
          <cell r="J596" t="e">
            <v>#N/A</v>
          </cell>
          <cell r="K596" t="e">
            <v>#N/A</v>
          </cell>
          <cell r="L596" t="e">
            <v>#N/A</v>
          </cell>
          <cell r="N596" t="e">
            <v>#N/A</v>
          </cell>
          <cell r="O596" t="e">
            <v>#N/A</v>
          </cell>
          <cell r="P596" t="e">
            <v>#N/A</v>
          </cell>
          <cell r="Q596" t="e">
            <v>#N/A</v>
          </cell>
          <cell r="R596" t="e">
            <v>#N/A</v>
          </cell>
          <cell r="S596" t="str">
            <v>3GP08700ADAA</v>
          </cell>
          <cell r="U596" t="str">
            <v>3GP08370ADAA</v>
          </cell>
        </row>
        <row r="597">
          <cell r="B597" t="str">
            <v>v4.5 Gplus Adapter for Verint WFM Lab</v>
          </cell>
          <cell r="C597">
            <v>0</v>
          </cell>
          <cell r="D597" t="e">
            <v>#N/A</v>
          </cell>
          <cell r="E597">
            <v>10000</v>
          </cell>
          <cell r="F597">
            <v>10000</v>
          </cell>
          <cell r="G597" t="e">
            <v>#N/A</v>
          </cell>
          <cell r="H597" t="e">
            <v>#N/A</v>
          </cell>
          <cell r="I597" t="e">
            <v>#N/A</v>
          </cell>
          <cell r="J597" t="e">
            <v>#N/A</v>
          </cell>
          <cell r="K597" t="e">
            <v>#N/A</v>
          </cell>
          <cell r="L597" t="e">
            <v>#N/A</v>
          </cell>
          <cell r="N597" t="e">
            <v>#N/A</v>
          </cell>
          <cell r="O597" t="e">
            <v>#N/A</v>
          </cell>
          <cell r="P597" t="e">
            <v>#N/A</v>
          </cell>
          <cell r="Q597" t="e">
            <v>#N/A</v>
          </cell>
          <cell r="R597" t="e">
            <v>#N/A</v>
          </cell>
          <cell r="S597" t="str">
            <v>3GP08702ADAA</v>
          </cell>
          <cell r="U597" t="str">
            <v>3GP08372ADAA</v>
          </cell>
        </row>
        <row r="598">
          <cell r="B598" t="str">
            <v>v3.0 - Informiam Agent Option</v>
          </cell>
          <cell r="C598">
            <v>1</v>
          </cell>
          <cell r="D598" t="e">
            <v>#N/A</v>
          </cell>
          <cell r="E598">
            <v>225</v>
          </cell>
          <cell r="F598">
            <v>225</v>
          </cell>
          <cell r="G598" t="e">
            <v>#N/A</v>
          </cell>
          <cell r="H598" t="e">
            <v>#N/A</v>
          </cell>
          <cell r="I598" t="e">
            <v>#N/A</v>
          </cell>
          <cell r="J598" t="e">
            <v>#N/A</v>
          </cell>
          <cell r="K598" t="e">
            <v>#N/A</v>
          </cell>
          <cell r="L598" t="e">
            <v>#N/A</v>
          </cell>
          <cell r="N598" t="e">
            <v>#N/A</v>
          </cell>
          <cell r="O598" t="e">
            <v>#N/A</v>
          </cell>
          <cell r="P598" t="e">
            <v>#N/A</v>
          </cell>
          <cell r="Q598" t="e">
            <v>#N/A</v>
          </cell>
          <cell r="R598" t="e">
            <v>#N/A</v>
          </cell>
          <cell r="S598" t="str">
            <v>3GP08450ACAA</v>
          </cell>
          <cell r="U598" t="str">
            <v>3GP08159ADAA</v>
          </cell>
        </row>
        <row r="599">
          <cell r="B599" t="str">
            <v>v8.0 - Gplus Siebel E-mail Option</v>
          </cell>
          <cell r="C599">
            <v>1</v>
          </cell>
          <cell r="D599">
            <v>1</v>
          </cell>
          <cell r="E599">
            <v>500</v>
          </cell>
          <cell r="F599">
            <v>500</v>
          </cell>
          <cell r="G599">
            <v>500</v>
          </cell>
          <cell r="H599">
            <v>1</v>
          </cell>
          <cell r="I599">
            <v>0</v>
          </cell>
          <cell r="J599">
            <v>0</v>
          </cell>
          <cell r="K599">
            <v>0</v>
          </cell>
          <cell r="L599">
            <v>1</v>
          </cell>
          <cell r="N599">
            <v>500</v>
          </cell>
          <cell r="O599">
            <v>0</v>
          </cell>
          <cell r="P599">
            <v>0</v>
          </cell>
          <cell r="Q599">
            <v>0</v>
          </cell>
          <cell r="R599">
            <v>500</v>
          </cell>
          <cell r="S599" t="str">
            <v>3GP08725ACAA</v>
          </cell>
          <cell r="U599">
            <v>0</v>
          </cell>
        </row>
        <row r="600">
          <cell r="B600" t="str">
            <v>v8.1 - Interaction Workspace - Lab</v>
          </cell>
          <cell r="C600">
            <v>0</v>
          </cell>
          <cell r="D600" t="e">
            <v>#N/A</v>
          </cell>
          <cell r="E600">
            <v>20000</v>
          </cell>
          <cell r="F600">
            <v>20000</v>
          </cell>
          <cell r="G600" t="e">
            <v>#N/A</v>
          </cell>
          <cell r="H600" t="e">
            <v>#N/A</v>
          </cell>
          <cell r="I600" t="e">
            <v>#N/A</v>
          </cell>
          <cell r="J600" t="e">
            <v>#N/A</v>
          </cell>
          <cell r="K600" t="e">
            <v>#N/A</v>
          </cell>
          <cell r="L600" t="e">
            <v>#N/A</v>
          </cell>
          <cell r="N600" t="e">
            <v>#N/A</v>
          </cell>
          <cell r="O600" t="e">
            <v>#N/A</v>
          </cell>
          <cell r="P600" t="e">
            <v>#N/A</v>
          </cell>
          <cell r="Q600" t="e">
            <v>#N/A</v>
          </cell>
          <cell r="R600" t="e">
            <v>#N/A</v>
          </cell>
          <cell r="S600" t="str">
            <v>3GP08731ADAA</v>
          </cell>
          <cell r="U600">
            <v>0</v>
          </cell>
        </row>
        <row r="601">
          <cell r="B601" t="str">
            <v>v8.0 - Genesys SMS-Lab</v>
          </cell>
          <cell r="C601">
            <v>0</v>
          </cell>
          <cell r="D601" t="e">
            <v>#N/A</v>
          </cell>
          <cell r="E601">
            <v>12500</v>
          </cell>
          <cell r="F601">
            <v>12500</v>
          </cell>
          <cell r="G601" t="e">
            <v>#N/A</v>
          </cell>
          <cell r="H601" t="e">
            <v>#N/A</v>
          </cell>
          <cell r="I601" t="e">
            <v>#N/A</v>
          </cell>
          <cell r="J601" t="e">
            <v>#N/A</v>
          </cell>
          <cell r="K601" t="e">
            <v>#N/A</v>
          </cell>
          <cell r="L601" t="e">
            <v>#N/A</v>
          </cell>
          <cell r="N601" t="e">
            <v>#N/A</v>
          </cell>
          <cell r="O601" t="e">
            <v>#N/A</v>
          </cell>
          <cell r="P601" t="e">
            <v>#N/A</v>
          </cell>
          <cell r="Q601" t="e">
            <v>#N/A</v>
          </cell>
          <cell r="R601" t="e">
            <v>#N/A</v>
          </cell>
          <cell r="S601" t="str">
            <v>3GP08464ADAA</v>
          </cell>
          <cell r="U601">
            <v>0</v>
          </cell>
        </row>
        <row r="602">
          <cell r="B602" t="str">
            <v>v8.0 - Web Collaboration Option - Lab</v>
          </cell>
          <cell r="C602">
            <v>0</v>
          </cell>
          <cell r="D602" t="e">
            <v>#N/A</v>
          </cell>
          <cell r="E602">
            <v>15000</v>
          </cell>
          <cell r="F602">
            <v>15000</v>
          </cell>
          <cell r="G602" t="e">
            <v>#N/A</v>
          </cell>
          <cell r="H602" t="e">
            <v>#N/A</v>
          </cell>
          <cell r="I602" t="e">
            <v>#N/A</v>
          </cell>
          <cell r="J602" t="e">
            <v>#N/A</v>
          </cell>
          <cell r="K602" t="e">
            <v>#N/A</v>
          </cell>
          <cell r="L602" t="e">
            <v>#N/A</v>
          </cell>
          <cell r="N602" t="e">
            <v>#N/A</v>
          </cell>
          <cell r="O602" t="e">
            <v>#N/A</v>
          </cell>
          <cell r="P602" t="e">
            <v>#N/A</v>
          </cell>
          <cell r="Q602" t="e">
            <v>#N/A</v>
          </cell>
          <cell r="R602" t="e">
            <v>#N/A</v>
          </cell>
          <cell r="S602" t="str">
            <v>3GP08468ADAA</v>
          </cell>
          <cell r="U602">
            <v>0</v>
          </cell>
        </row>
        <row r="603">
          <cell r="B603" t="str">
            <v>v8.0 - CM - Voice</v>
          </cell>
          <cell r="C603">
            <v>1</v>
          </cell>
          <cell r="D603">
            <v>1</v>
          </cell>
          <cell r="E603">
            <v>150000</v>
          </cell>
          <cell r="F603">
            <v>150000</v>
          </cell>
          <cell r="G603">
            <v>150000</v>
          </cell>
          <cell r="H603">
            <v>1</v>
          </cell>
          <cell r="I603">
            <v>0</v>
          </cell>
          <cell r="J603">
            <v>0</v>
          </cell>
          <cell r="K603">
            <v>0</v>
          </cell>
          <cell r="L603">
            <v>1</v>
          </cell>
          <cell r="N603">
            <v>150000</v>
          </cell>
          <cell r="O603">
            <v>0</v>
          </cell>
          <cell r="P603">
            <v>0</v>
          </cell>
          <cell r="Q603">
            <v>0</v>
          </cell>
          <cell r="R603">
            <v>150000</v>
          </cell>
          <cell r="S603" t="str">
            <v>3GP08741ACAA</v>
          </cell>
          <cell r="U603">
            <v>0</v>
          </cell>
        </row>
        <row r="604">
          <cell r="B604" t="str">
            <v>v8.0 - Genesys Web Callback</v>
          </cell>
          <cell r="C604">
            <v>1</v>
          </cell>
          <cell r="D604" t="e">
            <v>#N/A</v>
          </cell>
          <cell r="E604">
            <v>500</v>
          </cell>
          <cell r="F604">
            <v>500</v>
          </cell>
          <cell r="G604" t="e">
            <v>#N/A</v>
          </cell>
          <cell r="H604" t="e">
            <v>#N/A</v>
          </cell>
          <cell r="I604" t="e">
            <v>#N/A</v>
          </cell>
          <cell r="J604" t="e">
            <v>#N/A</v>
          </cell>
          <cell r="K604" t="e">
            <v>#N/A</v>
          </cell>
          <cell r="L604" t="e">
            <v>#N/A</v>
          </cell>
          <cell r="N604" t="e">
            <v>#N/A</v>
          </cell>
          <cell r="O604" t="e">
            <v>#N/A</v>
          </cell>
          <cell r="P604" t="e">
            <v>#N/A</v>
          </cell>
          <cell r="Q604" t="e">
            <v>#N/A</v>
          </cell>
          <cell r="R604" t="e">
            <v>#N/A</v>
          </cell>
          <cell r="S604" t="str">
            <v>3GP08596ACAA</v>
          </cell>
          <cell r="U604">
            <v>0</v>
          </cell>
        </row>
        <row r="605">
          <cell r="B605" t="str">
            <v>v8.1 - HA - GVP - Quality Advisor</v>
          </cell>
          <cell r="C605">
            <v>0</v>
          </cell>
          <cell r="D605">
            <v>1</v>
          </cell>
          <cell r="E605">
            <v>50</v>
          </cell>
          <cell r="F605">
            <v>50</v>
          </cell>
          <cell r="G605">
            <v>50</v>
          </cell>
          <cell r="H605">
            <v>1</v>
          </cell>
          <cell r="I605">
            <v>0</v>
          </cell>
          <cell r="J605">
            <v>0</v>
          </cell>
          <cell r="K605">
            <v>0</v>
          </cell>
          <cell r="L605">
            <v>1</v>
          </cell>
          <cell r="N605">
            <v>50</v>
          </cell>
          <cell r="O605">
            <v>0</v>
          </cell>
          <cell r="P605">
            <v>0</v>
          </cell>
          <cell r="Q605">
            <v>0</v>
          </cell>
          <cell r="R605">
            <v>50</v>
          </cell>
          <cell r="S605" t="str">
            <v>3GP08583ACAA</v>
          </cell>
          <cell r="U605">
            <v>0</v>
          </cell>
        </row>
        <row r="606">
          <cell r="B606" t="str">
            <v>v7.0 - Call Concentrator - Lab</v>
          </cell>
          <cell r="C606">
            <v>0</v>
          </cell>
          <cell r="D606" t="e">
            <v>#N/A</v>
          </cell>
          <cell r="E606">
            <v>8750</v>
          </cell>
          <cell r="F606">
            <v>8750</v>
          </cell>
          <cell r="G606" t="e">
            <v>#N/A</v>
          </cell>
          <cell r="H606" t="e">
            <v>#N/A</v>
          </cell>
          <cell r="I606" t="e">
            <v>#N/A</v>
          </cell>
          <cell r="J606" t="e">
            <v>#N/A</v>
          </cell>
          <cell r="K606" t="e">
            <v>#N/A</v>
          </cell>
          <cell r="L606" t="e">
            <v>#N/A</v>
          </cell>
          <cell r="N606" t="e">
            <v>#N/A</v>
          </cell>
          <cell r="O606" t="e">
            <v>#N/A</v>
          </cell>
          <cell r="P606" t="e">
            <v>#N/A</v>
          </cell>
          <cell r="Q606" t="e">
            <v>#N/A</v>
          </cell>
          <cell r="R606" t="e">
            <v>#N/A</v>
          </cell>
          <cell r="S606" t="str">
            <v>3GP07005ADAA</v>
          </cell>
          <cell r="U606">
            <v>0</v>
          </cell>
        </row>
        <row r="607">
          <cell r="B607" t="str">
            <v>Virtual Hold ReaderBoard Adapter v6</v>
          </cell>
          <cell r="C607">
            <v>0</v>
          </cell>
          <cell r="D607" t="e">
            <v>#N/A</v>
          </cell>
          <cell r="E607">
            <v>150</v>
          </cell>
          <cell r="F607">
            <v>150</v>
          </cell>
          <cell r="G607" t="e">
            <v>#N/A</v>
          </cell>
          <cell r="H607" t="e">
            <v>#N/A</v>
          </cell>
          <cell r="I607" t="e">
            <v>#N/A</v>
          </cell>
          <cell r="J607" t="e">
            <v>#N/A</v>
          </cell>
          <cell r="K607" t="e">
            <v>#N/A</v>
          </cell>
          <cell r="L607" t="e">
            <v>#N/A</v>
          </cell>
          <cell r="N607" t="e">
            <v>#N/A</v>
          </cell>
          <cell r="O607" t="e">
            <v>#N/A</v>
          </cell>
          <cell r="P607" t="e">
            <v>#N/A</v>
          </cell>
          <cell r="Q607" t="e">
            <v>#N/A</v>
          </cell>
          <cell r="R607" t="e">
            <v>#N/A</v>
          </cell>
          <cell r="S607" t="str">
            <v>3GP07261ACAA</v>
          </cell>
          <cell r="U607">
            <v>0</v>
          </cell>
        </row>
        <row r="608">
          <cell r="B608" t="str">
            <v>Virtual Hold IVR Adapter v6</v>
          </cell>
          <cell r="C608">
            <v>0</v>
          </cell>
          <cell r="D608" t="e">
            <v>#N/A</v>
          </cell>
          <cell r="E608">
            <v>300</v>
          </cell>
          <cell r="F608">
            <v>300</v>
          </cell>
          <cell r="G608" t="e">
            <v>#N/A</v>
          </cell>
          <cell r="H608" t="e">
            <v>#N/A</v>
          </cell>
          <cell r="I608" t="e">
            <v>#N/A</v>
          </cell>
          <cell r="J608" t="e">
            <v>#N/A</v>
          </cell>
          <cell r="K608" t="e">
            <v>#N/A</v>
          </cell>
          <cell r="L608" t="e">
            <v>#N/A</v>
          </cell>
          <cell r="N608" t="e">
            <v>#N/A</v>
          </cell>
          <cell r="O608" t="e">
            <v>#N/A</v>
          </cell>
          <cell r="P608" t="e">
            <v>#N/A</v>
          </cell>
          <cell r="Q608" t="e">
            <v>#N/A</v>
          </cell>
          <cell r="R608" t="e">
            <v>#N/A</v>
          </cell>
          <cell r="S608" t="str">
            <v>3GP07262ACAA</v>
          </cell>
          <cell r="U608">
            <v>0</v>
          </cell>
        </row>
        <row r="609">
          <cell r="B609" t="str">
            <v>v7.2 - Framework Upgrade - SS to MS</v>
          </cell>
          <cell r="C609">
            <v>0</v>
          </cell>
          <cell r="D609" t="e">
            <v>#N/A</v>
          </cell>
          <cell r="E609">
            <v>150</v>
          </cell>
          <cell r="F609">
            <v>150</v>
          </cell>
          <cell r="G609" t="e">
            <v>#N/A</v>
          </cell>
          <cell r="H609" t="e">
            <v>#N/A</v>
          </cell>
          <cell r="I609" t="e">
            <v>#N/A</v>
          </cell>
          <cell r="J609" t="e">
            <v>#N/A</v>
          </cell>
          <cell r="K609" t="e">
            <v>#N/A</v>
          </cell>
          <cell r="L609" t="e">
            <v>#N/A</v>
          </cell>
          <cell r="N609" t="e">
            <v>#N/A</v>
          </cell>
          <cell r="O609" t="e">
            <v>#N/A</v>
          </cell>
          <cell r="P609" t="e">
            <v>#N/A</v>
          </cell>
          <cell r="Q609" t="e">
            <v>#N/A</v>
          </cell>
          <cell r="R609" t="e">
            <v>#N/A</v>
          </cell>
          <cell r="S609" t="str">
            <v>3GP07311AEAA</v>
          </cell>
          <cell r="U609">
            <v>0</v>
          </cell>
        </row>
        <row r="610">
          <cell r="B610" t="str">
            <v>v7.2 - Framework to CIM Upgrade - SS</v>
          </cell>
          <cell r="C610">
            <v>1</v>
          </cell>
          <cell r="D610" t="e">
            <v>#N/A</v>
          </cell>
          <cell r="E610">
            <v>800</v>
          </cell>
          <cell r="F610">
            <v>800</v>
          </cell>
          <cell r="G610" t="e">
            <v>#N/A</v>
          </cell>
          <cell r="H610" t="e">
            <v>#N/A</v>
          </cell>
          <cell r="I610" t="e">
            <v>#N/A</v>
          </cell>
          <cell r="J610" t="e">
            <v>#N/A</v>
          </cell>
          <cell r="K610" t="e">
            <v>#N/A</v>
          </cell>
          <cell r="L610" t="e">
            <v>#N/A</v>
          </cell>
          <cell r="N610" t="e">
            <v>#N/A</v>
          </cell>
          <cell r="O610" t="e">
            <v>#N/A</v>
          </cell>
          <cell r="P610" t="e">
            <v>#N/A</v>
          </cell>
          <cell r="Q610" t="e">
            <v>#N/A</v>
          </cell>
          <cell r="R610" t="e">
            <v>#N/A</v>
          </cell>
          <cell r="S610" t="str">
            <v>3GP07313AEAA</v>
          </cell>
          <cell r="U610">
            <v>0</v>
          </cell>
        </row>
        <row r="611">
          <cell r="B611" t="str">
            <v>v7.2 -Genesys Outbnd Contact-Preview-MS</v>
          </cell>
          <cell r="C611">
            <v>1</v>
          </cell>
          <cell r="D611" t="e">
            <v>#N/A</v>
          </cell>
          <cell r="E611">
            <v>2450</v>
          </cell>
          <cell r="F611">
            <v>2450</v>
          </cell>
          <cell r="G611" t="e">
            <v>#N/A</v>
          </cell>
          <cell r="H611" t="e">
            <v>#N/A</v>
          </cell>
          <cell r="I611" t="e">
            <v>#N/A</v>
          </cell>
          <cell r="J611" t="e">
            <v>#N/A</v>
          </cell>
          <cell r="K611" t="e">
            <v>#N/A</v>
          </cell>
          <cell r="L611" t="e">
            <v>#N/A</v>
          </cell>
          <cell r="N611" t="e">
            <v>#N/A</v>
          </cell>
          <cell r="O611" t="e">
            <v>#N/A</v>
          </cell>
          <cell r="P611" t="e">
            <v>#N/A</v>
          </cell>
          <cell r="Q611" t="e">
            <v>#N/A</v>
          </cell>
          <cell r="R611" t="e">
            <v>#N/A</v>
          </cell>
          <cell r="S611" t="str">
            <v>3GP07351ABAA</v>
          </cell>
          <cell r="U611">
            <v>0</v>
          </cell>
        </row>
        <row r="612">
          <cell r="B612" t="str">
            <v>v7.2 - Genesys Outbound Contact - Lab</v>
          </cell>
          <cell r="C612">
            <v>0</v>
          </cell>
          <cell r="D612" t="e">
            <v>#N/A</v>
          </cell>
          <cell r="E612">
            <v>91250</v>
          </cell>
          <cell r="F612">
            <v>91250</v>
          </cell>
          <cell r="G612" t="e">
            <v>#N/A</v>
          </cell>
          <cell r="H612" t="e">
            <v>#N/A</v>
          </cell>
          <cell r="I612" t="e">
            <v>#N/A</v>
          </cell>
          <cell r="J612" t="e">
            <v>#N/A</v>
          </cell>
          <cell r="K612" t="e">
            <v>#N/A</v>
          </cell>
          <cell r="L612" t="e">
            <v>#N/A</v>
          </cell>
          <cell r="N612" t="e">
            <v>#N/A</v>
          </cell>
          <cell r="O612" t="e">
            <v>#N/A</v>
          </cell>
          <cell r="P612" t="e">
            <v>#N/A</v>
          </cell>
          <cell r="Q612" t="e">
            <v>#N/A</v>
          </cell>
          <cell r="R612" t="e">
            <v>#N/A</v>
          </cell>
          <cell r="S612" t="str">
            <v>3GP07354ADAA</v>
          </cell>
          <cell r="U612">
            <v>0</v>
          </cell>
        </row>
        <row r="613">
          <cell r="B613" t="str">
            <v>v7.2 - Genesys Outbound Voice - Lab</v>
          </cell>
          <cell r="C613">
            <v>0</v>
          </cell>
          <cell r="D613" t="e">
            <v>#N/A</v>
          </cell>
          <cell r="E613">
            <v>43750</v>
          </cell>
          <cell r="F613">
            <v>43750</v>
          </cell>
          <cell r="G613" t="e">
            <v>#N/A</v>
          </cell>
          <cell r="H613" t="e">
            <v>#N/A</v>
          </cell>
          <cell r="I613" t="e">
            <v>#N/A</v>
          </cell>
          <cell r="J613" t="e">
            <v>#N/A</v>
          </cell>
          <cell r="K613" t="e">
            <v>#N/A</v>
          </cell>
          <cell r="L613" t="e">
            <v>#N/A</v>
          </cell>
          <cell r="N613" t="e">
            <v>#N/A</v>
          </cell>
          <cell r="O613" t="e">
            <v>#N/A</v>
          </cell>
          <cell r="P613" t="e">
            <v>#N/A</v>
          </cell>
          <cell r="Q613" t="e">
            <v>#N/A</v>
          </cell>
          <cell r="R613" t="e">
            <v>#N/A</v>
          </cell>
          <cell r="S613" t="str">
            <v>3GP07360ADAA</v>
          </cell>
          <cell r="U613">
            <v>0</v>
          </cell>
        </row>
        <row r="614">
          <cell r="B614" t="str">
            <v>v7.2 - Prevw to Outbnd Contct-Upgrde-MS</v>
          </cell>
          <cell r="C614">
            <v>1</v>
          </cell>
          <cell r="D614" t="e">
            <v>#N/A</v>
          </cell>
          <cell r="E614">
            <v>1200</v>
          </cell>
          <cell r="F614">
            <v>1200</v>
          </cell>
          <cell r="G614" t="e">
            <v>#N/A</v>
          </cell>
          <cell r="H614" t="e">
            <v>#N/A</v>
          </cell>
          <cell r="I614" t="e">
            <v>#N/A</v>
          </cell>
          <cell r="J614" t="e">
            <v>#N/A</v>
          </cell>
          <cell r="K614" t="e">
            <v>#N/A</v>
          </cell>
          <cell r="L614" t="e">
            <v>#N/A</v>
          </cell>
          <cell r="N614" t="e">
            <v>#N/A</v>
          </cell>
          <cell r="O614" t="e">
            <v>#N/A</v>
          </cell>
          <cell r="P614" t="e">
            <v>#N/A</v>
          </cell>
          <cell r="Q614" t="e">
            <v>#N/A</v>
          </cell>
          <cell r="R614" t="e">
            <v>#N/A</v>
          </cell>
          <cell r="S614" t="str">
            <v>3GP07370AEAA</v>
          </cell>
          <cell r="U614">
            <v>0</v>
          </cell>
        </row>
        <row r="615">
          <cell r="B615" t="str">
            <v>Virtual Hold WebConnect v6</v>
          </cell>
          <cell r="C615">
            <v>0</v>
          </cell>
          <cell r="D615" t="e">
            <v>#N/A</v>
          </cell>
          <cell r="E615">
            <v>1250</v>
          </cell>
          <cell r="F615">
            <v>1250</v>
          </cell>
          <cell r="G615" t="e">
            <v>#N/A</v>
          </cell>
          <cell r="H615" t="e">
            <v>#N/A</v>
          </cell>
          <cell r="I615" t="e">
            <v>#N/A</v>
          </cell>
          <cell r="J615" t="e">
            <v>#N/A</v>
          </cell>
          <cell r="K615" t="e">
            <v>#N/A</v>
          </cell>
          <cell r="L615" t="e">
            <v>#N/A</v>
          </cell>
          <cell r="N615" t="e">
            <v>#N/A</v>
          </cell>
          <cell r="O615" t="e">
            <v>#N/A</v>
          </cell>
          <cell r="P615" t="e">
            <v>#N/A</v>
          </cell>
          <cell r="Q615" t="e">
            <v>#N/A</v>
          </cell>
          <cell r="R615" t="e">
            <v>#N/A</v>
          </cell>
          <cell r="S615" t="str">
            <v>3GP07273ACAA</v>
          </cell>
          <cell r="U615">
            <v>0</v>
          </cell>
        </row>
        <row r="616">
          <cell r="B616" t="str">
            <v>Virtual Hold Rendezvous v6</v>
          </cell>
          <cell r="C616">
            <v>0</v>
          </cell>
          <cell r="D616" t="e">
            <v>#N/A</v>
          </cell>
          <cell r="E616">
            <v>1325</v>
          </cell>
          <cell r="F616">
            <v>1325</v>
          </cell>
          <cell r="G616" t="e">
            <v>#N/A</v>
          </cell>
          <cell r="H616" t="e">
            <v>#N/A</v>
          </cell>
          <cell r="I616" t="e">
            <v>#N/A</v>
          </cell>
          <cell r="J616" t="e">
            <v>#N/A</v>
          </cell>
          <cell r="K616" t="e">
            <v>#N/A</v>
          </cell>
          <cell r="L616" t="e">
            <v>#N/A</v>
          </cell>
          <cell r="N616" t="e">
            <v>#N/A</v>
          </cell>
          <cell r="O616" t="e">
            <v>#N/A</v>
          </cell>
          <cell r="P616" t="e">
            <v>#N/A</v>
          </cell>
          <cell r="Q616" t="e">
            <v>#N/A</v>
          </cell>
          <cell r="R616" t="e">
            <v>#N/A</v>
          </cell>
          <cell r="S616" t="str">
            <v>3GP07272ACAA</v>
          </cell>
          <cell r="U616">
            <v>0</v>
          </cell>
        </row>
        <row r="617">
          <cell r="B617" t="str">
            <v>v7.2 - Call Progress Detection - Lab</v>
          </cell>
          <cell r="C617">
            <v>0</v>
          </cell>
          <cell r="D617" t="e">
            <v>#N/A</v>
          </cell>
          <cell r="E617">
            <v>15000</v>
          </cell>
          <cell r="F617">
            <v>15000</v>
          </cell>
          <cell r="G617" t="e">
            <v>#N/A</v>
          </cell>
          <cell r="H617" t="e">
            <v>#N/A</v>
          </cell>
          <cell r="I617" t="e">
            <v>#N/A</v>
          </cell>
          <cell r="J617" t="e">
            <v>#N/A</v>
          </cell>
          <cell r="K617" t="e">
            <v>#N/A</v>
          </cell>
          <cell r="L617" t="e">
            <v>#N/A</v>
          </cell>
          <cell r="N617" t="e">
            <v>#N/A</v>
          </cell>
          <cell r="O617" t="e">
            <v>#N/A</v>
          </cell>
          <cell r="P617" t="e">
            <v>#N/A</v>
          </cell>
          <cell r="Q617" t="e">
            <v>#N/A</v>
          </cell>
          <cell r="R617" t="e">
            <v>#N/A</v>
          </cell>
          <cell r="S617" t="str">
            <v>3GP07392ADAA</v>
          </cell>
          <cell r="U617">
            <v>0</v>
          </cell>
        </row>
        <row r="618">
          <cell r="B618" t="str">
            <v>v7.2 - Advanced Integ. Connector - Seat</v>
          </cell>
          <cell r="C618">
            <v>1</v>
          </cell>
          <cell r="D618" t="e">
            <v>#N/A</v>
          </cell>
          <cell r="E618">
            <v>300</v>
          </cell>
          <cell r="F618">
            <v>300</v>
          </cell>
          <cell r="G618" t="e">
            <v>#N/A</v>
          </cell>
          <cell r="H618" t="e">
            <v>#N/A</v>
          </cell>
          <cell r="I618" t="e">
            <v>#N/A</v>
          </cell>
          <cell r="J618" t="e">
            <v>#N/A</v>
          </cell>
          <cell r="K618" t="e">
            <v>#N/A</v>
          </cell>
          <cell r="L618" t="e">
            <v>#N/A</v>
          </cell>
          <cell r="N618" t="e">
            <v>#N/A</v>
          </cell>
          <cell r="O618" t="e">
            <v>#N/A</v>
          </cell>
          <cell r="P618" t="e">
            <v>#N/A</v>
          </cell>
          <cell r="Q618" t="e">
            <v>#N/A</v>
          </cell>
          <cell r="R618" t="e">
            <v>#N/A</v>
          </cell>
          <cell r="S618" t="str">
            <v>3GP07408ACAA</v>
          </cell>
          <cell r="U618">
            <v>0</v>
          </cell>
        </row>
        <row r="619">
          <cell r="B619" t="str">
            <v>v4.2 - Exprss Voi to Exprss MM upgr-SS</v>
          </cell>
          <cell r="C619">
            <v>0</v>
          </cell>
          <cell r="D619" t="e">
            <v>#N/A</v>
          </cell>
          <cell r="E619">
            <v>400</v>
          </cell>
          <cell r="F619">
            <v>400</v>
          </cell>
          <cell r="G619" t="e">
            <v>#N/A</v>
          </cell>
          <cell r="H619" t="e">
            <v>#N/A</v>
          </cell>
          <cell r="I619" t="e">
            <v>#N/A</v>
          </cell>
          <cell r="J619" t="e">
            <v>#N/A</v>
          </cell>
          <cell r="K619" t="e">
            <v>#N/A</v>
          </cell>
          <cell r="L619" t="e">
            <v>#N/A</v>
          </cell>
          <cell r="N619" t="e">
            <v>#N/A</v>
          </cell>
          <cell r="O619" t="e">
            <v>#N/A</v>
          </cell>
          <cell r="P619" t="e">
            <v>#N/A</v>
          </cell>
          <cell r="Q619" t="e">
            <v>#N/A</v>
          </cell>
          <cell r="R619" t="e">
            <v>#N/A</v>
          </cell>
          <cell r="S619" t="str">
            <v>3GP05107AEAA</v>
          </cell>
          <cell r="U619">
            <v>0</v>
          </cell>
        </row>
        <row r="620">
          <cell r="B620" t="str">
            <v>v4.2 - HA - Express CTI ScreenPop</v>
          </cell>
          <cell r="C620">
            <v>0</v>
          </cell>
          <cell r="D620" t="e">
            <v>#N/A</v>
          </cell>
          <cell r="E620">
            <v>200</v>
          </cell>
          <cell r="F620">
            <v>200</v>
          </cell>
          <cell r="G620" t="e">
            <v>#N/A</v>
          </cell>
          <cell r="H620" t="e">
            <v>#N/A</v>
          </cell>
          <cell r="I620" t="e">
            <v>#N/A</v>
          </cell>
          <cell r="J620" t="e">
            <v>#N/A</v>
          </cell>
          <cell r="K620" t="e">
            <v>#N/A</v>
          </cell>
          <cell r="L620" t="e">
            <v>#N/A</v>
          </cell>
          <cell r="N620" t="e">
            <v>#N/A</v>
          </cell>
          <cell r="O620" t="e">
            <v>#N/A</v>
          </cell>
          <cell r="P620" t="e">
            <v>#N/A</v>
          </cell>
          <cell r="Q620" t="e">
            <v>#N/A</v>
          </cell>
          <cell r="R620" t="e">
            <v>#N/A</v>
          </cell>
          <cell r="S620" t="str">
            <v>3GP05114ACAA</v>
          </cell>
          <cell r="U620">
            <v>0</v>
          </cell>
        </row>
        <row r="621">
          <cell r="B621" t="str">
            <v>v7.2 - Customer Inter. Portal - SS -lab</v>
          </cell>
          <cell r="C621">
            <v>0</v>
          </cell>
          <cell r="D621" t="e">
            <v>#N/A</v>
          </cell>
          <cell r="E621">
            <v>25000</v>
          </cell>
          <cell r="F621">
            <v>25000</v>
          </cell>
          <cell r="G621" t="e">
            <v>#N/A</v>
          </cell>
          <cell r="H621" t="e">
            <v>#N/A</v>
          </cell>
          <cell r="I621" t="e">
            <v>#N/A</v>
          </cell>
          <cell r="J621" t="e">
            <v>#N/A</v>
          </cell>
          <cell r="K621" t="e">
            <v>#N/A</v>
          </cell>
          <cell r="L621" t="e">
            <v>#N/A</v>
          </cell>
          <cell r="N621" t="e">
            <v>#N/A</v>
          </cell>
          <cell r="O621" t="e">
            <v>#N/A</v>
          </cell>
          <cell r="P621" t="e">
            <v>#N/A</v>
          </cell>
          <cell r="Q621" t="e">
            <v>#N/A</v>
          </cell>
          <cell r="R621" t="e">
            <v>#N/A</v>
          </cell>
          <cell r="S621" t="str">
            <v>3GP07526ADAA</v>
          </cell>
          <cell r="U621">
            <v>0</v>
          </cell>
        </row>
        <row r="622">
          <cell r="B622" t="str">
            <v>v7.2 - HA-NuanceOSDM - 2.0 - US Addr</v>
          </cell>
          <cell r="C622">
            <v>0</v>
          </cell>
          <cell r="D622">
            <v>1</v>
          </cell>
          <cell r="E622">
            <v>300</v>
          </cell>
          <cell r="F622">
            <v>300</v>
          </cell>
          <cell r="G622">
            <v>300</v>
          </cell>
          <cell r="H622">
            <v>1</v>
          </cell>
          <cell r="I622">
            <v>0</v>
          </cell>
          <cell r="J622">
            <v>0</v>
          </cell>
          <cell r="K622">
            <v>0</v>
          </cell>
          <cell r="L622">
            <v>1</v>
          </cell>
          <cell r="N622">
            <v>300</v>
          </cell>
          <cell r="O622">
            <v>0</v>
          </cell>
          <cell r="P622">
            <v>0</v>
          </cell>
          <cell r="Q622">
            <v>0</v>
          </cell>
          <cell r="R622">
            <v>300</v>
          </cell>
          <cell r="S622" t="str">
            <v>3GP07562ACAA</v>
          </cell>
          <cell r="U622">
            <v>0</v>
          </cell>
        </row>
        <row r="623">
          <cell r="B623" t="str">
            <v>v7.5 - Genesys Universal SDK - Lab</v>
          </cell>
          <cell r="C623">
            <v>0</v>
          </cell>
          <cell r="D623" t="e">
            <v>#N/A</v>
          </cell>
          <cell r="E623">
            <v>25000</v>
          </cell>
          <cell r="F623">
            <v>25000</v>
          </cell>
          <cell r="G623" t="e">
            <v>#N/A</v>
          </cell>
          <cell r="H623" t="e">
            <v>#N/A</v>
          </cell>
          <cell r="I623" t="e">
            <v>#N/A</v>
          </cell>
          <cell r="J623" t="e">
            <v>#N/A</v>
          </cell>
          <cell r="K623" t="e">
            <v>#N/A</v>
          </cell>
          <cell r="L623" t="e">
            <v>#N/A</v>
          </cell>
          <cell r="N623" t="e">
            <v>#N/A</v>
          </cell>
          <cell r="O623" t="e">
            <v>#N/A</v>
          </cell>
          <cell r="P623" t="e">
            <v>#N/A</v>
          </cell>
          <cell r="Q623" t="e">
            <v>#N/A</v>
          </cell>
          <cell r="R623" t="e">
            <v>#N/A</v>
          </cell>
          <cell r="S623" t="str">
            <v>3GP07579ADAA</v>
          </cell>
          <cell r="U623">
            <v>0</v>
          </cell>
        </row>
        <row r="624">
          <cell r="B624" t="str">
            <v>v7.5 - Enterprise Integ. Connector - Lab</v>
          </cell>
          <cell r="C624">
            <v>0</v>
          </cell>
          <cell r="D624" t="e">
            <v>#N/A</v>
          </cell>
          <cell r="E624">
            <v>75000</v>
          </cell>
          <cell r="F624">
            <v>75000</v>
          </cell>
          <cell r="G624" t="e">
            <v>#N/A</v>
          </cell>
          <cell r="H624" t="e">
            <v>#N/A</v>
          </cell>
          <cell r="I624" t="e">
            <v>#N/A</v>
          </cell>
          <cell r="J624" t="e">
            <v>#N/A</v>
          </cell>
          <cell r="K624" t="e">
            <v>#N/A</v>
          </cell>
          <cell r="L624" t="e">
            <v>#N/A</v>
          </cell>
          <cell r="N624" t="e">
            <v>#N/A</v>
          </cell>
          <cell r="O624" t="e">
            <v>#N/A</v>
          </cell>
          <cell r="P624" t="e">
            <v>#N/A</v>
          </cell>
          <cell r="Q624" t="e">
            <v>#N/A</v>
          </cell>
          <cell r="R624" t="e">
            <v>#N/A</v>
          </cell>
          <cell r="S624" t="str">
            <v>3GP07597ADAA</v>
          </cell>
          <cell r="U624">
            <v>0</v>
          </cell>
        </row>
        <row r="625">
          <cell r="B625" t="str">
            <v>v7.5 - Genesys Workforce Management</v>
          </cell>
          <cell r="C625">
            <v>1</v>
          </cell>
          <cell r="D625" t="e">
            <v>#N/A</v>
          </cell>
          <cell r="E625">
            <v>1000</v>
          </cell>
          <cell r="F625">
            <v>1000</v>
          </cell>
          <cell r="G625" t="e">
            <v>#N/A</v>
          </cell>
          <cell r="H625" t="e">
            <v>#N/A</v>
          </cell>
          <cell r="I625" t="e">
            <v>#N/A</v>
          </cell>
          <cell r="J625" t="e">
            <v>#N/A</v>
          </cell>
          <cell r="K625" t="e">
            <v>#N/A</v>
          </cell>
          <cell r="L625" t="e">
            <v>#N/A</v>
          </cell>
          <cell r="N625" t="e">
            <v>#N/A</v>
          </cell>
          <cell r="O625" t="e">
            <v>#N/A</v>
          </cell>
          <cell r="P625" t="e">
            <v>#N/A</v>
          </cell>
          <cell r="Q625" t="e">
            <v>#N/A</v>
          </cell>
          <cell r="R625" t="e">
            <v>#N/A</v>
          </cell>
          <cell r="S625" t="str">
            <v>3GP07674ACAA</v>
          </cell>
          <cell r="U625">
            <v>0</v>
          </cell>
        </row>
        <row r="626">
          <cell r="B626" t="str">
            <v>v7.2 - NuanceOSDM - langugage v2.0Tier3</v>
          </cell>
          <cell r="C626">
            <v>0</v>
          </cell>
          <cell r="D626">
            <v>1</v>
          </cell>
          <cell r="E626">
            <v>10</v>
          </cell>
          <cell r="F626">
            <v>10</v>
          </cell>
          <cell r="G626">
            <v>10</v>
          </cell>
          <cell r="H626">
            <v>1</v>
          </cell>
          <cell r="I626">
            <v>0</v>
          </cell>
          <cell r="J626">
            <v>0</v>
          </cell>
          <cell r="K626">
            <v>0</v>
          </cell>
          <cell r="L626">
            <v>1</v>
          </cell>
          <cell r="N626">
            <v>10</v>
          </cell>
          <cell r="O626">
            <v>0</v>
          </cell>
          <cell r="P626">
            <v>0</v>
          </cell>
          <cell r="Q626">
            <v>0</v>
          </cell>
          <cell r="R626">
            <v>10</v>
          </cell>
          <cell r="S626" t="str">
            <v>3GP07535ACAA</v>
          </cell>
          <cell r="U626">
            <v>0</v>
          </cell>
        </row>
        <row r="627">
          <cell r="B627" t="str">
            <v>v7.2 - SIP Server</v>
          </cell>
          <cell r="C627">
            <v>1</v>
          </cell>
          <cell r="D627" t="e">
            <v>#N/A</v>
          </cell>
          <cell r="E627">
            <v>725</v>
          </cell>
          <cell r="F627">
            <v>725</v>
          </cell>
          <cell r="G627" t="e">
            <v>#N/A</v>
          </cell>
          <cell r="H627" t="e">
            <v>#N/A</v>
          </cell>
          <cell r="I627" t="e">
            <v>#N/A</v>
          </cell>
          <cell r="J627" t="e">
            <v>#N/A</v>
          </cell>
          <cell r="K627" t="e">
            <v>#N/A</v>
          </cell>
          <cell r="L627" t="e">
            <v>#N/A</v>
          </cell>
          <cell r="N627" t="e">
            <v>#N/A</v>
          </cell>
          <cell r="O627" t="e">
            <v>#N/A</v>
          </cell>
          <cell r="P627" t="e">
            <v>#N/A</v>
          </cell>
          <cell r="Q627" t="e">
            <v>#N/A</v>
          </cell>
          <cell r="R627" t="e">
            <v>#N/A</v>
          </cell>
          <cell r="S627" t="str">
            <v>3GP07447ACAA</v>
          </cell>
          <cell r="U627">
            <v>0</v>
          </cell>
        </row>
        <row r="628">
          <cell r="B628" t="str">
            <v>v7.0 - VG - Cisco ICM AIM - Lab</v>
          </cell>
          <cell r="C628">
            <v>0</v>
          </cell>
          <cell r="D628" t="e">
            <v>#N/A</v>
          </cell>
          <cell r="E628">
            <v>7500</v>
          </cell>
          <cell r="F628">
            <v>7500</v>
          </cell>
          <cell r="G628" t="e">
            <v>#N/A</v>
          </cell>
          <cell r="H628" t="e">
            <v>#N/A</v>
          </cell>
          <cell r="I628" t="e">
            <v>#N/A</v>
          </cell>
          <cell r="J628" t="e">
            <v>#N/A</v>
          </cell>
          <cell r="K628" t="e">
            <v>#N/A</v>
          </cell>
          <cell r="L628" t="e">
            <v>#N/A</v>
          </cell>
          <cell r="N628" t="e">
            <v>#N/A</v>
          </cell>
          <cell r="O628" t="e">
            <v>#N/A</v>
          </cell>
          <cell r="P628" t="e">
            <v>#N/A</v>
          </cell>
          <cell r="Q628" t="e">
            <v>#N/A</v>
          </cell>
          <cell r="R628" t="e">
            <v>#N/A</v>
          </cell>
          <cell r="S628" t="str">
            <v>3GP07505ADAA</v>
          </cell>
          <cell r="U628">
            <v>0</v>
          </cell>
        </row>
        <row r="629">
          <cell r="B629" t="str">
            <v>v7.1 - VG - SS7</v>
          </cell>
          <cell r="C629">
            <v>0</v>
          </cell>
          <cell r="D629" t="e">
            <v>#N/A</v>
          </cell>
          <cell r="E629">
            <v>300</v>
          </cell>
          <cell r="F629">
            <v>300</v>
          </cell>
          <cell r="G629" t="e">
            <v>#N/A</v>
          </cell>
          <cell r="H629" t="e">
            <v>#N/A</v>
          </cell>
          <cell r="I629" t="e">
            <v>#N/A</v>
          </cell>
          <cell r="J629" t="e">
            <v>#N/A</v>
          </cell>
          <cell r="K629" t="e">
            <v>#N/A</v>
          </cell>
          <cell r="L629" t="e">
            <v>#N/A</v>
          </cell>
          <cell r="N629" t="e">
            <v>#N/A</v>
          </cell>
          <cell r="O629" t="e">
            <v>#N/A</v>
          </cell>
          <cell r="P629" t="e">
            <v>#N/A</v>
          </cell>
          <cell r="Q629" t="e">
            <v>#N/A</v>
          </cell>
          <cell r="R629" t="e">
            <v>#N/A</v>
          </cell>
          <cell r="S629" t="str">
            <v>3GP07764ACAA</v>
          </cell>
          <cell r="U629">
            <v>0</v>
          </cell>
        </row>
        <row r="630">
          <cell r="B630" t="str">
            <v>v7.5 - GVP Network Management</v>
          </cell>
          <cell r="C630">
            <v>0</v>
          </cell>
          <cell r="D630" t="e">
            <v>#N/A</v>
          </cell>
          <cell r="E630">
            <v>200</v>
          </cell>
          <cell r="F630">
            <v>200</v>
          </cell>
          <cell r="G630" t="e">
            <v>#N/A</v>
          </cell>
          <cell r="H630" t="e">
            <v>#N/A</v>
          </cell>
          <cell r="I630" t="e">
            <v>#N/A</v>
          </cell>
          <cell r="J630" t="e">
            <v>#N/A</v>
          </cell>
          <cell r="K630" t="e">
            <v>#N/A</v>
          </cell>
          <cell r="L630" t="e">
            <v>#N/A</v>
          </cell>
          <cell r="N630" t="e">
            <v>#N/A</v>
          </cell>
          <cell r="O630" t="e">
            <v>#N/A</v>
          </cell>
          <cell r="P630" t="e">
            <v>#N/A</v>
          </cell>
          <cell r="Q630" t="e">
            <v>#N/A</v>
          </cell>
          <cell r="R630" t="e">
            <v>#N/A</v>
          </cell>
          <cell r="S630" t="str">
            <v>3GP07811ACAA</v>
          </cell>
          <cell r="U630">
            <v>0</v>
          </cell>
        </row>
        <row r="631">
          <cell r="B631" t="str">
            <v>v7.5 - GVP - Multi-tenancy</v>
          </cell>
          <cell r="C631">
            <v>0</v>
          </cell>
          <cell r="D631" t="e">
            <v>#N/A</v>
          </cell>
          <cell r="E631">
            <v>400</v>
          </cell>
          <cell r="F631">
            <v>400</v>
          </cell>
          <cell r="G631" t="e">
            <v>#N/A</v>
          </cell>
          <cell r="H631" t="e">
            <v>#N/A</v>
          </cell>
          <cell r="I631" t="e">
            <v>#N/A</v>
          </cell>
          <cell r="J631" t="e">
            <v>#N/A</v>
          </cell>
          <cell r="K631" t="e">
            <v>#N/A</v>
          </cell>
          <cell r="L631" t="e">
            <v>#N/A</v>
          </cell>
          <cell r="N631" t="e">
            <v>#N/A</v>
          </cell>
          <cell r="O631" t="e">
            <v>#N/A</v>
          </cell>
          <cell r="P631" t="e">
            <v>#N/A</v>
          </cell>
          <cell r="Q631" t="e">
            <v>#N/A</v>
          </cell>
          <cell r="R631" t="e">
            <v>#N/A</v>
          </cell>
          <cell r="S631" t="str">
            <v>3GP07819ACAA</v>
          </cell>
          <cell r="U631">
            <v>0</v>
          </cell>
        </row>
        <row r="632">
          <cell r="B632" t="str">
            <v>v7.5 - GVP Multi-tenancy - Lab</v>
          </cell>
          <cell r="C632">
            <v>0</v>
          </cell>
          <cell r="D632" t="e">
            <v>#N/A</v>
          </cell>
          <cell r="E632">
            <v>9600</v>
          </cell>
          <cell r="F632">
            <v>9600</v>
          </cell>
          <cell r="G632" t="e">
            <v>#N/A</v>
          </cell>
          <cell r="H632" t="e">
            <v>#N/A</v>
          </cell>
          <cell r="I632" t="e">
            <v>#N/A</v>
          </cell>
          <cell r="J632" t="e">
            <v>#N/A</v>
          </cell>
          <cell r="K632" t="e">
            <v>#N/A</v>
          </cell>
          <cell r="L632" t="e">
            <v>#N/A</v>
          </cell>
          <cell r="N632" t="e">
            <v>#N/A</v>
          </cell>
          <cell r="O632" t="e">
            <v>#N/A</v>
          </cell>
          <cell r="P632" t="e">
            <v>#N/A</v>
          </cell>
          <cell r="Q632" t="e">
            <v>#N/A</v>
          </cell>
          <cell r="R632" t="e">
            <v>#N/A</v>
          </cell>
          <cell r="S632" t="str">
            <v>3GP07822ADAA</v>
          </cell>
          <cell r="U632" t="str">
            <v>3GP08837ACAA</v>
          </cell>
        </row>
        <row r="633">
          <cell r="B633" t="str">
            <v>v7.5 - AIModule for TTS</v>
          </cell>
          <cell r="C633">
            <v>0</v>
          </cell>
          <cell r="D633" t="e">
            <v>#N/A</v>
          </cell>
          <cell r="E633">
            <v>100</v>
          </cell>
          <cell r="F633">
            <v>100</v>
          </cell>
          <cell r="G633" t="e">
            <v>#N/A</v>
          </cell>
          <cell r="H633" t="e">
            <v>#N/A</v>
          </cell>
          <cell r="I633" t="e">
            <v>#N/A</v>
          </cell>
          <cell r="J633" t="e">
            <v>#N/A</v>
          </cell>
          <cell r="K633" t="e">
            <v>#N/A</v>
          </cell>
          <cell r="L633" t="e">
            <v>#N/A</v>
          </cell>
          <cell r="N633" t="e">
            <v>#N/A</v>
          </cell>
          <cell r="O633" t="e">
            <v>#N/A</v>
          </cell>
          <cell r="P633" t="e">
            <v>#N/A</v>
          </cell>
          <cell r="Q633" t="e">
            <v>#N/A</v>
          </cell>
          <cell r="R633" t="e">
            <v>#N/A</v>
          </cell>
          <cell r="S633" t="str">
            <v>3GP07826ACAA</v>
          </cell>
          <cell r="U633" t="str">
            <v>3GP08836ACAA</v>
          </cell>
        </row>
        <row r="634">
          <cell r="B634" t="str">
            <v>v7.5 - CCON to Info Mart Upgrade</v>
          </cell>
          <cell r="C634">
            <v>1</v>
          </cell>
          <cell r="D634" t="e">
            <v>#N/A</v>
          </cell>
          <cell r="E634">
            <v>350</v>
          </cell>
          <cell r="F634">
            <v>350</v>
          </cell>
          <cell r="G634" t="e">
            <v>#N/A</v>
          </cell>
          <cell r="H634" t="e">
            <v>#N/A</v>
          </cell>
          <cell r="I634" t="e">
            <v>#N/A</v>
          </cell>
          <cell r="J634" t="e">
            <v>#N/A</v>
          </cell>
          <cell r="K634" t="e">
            <v>#N/A</v>
          </cell>
          <cell r="L634" t="e">
            <v>#N/A</v>
          </cell>
          <cell r="N634" t="e">
            <v>#N/A</v>
          </cell>
          <cell r="O634" t="e">
            <v>#N/A</v>
          </cell>
          <cell r="P634" t="e">
            <v>#N/A</v>
          </cell>
          <cell r="Q634" t="e">
            <v>#N/A</v>
          </cell>
          <cell r="R634" t="e">
            <v>#N/A</v>
          </cell>
          <cell r="S634" t="str">
            <v>3GP07834AEAA</v>
          </cell>
          <cell r="U634" t="str">
            <v>3GP08854ACAA</v>
          </cell>
        </row>
        <row r="635">
          <cell r="B635" t="str">
            <v>v7.5 - HA - Genesys Info Mart</v>
          </cell>
          <cell r="C635">
            <v>1</v>
          </cell>
          <cell r="D635" t="e">
            <v>#N/A</v>
          </cell>
          <cell r="E635">
            <v>100</v>
          </cell>
          <cell r="F635">
            <v>100</v>
          </cell>
          <cell r="G635" t="e">
            <v>#N/A</v>
          </cell>
          <cell r="H635" t="e">
            <v>#N/A</v>
          </cell>
          <cell r="I635" t="e">
            <v>#N/A</v>
          </cell>
          <cell r="J635" t="e">
            <v>#N/A</v>
          </cell>
          <cell r="K635" t="e">
            <v>#N/A</v>
          </cell>
          <cell r="L635" t="e">
            <v>#N/A</v>
          </cell>
          <cell r="N635" t="e">
            <v>#N/A</v>
          </cell>
          <cell r="O635" t="e">
            <v>#N/A</v>
          </cell>
          <cell r="P635" t="e">
            <v>#N/A</v>
          </cell>
          <cell r="Q635" t="e">
            <v>#N/A</v>
          </cell>
          <cell r="R635" t="e">
            <v>#N/A</v>
          </cell>
          <cell r="S635" t="str">
            <v>3GP07836ACAA</v>
          </cell>
          <cell r="U635">
            <v>0</v>
          </cell>
        </row>
        <row r="636">
          <cell r="B636" t="str">
            <v>v7.1 - HA - VG - H.323 Connectiv. Inter.</v>
          </cell>
          <cell r="C636">
            <v>0</v>
          </cell>
          <cell r="D636" t="e">
            <v>#N/A</v>
          </cell>
          <cell r="E636">
            <v>75</v>
          </cell>
          <cell r="F636">
            <v>75</v>
          </cell>
          <cell r="G636" t="e">
            <v>#N/A</v>
          </cell>
          <cell r="H636" t="e">
            <v>#N/A</v>
          </cell>
          <cell r="I636" t="e">
            <v>#N/A</v>
          </cell>
          <cell r="J636" t="e">
            <v>#N/A</v>
          </cell>
          <cell r="K636" t="e">
            <v>#N/A</v>
          </cell>
          <cell r="L636" t="e">
            <v>#N/A</v>
          </cell>
          <cell r="N636" t="e">
            <v>#N/A</v>
          </cell>
          <cell r="O636" t="e">
            <v>#N/A</v>
          </cell>
          <cell r="P636" t="e">
            <v>#N/A</v>
          </cell>
          <cell r="Q636" t="e">
            <v>#N/A</v>
          </cell>
          <cell r="R636" t="e">
            <v>#N/A</v>
          </cell>
          <cell r="S636" t="str">
            <v>3GP07771ACAA</v>
          </cell>
          <cell r="U636" t="str">
            <v>3GP08839ACAA</v>
          </cell>
        </row>
        <row r="637">
          <cell r="B637" t="str">
            <v>v7.1 - HA - VG - MRCP Proxy</v>
          </cell>
          <cell r="C637">
            <v>0</v>
          </cell>
          <cell r="D637" t="e">
            <v>#N/A</v>
          </cell>
          <cell r="E637">
            <v>6250</v>
          </cell>
          <cell r="F637">
            <v>6250</v>
          </cell>
          <cell r="G637" t="e">
            <v>#N/A</v>
          </cell>
          <cell r="H637" t="e">
            <v>#N/A</v>
          </cell>
          <cell r="I637" t="e">
            <v>#N/A</v>
          </cell>
          <cell r="J637" t="e">
            <v>#N/A</v>
          </cell>
          <cell r="K637" t="e">
            <v>#N/A</v>
          </cell>
          <cell r="L637" t="e">
            <v>#N/A</v>
          </cell>
          <cell r="N637" t="e">
            <v>#N/A</v>
          </cell>
          <cell r="O637" t="e">
            <v>#N/A</v>
          </cell>
          <cell r="P637" t="e">
            <v>#N/A</v>
          </cell>
          <cell r="Q637" t="e">
            <v>#N/A</v>
          </cell>
          <cell r="R637" t="e">
            <v>#N/A</v>
          </cell>
          <cell r="S637" t="str">
            <v>3GP07780ACAA</v>
          </cell>
          <cell r="U637" t="str">
            <v>3GP08838ACAA</v>
          </cell>
        </row>
        <row r="638">
          <cell r="B638" t="str">
            <v>v7.1 - VoiceGenie Platform - Lab</v>
          </cell>
          <cell r="C638">
            <v>0</v>
          </cell>
          <cell r="D638" t="e">
            <v>#N/A</v>
          </cell>
          <cell r="E638">
            <v>43200</v>
          </cell>
          <cell r="F638">
            <v>43200</v>
          </cell>
          <cell r="G638" t="e">
            <v>#N/A</v>
          </cell>
          <cell r="H638" t="e">
            <v>#N/A</v>
          </cell>
          <cell r="I638" t="e">
            <v>#N/A</v>
          </cell>
          <cell r="J638" t="e">
            <v>#N/A</v>
          </cell>
          <cell r="K638" t="e">
            <v>#N/A</v>
          </cell>
          <cell r="L638" t="e">
            <v>#N/A</v>
          </cell>
          <cell r="N638" t="e">
            <v>#N/A</v>
          </cell>
          <cell r="O638" t="e">
            <v>#N/A</v>
          </cell>
          <cell r="P638" t="e">
            <v>#N/A</v>
          </cell>
          <cell r="Q638" t="e">
            <v>#N/A</v>
          </cell>
          <cell r="R638" t="e">
            <v>#N/A</v>
          </cell>
          <cell r="S638" t="str">
            <v>3GP07781ADAA</v>
          </cell>
          <cell r="U638" t="str">
            <v>3GP08855ACAA</v>
          </cell>
        </row>
        <row r="639">
          <cell r="B639" t="str">
            <v>v7.1 - VG - Quality Advisor - Lab</v>
          </cell>
          <cell r="C639">
            <v>0</v>
          </cell>
          <cell r="D639" t="e">
            <v>#N/A</v>
          </cell>
          <cell r="E639">
            <v>4800</v>
          </cell>
          <cell r="F639">
            <v>4800</v>
          </cell>
          <cell r="G639" t="e">
            <v>#N/A</v>
          </cell>
          <cell r="H639" t="e">
            <v>#N/A</v>
          </cell>
          <cell r="I639" t="e">
            <v>#N/A</v>
          </cell>
          <cell r="J639" t="e">
            <v>#N/A</v>
          </cell>
          <cell r="K639" t="e">
            <v>#N/A</v>
          </cell>
          <cell r="L639" t="e">
            <v>#N/A</v>
          </cell>
          <cell r="N639" t="e">
            <v>#N/A</v>
          </cell>
          <cell r="O639" t="e">
            <v>#N/A</v>
          </cell>
          <cell r="P639" t="e">
            <v>#N/A</v>
          </cell>
          <cell r="Q639" t="e">
            <v>#N/A</v>
          </cell>
          <cell r="R639" t="e">
            <v>#N/A</v>
          </cell>
          <cell r="S639" t="str">
            <v>3GP07789ADAA</v>
          </cell>
          <cell r="U639">
            <v>0</v>
          </cell>
        </row>
        <row r="640">
          <cell r="B640" t="str">
            <v>v7.2 - HA - NuanceOSR v3.0 - Tier 4</v>
          </cell>
          <cell r="C640">
            <v>0</v>
          </cell>
          <cell r="D640">
            <v>1</v>
          </cell>
          <cell r="E640">
            <v>1000</v>
          </cell>
          <cell r="F640">
            <v>1000</v>
          </cell>
          <cell r="G640">
            <v>1000</v>
          </cell>
          <cell r="H640">
            <v>1</v>
          </cell>
          <cell r="I640">
            <v>0</v>
          </cell>
          <cell r="J640">
            <v>0</v>
          </cell>
          <cell r="K640">
            <v>0</v>
          </cell>
          <cell r="L640">
            <v>1</v>
          </cell>
          <cell r="N640">
            <v>1000</v>
          </cell>
          <cell r="O640">
            <v>0</v>
          </cell>
          <cell r="P640">
            <v>0</v>
          </cell>
          <cell r="Q640">
            <v>0</v>
          </cell>
          <cell r="R640">
            <v>1000</v>
          </cell>
          <cell r="S640" t="str">
            <v>3GP07691ACAA</v>
          </cell>
          <cell r="U640" t="str">
            <v>3GP08840ACAA</v>
          </cell>
        </row>
        <row r="641">
          <cell r="B641" t="str">
            <v>v7.5 - Framework to CIM - Upgrade - SS</v>
          </cell>
          <cell r="C641">
            <v>1</v>
          </cell>
          <cell r="D641" t="e">
            <v>#N/A</v>
          </cell>
          <cell r="E641">
            <v>800</v>
          </cell>
          <cell r="F641">
            <v>800</v>
          </cell>
          <cell r="G641" t="e">
            <v>#N/A</v>
          </cell>
          <cell r="H641" t="e">
            <v>#N/A</v>
          </cell>
          <cell r="I641" t="e">
            <v>#N/A</v>
          </cell>
          <cell r="J641" t="e">
            <v>#N/A</v>
          </cell>
          <cell r="K641" t="e">
            <v>#N/A</v>
          </cell>
          <cell r="L641" t="e">
            <v>#N/A</v>
          </cell>
          <cell r="N641" t="e">
            <v>#N/A</v>
          </cell>
          <cell r="O641" t="e">
            <v>#N/A</v>
          </cell>
          <cell r="P641" t="e">
            <v>#N/A</v>
          </cell>
          <cell r="Q641" t="e">
            <v>#N/A</v>
          </cell>
          <cell r="R641" t="e">
            <v>#N/A</v>
          </cell>
          <cell r="S641" t="str">
            <v>3GP07710AEAA</v>
          </cell>
          <cell r="U641" t="str">
            <v>3GP08841ACAA</v>
          </cell>
        </row>
        <row r="642">
          <cell r="B642" t="str">
            <v>v7.5 - Genesys Web Media</v>
          </cell>
          <cell r="C642">
            <v>1</v>
          </cell>
          <cell r="D642" t="e">
            <v>#N/A</v>
          </cell>
          <cell r="E642">
            <v>500</v>
          </cell>
          <cell r="F642">
            <v>500</v>
          </cell>
          <cell r="G642" t="e">
            <v>#N/A</v>
          </cell>
          <cell r="H642" t="e">
            <v>#N/A</v>
          </cell>
          <cell r="I642" t="e">
            <v>#N/A</v>
          </cell>
          <cell r="J642" t="e">
            <v>#N/A</v>
          </cell>
          <cell r="K642" t="e">
            <v>#N/A</v>
          </cell>
          <cell r="L642" t="e">
            <v>#N/A</v>
          </cell>
          <cell r="N642" t="e">
            <v>#N/A</v>
          </cell>
          <cell r="O642" t="e">
            <v>#N/A</v>
          </cell>
          <cell r="P642" t="e">
            <v>#N/A</v>
          </cell>
          <cell r="Q642" t="e">
            <v>#N/A</v>
          </cell>
          <cell r="R642" t="e">
            <v>#N/A</v>
          </cell>
          <cell r="S642" t="str">
            <v>3GP07732ACAA</v>
          </cell>
          <cell r="U642">
            <v>0</v>
          </cell>
        </row>
        <row r="643">
          <cell r="B643" t="str">
            <v>v7.5 - HA - CIM Platform - Lab</v>
          </cell>
          <cell r="C643">
            <v>0</v>
          </cell>
          <cell r="D643" t="e">
            <v>#N/A</v>
          </cell>
          <cell r="E643">
            <v>6250</v>
          </cell>
          <cell r="F643">
            <v>6250</v>
          </cell>
          <cell r="G643" t="e">
            <v>#N/A</v>
          </cell>
          <cell r="H643" t="e">
            <v>#N/A</v>
          </cell>
          <cell r="I643" t="e">
            <v>#N/A</v>
          </cell>
          <cell r="J643" t="e">
            <v>#N/A</v>
          </cell>
          <cell r="K643" t="e">
            <v>#N/A</v>
          </cell>
          <cell r="L643" t="e">
            <v>#N/A</v>
          </cell>
          <cell r="N643" t="e">
            <v>#N/A</v>
          </cell>
          <cell r="O643" t="e">
            <v>#N/A</v>
          </cell>
          <cell r="P643" t="e">
            <v>#N/A</v>
          </cell>
          <cell r="Q643" t="e">
            <v>#N/A</v>
          </cell>
          <cell r="R643" t="e">
            <v>#N/A</v>
          </cell>
          <cell r="S643" t="str">
            <v>3GP07737ADAA</v>
          </cell>
          <cell r="U643">
            <v>0</v>
          </cell>
        </row>
        <row r="644">
          <cell r="B644" t="str">
            <v>v7.5 - IVR Connector  (universal) - Lab</v>
          </cell>
          <cell r="C644">
            <v>0</v>
          </cell>
          <cell r="D644" t="e">
            <v>#N/A</v>
          </cell>
          <cell r="E644">
            <v>18750</v>
          </cell>
          <cell r="F644">
            <v>18750</v>
          </cell>
          <cell r="G644" t="e">
            <v>#N/A</v>
          </cell>
          <cell r="H644" t="e">
            <v>#N/A</v>
          </cell>
          <cell r="I644" t="e">
            <v>#N/A</v>
          </cell>
          <cell r="J644" t="e">
            <v>#N/A</v>
          </cell>
          <cell r="K644" t="e">
            <v>#N/A</v>
          </cell>
          <cell r="L644" t="e">
            <v>#N/A</v>
          </cell>
          <cell r="N644" t="e">
            <v>#N/A</v>
          </cell>
          <cell r="O644" t="e">
            <v>#N/A</v>
          </cell>
          <cell r="P644" t="e">
            <v>#N/A</v>
          </cell>
          <cell r="Q644" t="e">
            <v>#N/A</v>
          </cell>
          <cell r="R644" t="e">
            <v>#N/A</v>
          </cell>
          <cell r="S644" t="str">
            <v>3GP07739ADAA</v>
          </cell>
          <cell r="U644">
            <v>0</v>
          </cell>
        </row>
        <row r="645">
          <cell r="B645" t="str">
            <v>v7.5 - Outbound Contact-Upgrade-SS to MS</v>
          </cell>
          <cell r="C645">
            <v>1</v>
          </cell>
          <cell r="D645" t="e">
            <v>#N/A</v>
          </cell>
          <cell r="E645">
            <v>600</v>
          </cell>
          <cell r="F645">
            <v>600</v>
          </cell>
          <cell r="G645" t="e">
            <v>#N/A</v>
          </cell>
          <cell r="H645" t="e">
            <v>#N/A</v>
          </cell>
          <cell r="I645" t="e">
            <v>#N/A</v>
          </cell>
          <cell r="J645" t="e">
            <v>#N/A</v>
          </cell>
          <cell r="K645" t="e">
            <v>#N/A</v>
          </cell>
          <cell r="L645" t="e">
            <v>#N/A</v>
          </cell>
          <cell r="N645" t="e">
            <v>#N/A</v>
          </cell>
          <cell r="O645" t="e">
            <v>#N/A</v>
          </cell>
          <cell r="P645" t="e">
            <v>#N/A</v>
          </cell>
          <cell r="Q645" t="e">
            <v>#N/A</v>
          </cell>
          <cell r="R645" t="e">
            <v>#N/A</v>
          </cell>
          <cell r="S645" t="str">
            <v>3GP07742AEAA</v>
          </cell>
          <cell r="U645">
            <v>0</v>
          </cell>
        </row>
        <row r="646">
          <cell r="B646" t="str">
            <v>v7.5 - Prevw to Outbnd Contct-Upgrade-SS</v>
          </cell>
          <cell r="C646">
            <v>1</v>
          </cell>
          <cell r="D646" t="e">
            <v>#N/A</v>
          </cell>
          <cell r="E646">
            <v>1025</v>
          </cell>
          <cell r="F646">
            <v>1025</v>
          </cell>
          <cell r="G646" t="e">
            <v>#N/A</v>
          </cell>
          <cell r="H646" t="e">
            <v>#N/A</v>
          </cell>
          <cell r="I646" t="e">
            <v>#N/A</v>
          </cell>
          <cell r="J646" t="e">
            <v>#N/A</v>
          </cell>
          <cell r="K646" t="e">
            <v>#N/A</v>
          </cell>
          <cell r="L646" t="e">
            <v>#N/A</v>
          </cell>
          <cell r="N646" t="e">
            <v>#N/A</v>
          </cell>
          <cell r="O646" t="e">
            <v>#N/A</v>
          </cell>
          <cell r="P646" t="e">
            <v>#N/A</v>
          </cell>
          <cell r="Q646" t="e">
            <v>#N/A</v>
          </cell>
          <cell r="R646" t="e">
            <v>#N/A</v>
          </cell>
          <cell r="S646" t="str">
            <v>3GP07746AEAA</v>
          </cell>
          <cell r="U646">
            <v>0</v>
          </cell>
        </row>
        <row r="647">
          <cell r="B647" t="str">
            <v>v7.5 - Genesys CIM Platform - SS</v>
          </cell>
          <cell r="C647">
            <v>1</v>
          </cell>
          <cell r="D647" t="e">
            <v>#N/A</v>
          </cell>
          <cell r="E647">
            <v>1400</v>
          </cell>
          <cell r="F647">
            <v>1400</v>
          </cell>
          <cell r="G647" t="e">
            <v>#N/A</v>
          </cell>
          <cell r="H647" t="e">
            <v>#N/A</v>
          </cell>
          <cell r="I647" t="e">
            <v>#N/A</v>
          </cell>
          <cell r="J647" t="e">
            <v>#N/A</v>
          </cell>
          <cell r="K647" t="e">
            <v>#N/A</v>
          </cell>
          <cell r="L647" t="e">
            <v>#N/A</v>
          </cell>
          <cell r="N647" t="e">
            <v>#N/A</v>
          </cell>
          <cell r="O647" t="e">
            <v>#N/A</v>
          </cell>
          <cell r="P647" t="e">
            <v>#N/A</v>
          </cell>
          <cell r="Q647" t="e">
            <v>#N/A</v>
          </cell>
          <cell r="R647" t="e">
            <v>#N/A</v>
          </cell>
          <cell r="S647" t="str">
            <v>3GP07749AAAA</v>
          </cell>
          <cell r="U647">
            <v>0</v>
          </cell>
        </row>
        <row r="648">
          <cell r="B648" t="str">
            <v>Nuance OSR - Tier 1 to Tier 3 Upgrade</v>
          </cell>
          <cell r="C648">
            <v>0</v>
          </cell>
          <cell r="D648">
            <v>1</v>
          </cell>
          <cell r="E648">
            <v>1210</v>
          </cell>
          <cell r="F648">
            <v>1210</v>
          </cell>
          <cell r="G648">
            <v>1210</v>
          </cell>
          <cell r="H648">
            <v>1</v>
          </cell>
          <cell r="I648">
            <v>0</v>
          </cell>
          <cell r="J648">
            <v>0</v>
          </cell>
          <cell r="K648">
            <v>0</v>
          </cell>
          <cell r="L648">
            <v>1</v>
          </cell>
          <cell r="N648">
            <v>1210</v>
          </cell>
          <cell r="O648">
            <v>0</v>
          </cell>
          <cell r="P648">
            <v>0</v>
          </cell>
          <cell r="Q648">
            <v>0</v>
          </cell>
          <cell r="R648">
            <v>1210</v>
          </cell>
          <cell r="S648" t="str">
            <v>3GP07846AEAA</v>
          </cell>
          <cell r="U648" t="str">
            <v>3GP08860ACAA</v>
          </cell>
        </row>
        <row r="649">
          <cell r="B649" t="str">
            <v>v7.5 - Gplus Siebel E-mail Option</v>
          </cell>
          <cell r="C649">
            <v>1</v>
          </cell>
          <cell r="D649" t="e">
            <v>#N/A</v>
          </cell>
          <cell r="E649">
            <v>500</v>
          </cell>
          <cell r="F649">
            <v>500</v>
          </cell>
          <cell r="G649" t="e">
            <v>#N/A</v>
          </cell>
          <cell r="H649" t="e">
            <v>#N/A</v>
          </cell>
          <cell r="I649" t="e">
            <v>#N/A</v>
          </cell>
          <cell r="J649" t="e">
            <v>#N/A</v>
          </cell>
          <cell r="K649" t="e">
            <v>#N/A</v>
          </cell>
          <cell r="L649" t="e">
            <v>#N/A</v>
          </cell>
          <cell r="N649" t="e">
            <v>#N/A</v>
          </cell>
          <cell r="O649" t="e">
            <v>#N/A</v>
          </cell>
          <cell r="P649" t="e">
            <v>#N/A</v>
          </cell>
          <cell r="Q649" t="e">
            <v>#N/A</v>
          </cell>
          <cell r="R649" t="e">
            <v>#N/A</v>
          </cell>
          <cell r="S649" t="str">
            <v>3GP07908ACAA</v>
          </cell>
          <cell r="U649" t="str">
            <v>3GP08859ACAA</v>
          </cell>
        </row>
        <row r="650">
          <cell r="B650" t="str">
            <v>v4.5 - Express CTI IVR Interface -behind</v>
          </cell>
          <cell r="C650">
            <v>0</v>
          </cell>
          <cell r="D650" t="e">
            <v>#N/A</v>
          </cell>
          <cell r="E650">
            <v>600</v>
          </cell>
          <cell r="F650">
            <v>600</v>
          </cell>
          <cell r="G650" t="e">
            <v>#N/A</v>
          </cell>
          <cell r="H650" t="e">
            <v>#N/A</v>
          </cell>
          <cell r="I650" t="e">
            <v>#N/A</v>
          </cell>
          <cell r="J650" t="e">
            <v>#N/A</v>
          </cell>
          <cell r="K650" t="e">
            <v>#N/A</v>
          </cell>
          <cell r="L650" t="e">
            <v>#N/A</v>
          </cell>
          <cell r="N650" t="e">
            <v>#N/A</v>
          </cell>
          <cell r="O650" t="e">
            <v>#N/A</v>
          </cell>
          <cell r="P650" t="e">
            <v>#N/A</v>
          </cell>
          <cell r="Q650" t="e">
            <v>#N/A</v>
          </cell>
          <cell r="R650" t="e">
            <v>#N/A</v>
          </cell>
          <cell r="S650" t="str">
            <v>3GP07915ACAA</v>
          </cell>
          <cell r="U650">
            <v>0</v>
          </cell>
        </row>
        <row r="651">
          <cell r="B651" t="str">
            <v>HA - Nuance Recognizer 9.0-Tier3-2nd Lng</v>
          </cell>
          <cell r="C651">
            <v>0</v>
          </cell>
          <cell r="D651">
            <v>0</v>
          </cell>
          <cell r="E651">
            <v>160</v>
          </cell>
          <cell r="F651">
            <v>160</v>
          </cell>
          <cell r="G651">
            <v>160</v>
          </cell>
          <cell r="H651">
            <v>0</v>
          </cell>
          <cell r="I651">
            <v>0</v>
          </cell>
          <cell r="J651">
            <v>0</v>
          </cell>
          <cell r="K651">
            <v>0</v>
          </cell>
          <cell r="L651">
            <v>0</v>
          </cell>
          <cell r="N651">
            <v>0</v>
          </cell>
          <cell r="O651">
            <v>0</v>
          </cell>
          <cell r="P651">
            <v>0</v>
          </cell>
          <cell r="Q651">
            <v>0</v>
          </cell>
          <cell r="R651">
            <v>0</v>
          </cell>
          <cell r="S651" t="str">
            <v>3GP07981ACAA</v>
          </cell>
          <cell r="U651" t="str">
            <v>3GP08861ACAA</v>
          </cell>
        </row>
        <row r="652">
          <cell r="B652" t="str">
            <v>HA - Nuance Recognizer 9.0-Tier2-2nd Lng</v>
          </cell>
          <cell r="C652">
            <v>0</v>
          </cell>
          <cell r="D652">
            <v>0</v>
          </cell>
          <cell r="E652">
            <v>110</v>
          </cell>
          <cell r="F652">
            <v>110</v>
          </cell>
          <cell r="G652">
            <v>110</v>
          </cell>
          <cell r="H652">
            <v>0</v>
          </cell>
          <cell r="I652">
            <v>0</v>
          </cell>
          <cell r="J652">
            <v>0</v>
          </cell>
          <cell r="K652">
            <v>0</v>
          </cell>
          <cell r="L652">
            <v>0</v>
          </cell>
          <cell r="N652">
            <v>0</v>
          </cell>
          <cell r="O652">
            <v>0</v>
          </cell>
          <cell r="P652">
            <v>0</v>
          </cell>
          <cell r="Q652">
            <v>0</v>
          </cell>
          <cell r="R652">
            <v>0</v>
          </cell>
          <cell r="S652" t="str">
            <v>3GP07973ACAA</v>
          </cell>
          <cell r="U652">
            <v>0</v>
          </cell>
        </row>
        <row r="653">
          <cell r="B653" t="str">
            <v>HA - Nuance Recognizer 9.0 - DTMF only</v>
          </cell>
          <cell r="C653">
            <v>0</v>
          </cell>
          <cell r="D653">
            <v>0</v>
          </cell>
          <cell r="E653">
            <v>75</v>
          </cell>
          <cell r="F653">
            <v>75</v>
          </cell>
          <cell r="G653">
            <v>75</v>
          </cell>
          <cell r="H653">
            <v>0</v>
          </cell>
          <cell r="I653">
            <v>0</v>
          </cell>
          <cell r="J653">
            <v>0</v>
          </cell>
          <cell r="K653">
            <v>0</v>
          </cell>
          <cell r="L653">
            <v>0</v>
          </cell>
          <cell r="N653">
            <v>0</v>
          </cell>
          <cell r="O653">
            <v>0</v>
          </cell>
          <cell r="P653">
            <v>0</v>
          </cell>
          <cell r="Q653">
            <v>0</v>
          </cell>
          <cell r="R653">
            <v>0</v>
          </cell>
          <cell r="S653" t="str">
            <v>3GP07985ACAA</v>
          </cell>
          <cell r="U653">
            <v>0</v>
          </cell>
        </row>
        <row r="654">
          <cell r="B654" t="str">
            <v>v7.5 - Proactive Contact - E-mail/SMS</v>
          </cell>
          <cell r="C654">
            <v>0</v>
          </cell>
          <cell r="D654" t="e">
            <v>#N/A</v>
          </cell>
          <cell r="E654">
            <v>5000</v>
          </cell>
          <cell r="F654">
            <v>5000</v>
          </cell>
          <cell r="G654" t="e">
            <v>#N/A</v>
          </cell>
          <cell r="H654" t="e">
            <v>#N/A</v>
          </cell>
          <cell r="I654" t="e">
            <v>#N/A</v>
          </cell>
          <cell r="J654" t="e">
            <v>#N/A</v>
          </cell>
          <cell r="K654" t="e">
            <v>#N/A</v>
          </cell>
          <cell r="L654" t="e">
            <v>#N/A</v>
          </cell>
          <cell r="N654" t="e">
            <v>#N/A</v>
          </cell>
          <cell r="O654" t="e">
            <v>#N/A</v>
          </cell>
          <cell r="P654" t="e">
            <v>#N/A</v>
          </cell>
          <cell r="Q654" t="e">
            <v>#N/A</v>
          </cell>
          <cell r="R654" t="e">
            <v>#N/A</v>
          </cell>
          <cell r="S654" t="str">
            <v>3GP07861ACAA</v>
          </cell>
          <cell r="U654">
            <v>0</v>
          </cell>
        </row>
        <row r="655">
          <cell r="B655" t="str">
            <v>v7.2 - Gplus PeopleSoft Chat Option</v>
          </cell>
          <cell r="C655">
            <v>1</v>
          </cell>
          <cell r="D655" t="e">
            <v>#N/A</v>
          </cell>
          <cell r="E655">
            <v>300</v>
          </cell>
          <cell r="F655">
            <v>300</v>
          </cell>
          <cell r="G655" t="e">
            <v>#N/A</v>
          </cell>
          <cell r="H655" t="e">
            <v>#N/A</v>
          </cell>
          <cell r="I655" t="e">
            <v>#N/A</v>
          </cell>
          <cell r="J655" t="e">
            <v>#N/A</v>
          </cell>
          <cell r="K655" t="e">
            <v>#N/A</v>
          </cell>
          <cell r="L655" t="e">
            <v>#N/A</v>
          </cell>
          <cell r="N655" t="e">
            <v>#N/A</v>
          </cell>
          <cell r="O655" t="e">
            <v>#N/A</v>
          </cell>
          <cell r="P655" t="e">
            <v>#N/A</v>
          </cell>
          <cell r="Q655" t="e">
            <v>#N/A</v>
          </cell>
          <cell r="R655" t="e">
            <v>#N/A</v>
          </cell>
          <cell r="S655" t="str">
            <v>3GP07876ACAA</v>
          </cell>
          <cell r="U655">
            <v>0</v>
          </cell>
        </row>
        <row r="656">
          <cell r="B656" t="str">
            <v>v7.6 - Genesys FWK Standalone SS - Lab</v>
          </cell>
          <cell r="C656">
            <v>0</v>
          </cell>
          <cell r="D656" t="e">
            <v>#N/A</v>
          </cell>
          <cell r="E656">
            <v>15000</v>
          </cell>
          <cell r="F656">
            <v>15000</v>
          </cell>
          <cell r="G656" t="e">
            <v>#N/A</v>
          </cell>
          <cell r="H656" t="e">
            <v>#N/A</v>
          </cell>
          <cell r="I656" t="e">
            <v>#N/A</v>
          </cell>
          <cell r="J656" t="e">
            <v>#N/A</v>
          </cell>
          <cell r="K656" t="e">
            <v>#N/A</v>
          </cell>
          <cell r="L656" t="e">
            <v>#N/A</v>
          </cell>
          <cell r="N656" t="e">
            <v>#N/A</v>
          </cell>
          <cell r="O656" t="e">
            <v>#N/A</v>
          </cell>
          <cell r="P656" t="e">
            <v>#N/A</v>
          </cell>
          <cell r="Q656" t="e">
            <v>#N/A</v>
          </cell>
          <cell r="R656" t="e">
            <v>#N/A</v>
          </cell>
          <cell r="S656" t="str">
            <v>3GP08105ADAA</v>
          </cell>
          <cell r="U656">
            <v>0</v>
          </cell>
        </row>
        <row r="657">
          <cell r="B657" t="str">
            <v>v7.6 - Call Qualification Parking</v>
          </cell>
          <cell r="C657">
            <v>0</v>
          </cell>
          <cell r="D657" t="e">
            <v>#N/A</v>
          </cell>
          <cell r="E657">
            <v>750</v>
          </cell>
          <cell r="F657">
            <v>750</v>
          </cell>
          <cell r="G657" t="e">
            <v>#N/A</v>
          </cell>
          <cell r="H657" t="e">
            <v>#N/A</v>
          </cell>
          <cell r="I657" t="e">
            <v>#N/A</v>
          </cell>
          <cell r="J657" t="e">
            <v>#N/A</v>
          </cell>
          <cell r="K657" t="e">
            <v>#N/A</v>
          </cell>
          <cell r="L657" t="e">
            <v>#N/A</v>
          </cell>
          <cell r="N657" t="e">
            <v>#N/A</v>
          </cell>
          <cell r="O657" t="e">
            <v>#N/A</v>
          </cell>
          <cell r="P657" t="e">
            <v>#N/A</v>
          </cell>
          <cell r="Q657" t="e">
            <v>#N/A</v>
          </cell>
          <cell r="R657" t="e">
            <v>#N/A</v>
          </cell>
          <cell r="S657" t="str">
            <v>3GP08109ACAA</v>
          </cell>
          <cell r="U657">
            <v>0</v>
          </cell>
        </row>
        <row r="658">
          <cell r="B658" t="str">
            <v>v7.6 - Call Re-routing Completion</v>
          </cell>
          <cell r="C658">
            <v>1</v>
          </cell>
          <cell r="D658" t="e">
            <v>#N/A</v>
          </cell>
          <cell r="E658">
            <v>75</v>
          </cell>
          <cell r="F658">
            <v>75</v>
          </cell>
          <cell r="G658" t="e">
            <v>#N/A</v>
          </cell>
          <cell r="H658" t="e">
            <v>#N/A</v>
          </cell>
          <cell r="I658" t="e">
            <v>#N/A</v>
          </cell>
          <cell r="J658" t="e">
            <v>#N/A</v>
          </cell>
          <cell r="K658" t="e">
            <v>#N/A</v>
          </cell>
          <cell r="L658" t="e">
            <v>#N/A</v>
          </cell>
          <cell r="N658" t="e">
            <v>#N/A</v>
          </cell>
          <cell r="O658" t="e">
            <v>#N/A</v>
          </cell>
          <cell r="P658" t="e">
            <v>#N/A</v>
          </cell>
          <cell r="Q658" t="e">
            <v>#N/A</v>
          </cell>
          <cell r="R658" t="e">
            <v>#N/A</v>
          </cell>
          <cell r="S658" t="str">
            <v>3GP08111ACAA</v>
          </cell>
          <cell r="U658">
            <v>0</v>
          </cell>
        </row>
        <row r="659">
          <cell r="B659" t="str">
            <v>v7.6 - Genesys Voice Platform - Lab</v>
          </cell>
          <cell r="C659">
            <v>0</v>
          </cell>
          <cell r="D659">
            <v>0</v>
          </cell>
          <cell r="E659">
            <v>43200</v>
          </cell>
          <cell r="F659">
            <v>43200</v>
          </cell>
          <cell r="G659">
            <v>43200</v>
          </cell>
          <cell r="H659">
            <v>0</v>
          </cell>
          <cell r="I659">
            <v>0</v>
          </cell>
          <cell r="J659">
            <v>0</v>
          </cell>
          <cell r="K659">
            <v>0</v>
          </cell>
          <cell r="L659">
            <v>0</v>
          </cell>
          <cell r="N659">
            <v>0</v>
          </cell>
          <cell r="O659">
            <v>0</v>
          </cell>
          <cell r="P659">
            <v>0</v>
          </cell>
          <cell r="Q659">
            <v>0</v>
          </cell>
          <cell r="R659">
            <v>0</v>
          </cell>
          <cell r="S659" t="str">
            <v>3GP08159ADAA</v>
          </cell>
          <cell r="U659" t="str">
            <v>3GP08852ACAA</v>
          </cell>
        </row>
        <row r="660">
          <cell r="B660" t="str">
            <v>v7.6 - AIModule for ASR</v>
          </cell>
          <cell r="C660">
            <v>0</v>
          </cell>
          <cell r="D660">
            <v>1</v>
          </cell>
          <cell r="E660">
            <v>250</v>
          </cell>
          <cell r="F660">
            <v>250</v>
          </cell>
          <cell r="G660">
            <v>250</v>
          </cell>
          <cell r="H660">
            <v>1</v>
          </cell>
          <cell r="I660">
            <v>0</v>
          </cell>
          <cell r="J660">
            <v>0</v>
          </cell>
          <cell r="K660">
            <v>0</v>
          </cell>
          <cell r="L660">
            <v>1</v>
          </cell>
          <cell r="N660">
            <v>250</v>
          </cell>
          <cell r="O660">
            <v>0</v>
          </cell>
          <cell r="P660">
            <v>0</v>
          </cell>
          <cell r="Q660">
            <v>0</v>
          </cell>
          <cell r="R660">
            <v>250</v>
          </cell>
          <cell r="S660" t="str">
            <v>3GP08170ACAA</v>
          </cell>
          <cell r="U660">
            <v>0</v>
          </cell>
        </row>
        <row r="661">
          <cell r="B661" t="str">
            <v>v7.6 - Wallboard Connector</v>
          </cell>
          <cell r="C661">
            <v>0</v>
          </cell>
          <cell r="D661" t="e">
            <v>#N/A</v>
          </cell>
          <cell r="E661">
            <v>3000</v>
          </cell>
          <cell r="F661">
            <v>3000</v>
          </cell>
          <cell r="G661" t="e">
            <v>#N/A</v>
          </cell>
          <cell r="H661" t="e">
            <v>#N/A</v>
          </cell>
          <cell r="I661" t="e">
            <v>#N/A</v>
          </cell>
          <cell r="J661" t="e">
            <v>#N/A</v>
          </cell>
          <cell r="K661" t="e">
            <v>#N/A</v>
          </cell>
          <cell r="L661" t="e">
            <v>#N/A</v>
          </cell>
          <cell r="N661" t="e">
            <v>#N/A</v>
          </cell>
          <cell r="O661" t="e">
            <v>#N/A</v>
          </cell>
          <cell r="P661" t="e">
            <v>#N/A</v>
          </cell>
          <cell r="Q661" t="e">
            <v>#N/A</v>
          </cell>
          <cell r="R661" t="e">
            <v>#N/A</v>
          </cell>
          <cell r="S661" t="str">
            <v>3GP08181ACAA</v>
          </cell>
          <cell r="U661" t="str">
            <v>3GP08856ACAA</v>
          </cell>
        </row>
        <row r="662">
          <cell r="B662" t="str">
            <v>v7.6 - Upgr. to Adv. Integ. Con. - Lab</v>
          </cell>
          <cell r="C662">
            <v>0</v>
          </cell>
          <cell r="D662" t="e">
            <v>#N/A</v>
          </cell>
          <cell r="E662">
            <v>2500</v>
          </cell>
          <cell r="F662">
            <v>2500</v>
          </cell>
          <cell r="G662" t="e">
            <v>#N/A</v>
          </cell>
          <cell r="H662" t="e">
            <v>#N/A</v>
          </cell>
          <cell r="I662" t="e">
            <v>#N/A</v>
          </cell>
          <cell r="J662" t="e">
            <v>#N/A</v>
          </cell>
          <cell r="K662" t="e">
            <v>#N/A</v>
          </cell>
          <cell r="L662" t="e">
            <v>#N/A</v>
          </cell>
          <cell r="N662" t="e">
            <v>#N/A</v>
          </cell>
          <cell r="O662" t="e">
            <v>#N/A</v>
          </cell>
          <cell r="P662" t="e">
            <v>#N/A</v>
          </cell>
          <cell r="Q662" t="e">
            <v>#N/A</v>
          </cell>
          <cell r="R662" t="e">
            <v>#N/A</v>
          </cell>
          <cell r="S662" t="str">
            <v>3GP08191ADAA</v>
          </cell>
          <cell r="U662" t="str">
            <v>3GP08857ACAA</v>
          </cell>
        </row>
        <row r="663">
          <cell r="B663" t="str">
            <v>HA - Nuance Dial Mods Core 2.0 - 3+ Lng</v>
          </cell>
          <cell r="C663">
            <v>0</v>
          </cell>
          <cell r="D663" t="e">
            <v>#N/A</v>
          </cell>
          <cell r="E663">
            <v>4</v>
          </cell>
          <cell r="F663">
            <v>4</v>
          </cell>
          <cell r="G663" t="e">
            <v>#N/A</v>
          </cell>
          <cell r="H663" t="e">
            <v>#N/A</v>
          </cell>
          <cell r="I663" t="e">
            <v>#N/A</v>
          </cell>
          <cell r="J663" t="e">
            <v>#N/A</v>
          </cell>
          <cell r="K663" t="e">
            <v>#N/A</v>
          </cell>
          <cell r="L663" t="e">
            <v>#N/A</v>
          </cell>
          <cell r="N663" t="e">
            <v>#N/A</v>
          </cell>
          <cell r="O663" t="e">
            <v>#N/A</v>
          </cell>
          <cell r="P663" t="e">
            <v>#N/A</v>
          </cell>
          <cell r="Q663" t="e">
            <v>#N/A</v>
          </cell>
          <cell r="R663" t="e">
            <v>#N/A</v>
          </cell>
          <cell r="S663" t="str">
            <v>3GP08194ACAA</v>
          </cell>
          <cell r="U663" t="str">
            <v>3GP08862ACAA</v>
          </cell>
        </row>
        <row r="664">
          <cell r="B664" t="str">
            <v>v7.6 - HA - Framework - Lab</v>
          </cell>
          <cell r="C664">
            <v>0</v>
          </cell>
          <cell r="D664" t="e">
            <v>#N/A</v>
          </cell>
          <cell r="E664">
            <v>5000</v>
          </cell>
          <cell r="F664">
            <v>5000</v>
          </cell>
          <cell r="G664" t="e">
            <v>#N/A</v>
          </cell>
          <cell r="H664" t="e">
            <v>#N/A</v>
          </cell>
          <cell r="I664" t="e">
            <v>#N/A</v>
          </cell>
          <cell r="J664" t="e">
            <v>#N/A</v>
          </cell>
          <cell r="K664" t="e">
            <v>#N/A</v>
          </cell>
          <cell r="L664" t="e">
            <v>#N/A</v>
          </cell>
          <cell r="N664" t="e">
            <v>#N/A</v>
          </cell>
          <cell r="O664" t="e">
            <v>#N/A</v>
          </cell>
          <cell r="P664" t="e">
            <v>#N/A</v>
          </cell>
          <cell r="Q664" t="e">
            <v>#N/A</v>
          </cell>
          <cell r="R664" t="e">
            <v>#N/A</v>
          </cell>
          <cell r="S664" t="str">
            <v>3GP08207ADAA</v>
          </cell>
          <cell r="U664">
            <v>0</v>
          </cell>
        </row>
        <row r="665">
          <cell r="B665" t="str">
            <v>v7.6 - Genesys Outbnd Contct-Preview-Lab</v>
          </cell>
          <cell r="C665">
            <v>0</v>
          </cell>
          <cell r="D665" t="e">
            <v>#N/A</v>
          </cell>
          <cell r="E665">
            <v>68125</v>
          </cell>
          <cell r="F665">
            <v>68125</v>
          </cell>
          <cell r="G665" t="e">
            <v>#N/A</v>
          </cell>
          <cell r="H665" t="e">
            <v>#N/A</v>
          </cell>
          <cell r="I665" t="e">
            <v>#N/A</v>
          </cell>
          <cell r="J665" t="e">
            <v>#N/A</v>
          </cell>
          <cell r="K665" t="e">
            <v>#N/A</v>
          </cell>
          <cell r="L665" t="e">
            <v>#N/A</v>
          </cell>
          <cell r="N665" t="e">
            <v>#N/A</v>
          </cell>
          <cell r="O665" t="e">
            <v>#N/A</v>
          </cell>
          <cell r="P665" t="e">
            <v>#N/A</v>
          </cell>
          <cell r="Q665" t="e">
            <v>#N/A</v>
          </cell>
          <cell r="R665" t="e">
            <v>#N/A</v>
          </cell>
          <cell r="S665" t="str">
            <v>3GP08212ACAA</v>
          </cell>
          <cell r="U665">
            <v>0</v>
          </cell>
        </row>
        <row r="666">
          <cell r="B666" t="str">
            <v>v7.6 - Genesys Outbound Voice - Lab</v>
          </cell>
          <cell r="C666">
            <v>0</v>
          </cell>
          <cell r="D666" t="e">
            <v>#N/A</v>
          </cell>
          <cell r="E666">
            <v>43750</v>
          </cell>
          <cell r="F666">
            <v>43750</v>
          </cell>
          <cell r="G666" t="e">
            <v>#N/A</v>
          </cell>
          <cell r="H666" t="e">
            <v>#N/A</v>
          </cell>
          <cell r="I666" t="e">
            <v>#N/A</v>
          </cell>
          <cell r="J666" t="e">
            <v>#N/A</v>
          </cell>
          <cell r="K666" t="e">
            <v>#N/A</v>
          </cell>
          <cell r="L666" t="e">
            <v>#N/A</v>
          </cell>
          <cell r="N666" t="e">
            <v>#N/A</v>
          </cell>
          <cell r="O666" t="e">
            <v>#N/A</v>
          </cell>
          <cell r="P666" t="e">
            <v>#N/A</v>
          </cell>
          <cell r="Q666" t="e">
            <v>#N/A</v>
          </cell>
          <cell r="R666" t="e">
            <v>#N/A</v>
          </cell>
          <cell r="S666" t="str">
            <v>3GP08218ADAA</v>
          </cell>
          <cell r="U666">
            <v>0</v>
          </cell>
        </row>
        <row r="667">
          <cell r="B667" t="str">
            <v>v7.6 - 3rd Party SMS - Lab</v>
          </cell>
          <cell r="C667">
            <v>0</v>
          </cell>
          <cell r="D667" t="e">
            <v>#N/A</v>
          </cell>
          <cell r="E667">
            <v>12500</v>
          </cell>
          <cell r="F667">
            <v>12500</v>
          </cell>
          <cell r="G667" t="e">
            <v>#N/A</v>
          </cell>
          <cell r="H667" t="e">
            <v>#N/A</v>
          </cell>
          <cell r="I667" t="e">
            <v>#N/A</v>
          </cell>
          <cell r="J667" t="e">
            <v>#N/A</v>
          </cell>
          <cell r="K667" t="e">
            <v>#N/A</v>
          </cell>
          <cell r="L667" t="e">
            <v>#N/A</v>
          </cell>
          <cell r="N667" t="e">
            <v>#N/A</v>
          </cell>
          <cell r="O667" t="e">
            <v>#N/A</v>
          </cell>
          <cell r="P667" t="e">
            <v>#N/A</v>
          </cell>
          <cell r="Q667" t="e">
            <v>#N/A</v>
          </cell>
          <cell r="R667" t="e">
            <v>#N/A</v>
          </cell>
          <cell r="S667" t="str">
            <v>3GP08137ADAA</v>
          </cell>
          <cell r="U667">
            <v>0</v>
          </cell>
        </row>
        <row r="668">
          <cell r="B668" t="str">
            <v>v7.6 - Genesys E-mail</v>
          </cell>
          <cell r="C668">
            <v>1</v>
          </cell>
          <cell r="D668" t="e">
            <v>#N/A</v>
          </cell>
          <cell r="E668">
            <v>600</v>
          </cell>
          <cell r="F668">
            <v>600</v>
          </cell>
          <cell r="G668" t="e">
            <v>#N/A</v>
          </cell>
          <cell r="H668" t="e">
            <v>#N/A</v>
          </cell>
          <cell r="I668" t="e">
            <v>#N/A</v>
          </cell>
          <cell r="J668" t="e">
            <v>#N/A</v>
          </cell>
          <cell r="K668" t="e">
            <v>#N/A</v>
          </cell>
          <cell r="L668" t="e">
            <v>#N/A</v>
          </cell>
          <cell r="N668" t="e">
            <v>#N/A</v>
          </cell>
          <cell r="O668" t="e">
            <v>#N/A</v>
          </cell>
          <cell r="P668" t="e">
            <v>#N/A</v>
          </cell>
          <cell r="Q668" t="e">
            <v>#N/A</v>
          </cell>
          <cell r="R668" t="e">
            <v>#N/A</v>
          </cell>
          <cell r="S668" t="str">
            <v>3GP08126ACAA</v>
          </cell>
          <cell r="U668">
            <v>0</v>
          </cell>
        </row>
        <row r="669">
          <cell r="B669" t="str">
            <v>v7.6 - SIP Server - Lab</v>
          </cell>
          <cell r="C669">
            <v>0</v>
          </cell>
          <cell r="D669" t="e">
            <v>#N/A</v>
          </cell>
          <cell r="E669">
            <v>18125</v>
          </cell>
          <cell r="F669">
            <v>18125</v>
          </cell>
          <cell r="G669" t="e">
            <v>#N/A</v>
          </cell>
          <cell r="H669" t="e">
            <v>#N/A</v>
          </cell>
          <cell r="I669" t="e">
            <v>#N/A</v>
          </cell>
          <cell r="J669" t="e">
            <v>#N/A</v>
          </cell>
          <cell r="K669" t="e">
            <v>#N/A</v>
          </cell>
          <cell r="L669" t="e">
            <v>#N/A</v>
          </cell>
          <cell r="N669" t="e">
            <v>#N/A</v>
          </cell>
          <cell r="O669" t="e">
            <v>#N/A</v>
          </cell>
          <cell r="P669" t="e">
            <v>#N/A</v>
          </cell>
          <cell r="Q669" t="e">
            <v>#N/A</v>
          </cell>
          <cell r="R669" t="e">
            <v>#N/A</v>
          </cell>
          <cell r="S669" t="str">
            <v>3GP08145ADAA</v>
          </cell>
          <cell r="U669" t="str">
            <v>3GP08851ACAA</v>
          </cell>
        </row>
        <row r="670">
          <cell r="B670" t="str">
            <v>v7.6 - Workforce Management Con. - Lab</v>
          </cell>
          <cell r="C670">
            <v>0</v>
          </cell>
          <cell r="D670" t="e">
            <v>#N/A</v>
          </cell>
          <cell r="E670">
            <v>7500</v>
          </cell>
          <cell r="F670">
            <v>7500</v>
          </cell>
          <cell r="G670" t="e">
            <v>#N/A</v>
          </cell>
          <cell r="H670" t="e">
            <v>#N/A</v>
          </cell>
          <cell r="I670" t="e">
            <v>#N/A</v>
          </cell>
          <cell r="J670" t="e">
            <v>#N/A</v>
          </cell>
          <cell r="K670" t="e">
            <v>#N/A</v>
          </cell>
          <cell r="L670" t="e">
            <v>#N/A</v>
          </cell>
          <cell r="N670" t="e">
            <v>#N/A</v>
          </cell>
          <cell r="O670" t="e">
            <v>#N/A</v>
          </cell>
          <cell r="P670" t="e">
            <v>#N/A</v>
          </cell>
          <cell r="Q670" t="e">
            <v>#N/A</v>
          </cell>
          <cell r="R670" t="e">
            <v>#N/A</v>
          </cell>
          <cell r="S670" t="str">
            <v>3GP08190ADAA</v>
          </cell>
          <cell r="U670" t="str">
            <v>3GP08863ACAA</v>
          </cell>
        </row>
        <row r="671">
          <cell r="B671" t="str">
            <v>v7.6 - Workforce Management Connector</v>
          </cell>
          <cell r="C671">
            <v>1</v>
          </cell>
          <cell r="D671" t="e">
            <v>#N/A</v>
          </cell>
          <cell r="E671">
            <v>300</v>
          </cell>
          <cell r="F671">
            <v>300</v>
          </cell>
          <cell r="G671" t="e">
            <v>#N/A</v>
          </cell>
          <cell r="H671" t="e">
            <v>#N/A</v>
          </cell>
          <cell r="I671" t="e">
            <v>#N/A</v>
          </cell>
          <cell r="J671" t="e">
            <v>#N/A</v>
          </cell>
          <cell r="K671" t="e">
            <v>#N/A</v>
          </cell>
          <cell r="L671" t="e">
            <v>#N/A</v>
          </cell>
          <cell r="N671" t="e">
            <v>#N/A</v>
          </cell>
          <cell r="O671" t="e">
            <v>#N/A</v>
          </cell>
          <cell r="P671" t="e">
            <v>#N/A</v>
          </cell>
          <cell r="Q671" t="e">
            <v>#N/A</v>
          </cell>
          <cell r="R671" t="e">
            <v>#N/A</v>
          </cell>
          <cell r="S671" t="str">
            <v>3GP08182ACAA</v>
          </cell>
          <cell r="U671" t="str">
            <v>3GP08866ACAA</v>
          </cell>
        </row>
        <row r="672">
          <cell r="B672" t="str">
            <v>v7.2 - VG - Quality Advisor - Lab</v>
          </cell>
          <cell r="C672">
            <v>0</v>
          </cell>
          <cell r="D672" t="e">
            <v>#N/A</v>
          </cell>
          <cell r="E672">
            <v>4800</v>
          </cell>
          <cell r="F672">
            <v>4800</v>
          </cell>
          <cell r="G672" t="e">
            <v>#N/A</v>
          </cell>
          <cell r="H672" t="e">
            <v>#N/A</v>
          </cell>
          <cell r="I672" t="e">
            <v>#N/A</v>
          </cell>
          <cell r="J672" t="e">
            <v>#N/A</v>
          </cell>
          <cell r="K672" t="e">
            <v>#N/A</v>
          </cell>
          <cell r="L672" t="e">
            <v>#N/A</v>
          </cell>
          <cell r="N672" t="e">
            <v>#N/A</v>
          </cell>
          <cell r="O672" t="e">
            <v>#N/A</v>
          </cell>
          <cell r="P672" t="e">
            <v>#N/A</v>
          </cell>
          <cell r="Q672" t="e">
            <v>#N/A</v>
          </cell>
          <cell r="R672" t="e">
            <v>#N/A</v>
          </cell>
          <cell r="S672" t="str">
            <v>3GP08027ADAA</v>
          </cell>
          <cell r="U672" t="str">
            <v>3GP08850ACAA</v>
          </cell>
        </row>
        <row r="673">
          <cell r="B673" t="str">
            <v>v7.2 - VG - Platform</v>
          </cell>
          <cell r="C673">
            <v>0</v>
          </cell>
          <cell r="D673">
            <v>1</v>
          </cell>
          <cell r="E673">
            <v>1800</v>
          </cell>
          <cell r="F673">
            <v>1800</v>
          </cell>
          <cell r="G673">
            <v>1800</v>
          </cell>
          <cell r="H673">
            <v>1</v>
          </cell>
          <cell r="I673">
            <v>0</v>
          </cell>
          <cell r="J673">
            <v>0</v>
          </cell>
          <cell r="K673">
            <v>0</v>
          </cell>
          <cell r="L673">
            <v>1</v>
          </cell>
          <cell r="N673">
            <v>1800</v>
          </cell>
          <cell r="O673">
            <v>0</v>
          </cell>
          <cell r="P673">
            <v>0</v>
          </cell>
          <cell r="Q673">
            <v>0</v>
          </cell>
          <cell r="R673">
            <v>1800</v>
          </cell>
          <cell r="S673" t="str">
            <v>3GP08038ACAA</v>
          </cell>
          <cell r="U673" t="str">
            <v>3GP08849ACAA</v>
          </cell>
        </row>
        <row r="674">
          <cell r="B674" t="str">
            <v>Nuance Recognizer 9.0- Tier 3 - 2nd Lng</v>
          </cell>
          <cell r="C674">
            <v>0</v>
          </cell>
          <cell r="D674">
            <v>0</v>
          </cell>
          <cell r="E674">
            <v>320</v>
          </cell>
          <cell r="F674">
            <v>320</v>
          </cell>
          <cell r="G674">
            <v>320</v>
          </cell>
          <cell r="H674">
            <v>0</v>
          </cell>
          <cell r="I674">
            <v>0</v>
          </cell>
          <cell r="J674">
            <v>0</v>
          </cell>
          <cell r="K674">
            <v>0</v>
          </cell>
          <cell r="L674">
            <v>0</v>
          </cell>
          <cell r="N674">
            <v>0</v>
          </cell>
          <cell r="O674">
            <v>0</v>
          </cell>
          <cell r="P674">
            <v>0</v>
          </cell>
          <cell r="Q674">
            <v>0</v>
          </cell>
          <cell r="R674">
            <v>0</v>
          </cell>
          <cell r="S674" t="str">
            <v>3GP08001ACAA</v>
          </cell>
          <cell r="U674" t="str">
            <v>3GP08865ACAA</v>
          </cell>
        </row>
        <row r="675">
          <cell r="B675" t="str">
            <v>v7.2 - HA - VG - SIP Proxy</v>
          </cell>
          <cell r="C675">
            <v>0</v>
          </cell>
          <cell r="D675">
            <v>1</v>
          </cell>
          <cell r="E675">
            <v>11250</v>
          </cell>
          <cell r="F675">
            <v>11250</v>
          </cell>
          <cell r="G675">
            <v>11250</v>
          </cell>
          <cell r="H675">
            <v>1</v>
          </cell>
          <cell r="I675">
            <v>0</v>
          </cell>
          <cell r="J675">
            <v>0</v>
          </cell>
          <cell r="K675">
            <v>0</v>
          </cell>
          <cell r="L675">
            <v>1</v>
          </cell>
          <cell r="N675">
            <v>11250</v>
          </cell>
          <cell r="O675">
            <v>0</v>
          </cell>
          <cell r="P675">
            <v>0</v>
          </cell>
          <cell r="Q675">
            <v>0</v>
          </cell>
          <cell r="R675">
            <v>11250</v>
          </cell>
          <cell r="S675" t="str">
            <v>3GP08013ACAA</v>
          </cell>
          <cell r="U675" t="str">
            <v>3GP08864ACAA</v>
          </cell>
        </row>
        <row r="676">
          <cell r="B676" t="str">
            <v>v7.2 - HA - VG - Video</v>
          </cell>
          <cell r="C676">
            <v>0</v>
          </cell>
          <cell r="D676">
            <v>1</v>
          </cell>
          <cell r="E676">
            <v>75</v>
          </cell>
          <cell r="F676">
            <v>75</v>
          </cell>
          <cell r="G676">
            <v>75</v>
          </cell>
          <cell r="H676">
            <v>1</v>
          </cell>
          <cell r="I676">
            <v>0</v>
          </cell>
          <cell r="J676">
            <v>0</v>
          </cell>
          <cell r="K676">
            <v>0</v>
          </cell>
          <cell r="L676">
            <v>1</v>
          </cell>
          <cell r="N676">
            <v>75</v>
          </cell>
          <cell r="O676">
            <v>0</v>
          </cell>
          <cell r="P676">
            <v>0</v>
          </cell>
          <cell r="Q676">
            <v>0</v>
          </cell>
          <cell r="R676">
            <v>75</v>
          </cell>
          <cell r="S676" t="str">
            <v>3GP08015ACAA</v>
          </cell>
          <cell r="U676">
            <v>0</v>
          </cell>
        </row>
        <row r="677">
          <cell r="B677" t="str">
            <v>v7.2 - VG - Call Analyst - Lab</v>
          </cell>
          <cell r="C677">
            <v>0</v>
          </cell>
          <cell r="D677">
            <v>0</v>
          </cell>
          <cell r="E677">
            <v>4800</v>
          </cell>
          <cell r="F677">
            <v>4800</v>
          </cell>
          <cell r="G677">
            <v>4800</v>
          </cell>
          <cell r="H677">
            <v>0</v>
          </cell>
          <cell r="I677">
            <v>0</v>
          </cell>
          <cell r="J677">
            <v>0</v>
          </cell>
          <cell r="K677">
            <v>0</v>
          </cell>
          <cell r="L677">
            <v>0</v>
          </cell>
          <cell r="N677">
            <v>0</v>
          </cell>
          <cell r="O677">
            <v>0</v>
          </cell>
          <cell r="P677">
            <v>0</v>
          </cell>
          <cell r="Q677">
            <v>0</v>
          </cell>
          <cell r="R677">
            <v>0</v>
          </cell>
          <cell r="S677" t="str">
            <v>3GP08022ADAA</v>
          </cell>
          <cell r="U677" t="str">
            <v>3GP08858ACAA</v>
          </cell>
        </row>
        <row r="678">
          <cell r="B678" t="str">
            <v>v7.2 - VG - H.323 Interface</v>
          </cell>
          <cell r="C678">
            <v>0</v>
          </cell>
          <cell r="D678">
            <v>1</v>
          </cell>
          <cell r="E678">
            <v>300</v>
          </cell>
          <cell r="F678">
            <v>300</v>
          </cell>
          <cell r="G678">
            <v>300</v>
          </cell>
          <cell r="H678">
            <v>1</v>
          </cell>
          <cell r="I678">
            <v>0</v>
          </cell>
          <cell r="J678">
            <v>0</v>
          </cell>
          <cell r="K678">
            <v>0</v>
          </cell>
          <cell r="L678">
            <v>1</v>
          </cell>
          <cell r="N678">
            <v>300</v>
          </cell>
          <cell r="O678">
            <v>0</v>
          </cell>
          <cell r="P678">
            <v>0</v>
          </cell>
          <cell r="Q678">
            <v>0</v>
          </cell>
          <cell r="R678">
            <v>300</v>
          </cell>
          <cell r="S678" t="str">
            <v>3GP08023ACAA</v>
          </cell>
          <cell r="U678" t="str">
            <v>3GP08853ACAA</v>
          </cell>
        </row>
        <row r="679">
          <cell r="B679" t="str">
            <v>Nuance Dial Mods US Addr v2.0</v>
          </cell>
          <cell r="C679">
            <v>0</v>
          </cell>
          <cell r="D679" t="e">
            <v>#N/A</v>
          </cell>
          <cell r="E679">
            <v>600</v>
          </cell>
          <cell r="F679">
            <v>600</v>
          </cell>
          <cell r="G679" t="e">
            <v>#N/A</v>
          </cell>
          <cell r="H679" t="e">
            <v>#N/A</v>
          </cell>
          <cell r="I679" t="e">
            <v>#N/A</v>
          </cell>
          <cell r="J679" t="e">
            <v>#N/A</v>
          </cell>
          <cell r="K679" t="e">
            <v>#N/A</v>
          </cell>
          <cell r="L679" t="e">
            <v>#N/A</v>
          </cell>
          <cell r="N679" t="e">
            <v>#N/A</v>
          </cell>
          <cell r="O679" t="e">
            <v>#N/A</v>
          </cell>
          <cell r="P679" t="e">
            <v>#N/A</v>
          </cell>
          <cell r="Q679" t="e">
            <v>#N/A</v>
          </cell>
          <cell r="R679" t="e">
            <v>#N/A</v>
          </cell>
          <cell r="S679" t="str">
            <v>3GP08043ACAA</v>
          </cell>
          <cell r="U679">
            <v>0</v>
          </cell>
        </row>
        <row r="680">
          <cell r="B680" t="str">
            <v>Nuance Recognizer 9.0 - Tier 4</v>
          </cell>
          <cell r="C680">
            <v>0</v>
          </cell>
          <cell r="D680">
            <v>0</v>
          </cell>
          <cell r="E680">
            <v>2000</v>
          </cell>
          <cell r="F680">
            <v>2000</v>
          </cell>
          <cell r="G680">
            <v>2000</v>
          </cell>
          <cell r="H680">
            <v>0</v>
          </cell>
          <cell r="I680">
            <v>0</v>
          </cell>
          <cell r="J680">
            <v>0</v>
          </cell>
          <cell r="K680">
            <v>0</v>
          </cell>
          <cell r="L680">
            <v>0</v>
          </cell>
          <cell r="N680">
            <v>0</v>
          </cell>
          <cell r="O680">
            <v>0</v>
          </cell>
          <cell r="P680">
            <v>0</v>
          </cell>
          <cell r="Q680">
            <v>0</v>
          </cell>
          <cell r="R680">
            <v>0</v>
          </cell>
          <cell r="S680" t="str">
            <v>3GP08052ACAA</v>
          </cell>
          <cell r="U680">
            <v>0</v>
          </cell>
        </row>
        <row r="681">
          <cell r="B681" t="str">
            <v>Nuance Verifier v4.0</v>
          </cell>
          <cell r="C681">
            <v>0</v>
          </cell>
          <cell r="D681" t="e">
            <v>#N/A</v>
          </cell>
          <cell r="E681">
            <v>995</v>
          </cell>
          <cell r="F681">
            <v>995</v>
          </cell>
          <cell r="G681" t="e">
            <v>#N/A</v>
          </cell>
          <cell r="H681" t="e">
            <v>#N/A</v>
          </cell>
          <cell r="I681" t="e">
            <v>#N/A</v>
          </cell>
          <cell r="J681" t="e">
            <v>#N/A</v>
          </cell>
          <cell r="K681" t="e">
            <v>#N/A</v>
          </cell>
          <cell r="L681" t="e">
            <v>#N/A</v>
          </cell>
          <cell r="N681" t="e">
            <v>#N/A</v>
          </cell>
          <cell r="O681" t="e">
            <v>#N/A</v>
          </cell>
          <cell r="P681" t="e">
            <v>#N/A</v>
          </cell>
          <cell r="Q681" t="e">
            <v>#N/A</v>
          </cell>
          <cell r="R681" t="e">
            <v>#N/A</v>
          </cell>
          <cell r="S681" t="str">
            <v>3GP08054ACAA</v>
          </cell>
          <cell r="U681">
            <v>0</v>
          </cell>
        </row>
        <row r="682">
          <cell r="B682" t="str">
            <v>v1.0 - Informiam IT Operations</v>
          </cell>
          <cell r="C682">
            <v>0</v>
          </cell>
          <cell r="D682" t="e">
            <v>#N/A</v>
          </cell>
          <cell r="E682">
            <v>900000</v>
          </cell>
          <cell r="F682">
            <v>900000</v>
          </cell>
          <cell r="G682" t="e">
            <v>#N/A</v>
          </cell>
          <cell r="H682" t="e">
            <v>#N/A</v>
          </cell>
          <cell r="I682" t="e">
            <v>#N/A</v>
          </cell>
          <cell r="J682" t="e">
            <v>#N/A</v>
          </cell>
          <cell r="K682" t="e">
            <v>#N/A</v>
          </cell>
          <cell r="L682" t="e">
            <v>#N/A</v>
          </cell>
          <cell r="N682" t="e">
            <v>#N/A</v>
          </cell>
          <cell r="O682" t="e">
            <v>#N/A</v>
          </cell>
          <cell r="P682" t="e">
            <v>#N/A</v>
          </cell>
          <cell r="Q682" t="e">
            <v>#N/A</v>
          </cell>
          <cell r="R682" t="e">
            <v>#N/A</v>
          </cell>
          <cell r="S682" t="str">
            <v>3GP08231ACAA</v>
          </cell>
          <cell r="U682">
            <v>0</v>
          </cell>
        </row>
        <row r="683">
          <cell r="B683" t="str">
            <v>v7.6 - Gplus Adapter for Microsoft CRM</v>
          </cell>
          <cell r="C683">
            <v>1</v>
          </cell>
          <cell r="D683">
            <v>1</v>
          </cell>
          <cell r="E683">
            <v>400</v>
          </cell>
          <cell r="F683">
            <v>400</v>
          </cell>
          <cell r="G683">
            <v>400</v>
          </cell>
          <cell r="H683">
            <v>1</v>
          </cell>
          <cell r="I683">
            <v>0</v>
          </cell>
          <cell r="J683">
            <v>0</v>
          </cell>
          <cell r="K683">
            <v>0</v>
          </cell>
          <cell r="L683">
            <v>1</v>
          </cell>
          <cell r="N683">
            <v>400</v>
          </cell>
          <cell r="O683">
            <v>0</v>
          </cell>
          <cell r="P683">
            <v>0</v>
          </cell>
          <cell r="Q683">
            <v>0</v>
          </cell>
          <cell r="R683">
            <v>400</v>
          </cell>
          <cell r="S683" t="str">
            <v>3GP08274ACAA</v>
          </cell>
          <cell r="U683">
            <v>0</v>
          </cell>
        </row>
        <row r="684">
          <cell r="B684" t="str">
            <v>v7.6 - Gplus MSCRM Email &amp; Activity Rout</v>
          </cell>
          <cell r="C684">
            <v>1</v>
          </cell>
          <cell r="D684">
            <v>1</v>
          </cell>
          <cell r="E684">
            <v>500</v>
          </cell>
          <cell r="F684">
            <v>500</v>
          </cell>
          <cell r="G684">
            <v>500</v>
          </cell>
          <cell r="H684">
            <v>1</v>
          </cell>
          <cell r="I684">
            <v>0</v>
          </cell>
          <cell r="J684">
            <v>0</v>
          </cell>
          <cell r="K684">
            <v>0</v>
          </cell>
          <cell r="L684">
            <v>1</v>
          </cell>
          <cell r="N684">
            <v>500</v>
          </cell>
          <cell r="O684">
            <v>0</v>
          </cell>
          <cell r="P684">
            <v>0</v>
          </cell>
          <cell r="Q684">
            <v>0</v>
          </cell>
          <cell r="R684">
            <v>500</v>
          </cell>
          <cell r="S684" t="str">
            <v>3GP08277ACAA</v>
          </cell>
          <cell r="U684">
            <v>0</v>
          </cell>
        </row>
        <row r="685">
          <cell r="B685" t="str">
            <v>v4.6 - Express MS CRM Adapter</v>
          </cell>
          <cell r="C685">
            <v>0</v>
          </cell>
          <cell r="D685" t="e">
            <v>#N/A</v>
          </cell>
          <cell r="E685">
            <v>250</v>
          </cell>
          <cell r="F685">
            <v>250</v>
          </cell>
          <cell r="G685" t="e">
            <v>#N/A</v>
          </cell>
          <cell r="H685" t="e">
            <v>#N/A</v>
          </cell>
          <cell r="I685" t="e">
            <v>#N/A</v>
          </cell>
          <cell r="J685" t="e">
            <v>#N/A</v>
          </cell>
          <cell r="K685" t="e">
            <v>#N/A</v>
          </cell>
          <cell r="L685" t="e">
            <v>#N/A</v>
          </cell>
          <cell r="N685" t="e">
            <v>#N/A</v>
          </cell>
          <cell r="O685" t="e">
            <v>#N/A</v>
          </cell>
          <cell r="P685" t="e">
            <v>#N/A</v>
          </cell>
          <cell r="Q685" t="e">
            <v>#N/A</v>
          </cell>
          <cell r="R685" t="e">
            <v>#N/A</v>
          </cell>
          <cell r="S685" t="str">
            <v>3GP08317ACAA</v>
          </cell>
          <cell r="U685">
            <v>0</v>
          </cell>
        </row>
        <row r="686">
          <cell r="B686" t="str">
            <v>v4.6 - Exprss Voice to Exprss MM upgr-MS</v>
          </cell>
          <cell r="C686">
            <v>0</v>
          </cell>
          <cell r="D686" t="e">
            <v>#N/A</v>
          </cell>
          <cell r="E686">
            <v>400</v>
          </cell>
          <cell r="F686">
            <v>400</v>
          </cell>
          <cell r="G686" t="e">
            <v>#N/A</v>
          </cell>
          <cell r="H686" t="e">
            <v>#N/A</v>
          </cell>
          <cell r="I686" t="e">
            <v>#N/A</v>
          </cell>
          <cell r="J686" t="e">
            <v>#N/A</v>
          </cell>
          <cell r="K686" t="e">
            <v>#N/A</v>
          </cell>
          <cell r="L686" t="e">
            <v>#N/A</v>
          </cell>
          <cell r="N686" t="e">
            <v>#N/A</v>
          </cell>
          <cell r="O686" t="e">
            <v>#N/A</v>
          </cell>
          <cell r="P686" t="e">
            <v>#N/A</v>
          </cell>
          <cell r="Q686" t="e">
            <v>#N/A</v>
          </cell>
          <cell r="R686" t="e">
            <v>#N/A</v>
          </cell>
          <cell r="S686" t="str">
            <v>3GP08330ACAA</v>
          </cell>
          <cell r="U686">
            <v>0</v>
          </cell>
        </row>
        <row r="687">
          <cell r="B687" t="str">
            <v>v8.0 - Genesys Voice Platform - Lab</v>
          </cell>
          <cell r="C687">
            <v>0</v>
          </cell>
          <cell r="D687" t="e">
            <v>#N/A</v>
          </cell>
          <cell r="E687">
            <v>43200</v>
          </cell>
          <cell r="F687">
            <v>43200</v>
          </cell>
          <cell r="G687" t="e">
            <v>#N/A</v>
          </cell>
          <cell r="H687" t="e">
            <v>#N/A</v>
          </cell>
          <cell r="I687" t="e">
            <v>#N/A</v>
          </cell>
          <cell r="J687" t="e">
            <v>#N/A</v>
          </cell>
          <cell r="K687" t="e">
            <v>#N/A</v>
          </cell>
          <cell r="L687" t="e">
            <v>#N/A</v>
          </cell>
          <cell r="N687" t="e">
            <v>#N/A</v>
          </cell>
          <cell r="O687" t="e">
            <v>#N/A</v>
          </cell>
          <cell r="P687" t="e">
            <v>#N/A</v>
          </cell>
          <cell r="Q687" t="e">
            <v>#N/A</v>
          </cell>
          <cell r="R687" t="e">
            <v>#N/A</v>
          </cell>
          <cell r="S687" t="str">
            <v>3GP08254ACAA</v>
          </cell>
          <cell r="U687">
            <v>0</v>
          </cell>
        </row>
        <row r="688">
          <cell r="B688" t="str">
            <v>v8.0 - AIModule for ASR</v>
          </cell>
          <cell r="C688">
            <v>0</v>
          </cell>
          <cell r="D688" t="e">
            <v>#N/A</v>
          </cell>
          <cell r="E688">
            <v>250</v>
          </cell>
          <cell r="F688">
            <v>250</v>
          </cell>
          <cell r="G688" t="e">
            <v>#N/A</v>
          </cell>
          <cell r="H688" t="e">
            <v>#N/A</v>
          </cell>
          <cell r="I688" t="e">
            <v>#N/A</v>
          </cell>
          <cell r="J688" t="e">
            <v>#N/A</v>
          </cell>
          <cell r="K688" t="e">
            <v>#N/A</v>
          </cell>
          <cell r="L688" t="e">
            <v>#N/A</v>
          </cell>
          <cell r="N688" t="e">
            <v>#N/A</v>
          </cell>
          <cell r="O688" t="e">
            <v>#N/A</v>
          </cell>
          <cell r="P688" t="e">
            <v>#N/A</v>
          </cell>
          <cell r="Q688" t="e">
            <v>#N/A</v>
          </cell>
          <cell r="R688" t="e">
            <v>#N/A</v>
          </cell>
          <cell r="S688" t="str">
            <v>3GP08255ACAA</v>
          </cell>
          <cell r="U688">
            <v>0</v>
          </cell>
        </row>
        <row r="689">
          <cell r="B689" t="str">
            <v>v8.0 - HA - AIModule for ASR</v>
          </cell>
          <cell r="C689">
            <v>0</v>
          </cell>
          <cell r="D689" t="e">
            <v>#N/A</v>
          </cell>
          <cell r="E689">
            <v>65</v>
          </cell>
          <cell r="F689">
            <v>65</v>
          </cell>
          <cell r="G689" t="e">
            <v>#N/A</v>
          </cell>
          <cell r="H689" t="e">
            <v>#N/A</v>
          </cell>
          <cell r="I689" t="e">
            <v>#N/A</v>
          </cell>
          <cell r="J689" t="e">
            <v>#N/A</v>
          </cell>
          <cell r="K689" t="e">
            <v>#N/A</v>
          </cell>
          <cell r="L689" t="e">
            <v>#N/A</v>
          </cell>
          <cell r="N689" t="e">
            <v>#N/A</v>
          </cell>
          <cell r="O689" t="e">
            <v>#N/A</v>
          </cell>
          <cell r="P689" t="e">
            <v>#N/A</v>
          </cell>
          <cell r="Q689" t="e">
            <v>#N/A</v>
          </cell>
          <cell r="R689" t="e">
            <v>#N/A</v>
          </cell>
          <cell r="S689" t="str">
            <v>3GP08261ACAA</v>
          </cell>
          <cell r="U689">
            <v>0</v>
          </cell>
        </row>
        <row r="690">
          <cell r="B690" t="str">
            <v>v8.1 - Advanced Integ. Con.- Seat - Lab</v>
          </cell>
          <cell r="C690">
            <v>0</v>
          </cell>
          <cell r="D690" t="e">
            <v>#N/A</v>
          </cell>
          <cell r="E690">
            <v>7500</v>
          </cell>
          <cell r="F690">
            <v>7500</v>
          </cell>
          <cell r="G690" t="e">
            <v>#N/A</v>
          </cell>
          <cell r="H690" t="e">
            <v>#N/A</v>
          </cell>
          <cell r="I690" t="e">
            <v>#N/A</v>
          </cell>
          <cell r="J690" t="e">
            <v>#N/A</v>
          </cell>
          <cell r="K690" t="e">
            <v>#N/A</v>
          </cell>
          <cell r="L690" t="e">
            <v>#N/A</v>
          </cell>
          <cell r="N690" t="e">
            <v>#N/A</v>
          </cell>
          <cell r="O690" t="e">
            <v>#N/A</v>
          </cell>
          <cell r="P690" t="e">
            <v>#N/A</v>
          </cell>
          <cell r="Q690" t="e">
            <v>#N/A</v>
          </cell>
          <cell r="R690" t="e">
            <v>#N/A</v>
          </cell>
          <cell r="S690" t="str">
            <v>3GP08762ADAA</v>
          </cell>
          <cell r="U690">
            <v>0</v>
          </cell>
        </row>
        <row r="691">
          <cell r="B691" t="str">
            <v>v8.1 - Call Qualification Parking - Lab</v>
          </cell>
          <cell r="C691">
            <v>0</v>
          </cell>
          <cell r="D691" t="e">
            <v>#N/A</v>
          </cell>
          <cell r="E691">
            <v>18750</v>
          </cell>
          <cell r="F691">
            <v>18750</v>
          </cell>
          <cell r="G691" t="e">
            <v>#N/A</v>
          </cell>
          <cell r="H691" t="e">
            <v>#N/A</v>
          </cell>
          <cell r="I691" t="e">
            <v>#N/A</v>
          </cell>
          <cell r="J691" t="e">
            <v>#N/A</v>
          </cell>
          <cell r="K691" t="e">
            <v>#N/A</v>
          </cell>
          <cell r="L691" t="e">
            <v>#N/A</v>
          </cell>
          <cell r="N691" t="e">
            <v>#N/A</v>
          </cell>
          <cell r="O691" t="e">
            <v>#N/A</v>
          </cell>
          <cell r="P691" t="e">
            <v>#N/A</v>
          </cell>
          <cell r="Q691" t="e">
            <v>#N/A</v>
          </cell>
          <cell r="R691" t="e">
            <v>#N/A</v>
          </cell>
          <cell r="S691" t="str">
            <v>3GP08770ADAA</v>
          </cell>
          <cell r="U691">
            <v>0</v>
          </cell>
        </row>
        <row r="692">
          <cell r="B692" t="str">
            <v>v8.0 - Recording Connector</v>
          </cell>
          <cell r="C692">
            <v>0</v>
          </cell>
          <cell r="D692">
            <v>1</v>
          </cell>
          <cell r="E692">
            <v>350</v>
          </cell>
          <cell r="F692">
            <v>350</v>
          </cell>
          <cell r="G692">
            <v>350</v>
          </cell>
          <cell r="H692">
            <v>1</v>
          </cell>
          <cell r="I692">
            <v>0</v>
          </cell>
          <cell r="J692">
            <v>0</v>
          </cell>
          <cell r="K692">
            <v>0</v>
          </cell>
          <cell r="L692">
            <v>1</v>
          </cell>
          <cell r="N692">
            <v>350</v>
          </cell>
          <cell r="O692">
            <v>0</v>
          </cell>
          <cell r="P692">
            <v>0</v>
          </cell>
          <cell r="Q692">
            <v>0</v>
          </cell>
          <cell r="R692">
            <v>350</v>
          </cell>
          <cell r="S692" t="str">
            <v>3GP08481ACAA</v>
          </cell>
          <cell r="U692">
            <v>0</v>
          </cell>
        </row>
        <row r="693">
          <cell r="B693" t="str">
            <v>v8.0 - Upgr. to Advanced Integ.Connector</v>
          </cell>
          <cell r="C693">
            <v>1</v>
          </cell>
          <cell r="D693">
            <v>1</v>
          </cell>
          <cell r="E693">
            <v>100</v>
          </cell>
          <cell r="F693">
            <v>100</v>
          </cell>
          <cell r="G693">
            <v>100</v>
          </cell>
          <cell r="H693">
            <v>1</v>
          </cell>
          <cell r="I693">
            <v>0</v>
          </cell>
          <cell r="J693">
            <v>0</v>
          </cell>
          <cell r="K693">
            <v>0</v>
          </cell>
          <cell r="L693">
            <v>1</v>
          </cell>
          <cell r="N693">
            <v>100</v>
          </cell>
          <cell r="O693">
            <v>0</v>
          </cell>
          <cell r="P693">
            <v>0</v>
          </cell>
          <cell r="Q693">
            <v>0</v>
          </cell>
          <cell r="R693">
            <v>100</v>
          </cell>
          <cell r="S693" t="str">
            <v>3GP08483ACAA</v>
          </cell>
          <cell r="U693" t="str">
            <v>3GP08950ACAA</v>
          </cell>
        </row>
        <row r="694">
          <cell r="B694" t="str">
            <v>v8.0 - Express CTI SPop/Voice Upgd - MS</v>
          </cell>
          <cell r="C694">
            <v>0</v>
          </cell>
          <cell r="D694">
            <v>1</v>
          </cell>
          <cell r="E694">
            <v>950</v>
          </cell>
          <cell r="F694">
            <v>950</v>
          </cell>
          <cell r="G694">
            <v>950</v>
          </cell>
          <cell r="H694">
            <v>1</v>
          </cell>
          <cell r="I694">
            <v>0</v>
          </cell>
          <cell r="J694">
            <v>0</v>
          </cell>
          <cell r="K694">
            <v>0</v>
          </cell>
          <cell r="L694">
            <v>1</v>
          </cell>
          <cell r="N694">
            <v>950</v>
          </cell>
          <cell r="O694">
            <v>0</v>
          </cell>
          <cell r="P694">
            <v>0</v>
          </cell>
          <cell r="Q694">
            <v>0</v>
          </cell>
          <cell r="R694">
            <v>950</v>
          </cell>
          <cell r="S694" t="str">
            <v>3GP08849ACAA</v>
          </cell>
          <cell r="U694" t="str">
            <v>3GP08953ACAA</v>
          </cell>
        </row>
        <row r="695">
          <cell r="B695" t="str">
            <v>v8.0 - Express SIP Server</v>
          </cell>
          <cell r="C695">
            <v>0</v>
          </cell>
          <cell r="D695">
            <v>1</v>
          </cell>
          <cell r="E695">
            <v>725</v>
          </cell>
          <cell r="F695">
            <v>725</v>
          </cell>
          <cell r="G695">
            <v>725</v>
          </cell>
          <cell r="H695">
            <v>1</v>
          </cell>
          <cell r="I695">
            <v>0</v>
          </cell>
          <cell r="J695">
            <v>0</v>
          </cell>
          <cell r="K695">
            <v>0</v>
          </cell>
          <cell r="L695">
            <v>1</v>
          </cell>
          <cell r="N695">
            <v>725</v>
          </cell>
          <cell r="O695">
            <v>0</v>
          </cell>
          <cell r="P695">
            <v>0</v>
          </cell>
          <cell r="Q695">
            <v>0</v>
          </cell>
          <cell r="R695">
            <v>725</v>
          </cell>
          <cell r="S695" t="str">
            <v>3GP08861ACAA</v>
          </cell>
          <cell r="U695" t="str">
            <v>3GP08941ACAA</v>
          </cell>
        </row>
        <row r="696">
          <cell r="B696" t="str">
            <v>v8.1 - 3rd Party SMS - Lab</v>
          </cell>
          <cell r="C696">
            <v>0</v>
          </cell>
          <cell r="D696" t="e">
            <v>#N/A</v>
          </cell>
          <cell r="E696">
            <v>12500</v>
          </cell>
          <cell r="F696">
            <v>12500</v>
          </cell>
          <cell r="G696" t="e">
            <v>#N/A</v>
          </cell>
          <cell r="H696" t="e">
            <v>#N/A</v>
          </cell>
          <cell r="I696" t="e">
            <v>#N/A</v>
          </cell>
          <cell r="J696" t="e">
            <v>#N/A</v>
          </cell>
          <cell r="K696" t="e">
            <v>#N/A</v>
          </cell>
          <cell r="L696" t="e">
            <v>#N/A</v>
          </cell>
          <cell r="N696" t="e">
            <v>#N/A</v>
          </cell>
          <cell r="O696" t="e">
            <v>#N/A</v>
          </cell>
          <cell r="P696" t="e">
            <v>#N/A</v>
          </cell>
          <cell r="Q696" t="e">
            <v>#N/A</v>
          </cell>
          <cell r="R696" t="e">
            <v>#N/A</v>
          </cell>
          <cell r="S696" t="str">
            <v>3GP08887ADAA</v>
          </cell>
          <cell r="U696" t="str">
            <v>3GP08951ACAA</v>
          </cell>
        </row>
        <row r="697">
          <cell r="B697" t="str">
            <v>v8.1 - Genesys E-mail</v>
          </cell>
          <cell r="C697">
            <v>1</v>
          </cell>
          <cell r="D697">
            <v>1</v>
          </cell>
          <cell r="E697">
            <v>600</v>
          </cell>
          <cell r="F697">
            <v>600</v>
          </cell>
          <cell r="G697">
            <v>600</v>
          </cell>
          <cell r="H697">
            <v>1</v>
          </cell>
          <cell r="I697">
            <v>0</v>
          </cell>
          <cell r="J697">
            <v>0</v>
          </cell>
          <cell r="K697">
            <v>0</v>
          </cell>
          <cell r="L697">
            <v>1</v>
          </cell>
          <cell r="N697">
            <v>600</v>
          </cell>
          <cell r="O697">
            <v>0</v>
          </cell>
          <cell r="P697">
            <v>0</v>
          </cell>
          <cell r="Q697">
            <v>0</v>
          </cell>
          <cell r="R697">
            <v>600</v>
          </cell>
          <cell r="S697" t="str">
            <v>3GP08892ACAA</v>
          </cell>
          <cell r="U697" t="str">
            <v>3GP08952ACAA</v>
          </cell>
        </row>
        <row r="698">
          <cell r="B698" t="str">
            <v>v8.1 - Genesys Training Manager</v>
          </cell>
          <cell r="C698">
            <v>1</v>
          </cell>
          <cell r="D698">
            <v>1</v>
          </cell>
          <cell r="E698">
            <v>525</v>
          </cell>
          <cell r="F698">
            <v>525</v>
          </cell>
          <cell r="G698">
            <v>525</v>
          </cell>
          <cell r="H698">
            <v>1</v>
          </cell>
          <cell r="I698">
            <v>0</v>
          </cell>
          <cell r="J698">
            <v>0</v>
          </cell>
          <cell r="K698">
            <v>0</v>
          </cell>
          <cell r="L698">
            <v>1</v>
          </cell>
          <cell r="N698">
            <v>525</v>
          </cell>
          <cell r="O698">
            <v>0</v>
          </cell>
          <cell r="P698">
            <v>0</v>
          </cell>
          <cell r="Q698">
            <v>0</v>
          </cell>
          <cell r="R698">
            <v>525</v>
          </cell>
          <cell r="S698" t="str">
            <v>3GP08897ACAA</v>
          </cell>
          <cell r="U698" t="str">
            <v>3GP08942ACAA</v>
          </cell>
        </row>
        <row r="699">
          <cell r="B699" t="str">
            <v>v8.1 - 3rd Party E-mail - Lab</v>
          </cell>
          <cell r="C699">
            <v>0</v>
          </cell>
          <cell r="D699" t="e">
            <v>#N/A</v>
          </cell>
          <cell r="E699">
            <v>12500</v>
          </cell>
          <cell r="F699">
            <v>12500</v>
          </cell>
          <cell r="G699" t="e">
            <v>#N/A</v>
          </cell>
          <cell r="H699" t="e">
            <v>#N/A</v>
          </cell>
          <cell r="I699" t="e">
            <v>#N/A</v>
          </cell>
          <cell r="J699" t="e">
            <v>#N/A</v>
          </cell>
          <cell r="K699" t="e">
            <v>#N/A</v>
          </cell>
          <cell r="L699" t="e">
            <v>#N/A</v>
          </cell>
          <cell r="N699" t="e">
            <v>#N/A</v>
          </cell>
          <cell r="O699" t="e">
            <v>#N/A</v>
          </cell>
          <cell r="P699" t="e">
            <v>#N/A</v>
          </cell>
          <cell r="Q699" t="e">
            <v>#N/A</v>
          </cell>
          <cell r="R699" t="e">
            <v>#N/A</v>
          </cell>
          <cell r="S699" t="str">
            <v>3GP08922ADAA</v>
          </cell>
          <cell r="U699" t="str">
            <v>3GP08943ACAA</v>
          </cell>
        </row>
        <row r="700">
          <cell r="B700" t="str">
            <v>v11 VSUITE ADD'L 100 RTU</v>
          </cell>
          <cell r="C700">
            <v>0</v>
          </cell>
          <cell r="D700">
            <v>0</v>
          </cell>
          <cell r="E700">
            <v>200000</v>
          </cell>
          <cell r="F700">
            <v>200000</v>
          </cell>
          <cell r="G700">
            <v>200000</v>
          </cell>
          <cell r="H700">
            <v>0</v>
          </cell>
          <cell r="I700">
            <v>0</v>
          </cell>
          <cell r="J700">
            <v>0</v>
          </cell>
          <cell r="K700">
            <v>0</v>
          </cell>
          <cell r="L700">
            <v>0</v>
          </cell>
          <cell r="N700">
            <v>0</v>
          </cell>
          <cell r="O700">
            <v>0</v>
          </cell>
          <cell r="P700">
            <v>0</v>
          </cell>
          <cell r="Q700">
            <v>0</v>
          </cell>
          <cell r="R700">
            <v>0</v>
          </cell>
          <cell r="S700" t="str">
            <v>3GP08945ACAA</v>
          </cell>
          <cell r="U700" t="str">
            <v>3GP08944ACAA</v>
          </cell>
        </row>
        <row r="701">
          <cell r="B701" t="str">
            <v>v11 VSUITE ADD'L 25 RTU</v>
          </cell>
          <cell r="C701">
            <v>0</v>
          </cell>
          <cell r="D701">
            <v>0</v>
          </cell>
          <cell r="E701">
            <v>109800</v>
          </cell>
          <cell r="F701">
            <v>109800</v>
          </cell>
          <cell r="G701">
            <v>109800</v>
          </cell>
          <cell r="H701">
            <v>0</v>
          </cell>
          <cell r="I701">
            <v>0</v>
          </cell>
          <cell r="J701">
            <v>0</v>
          </cell>
          <cell r="K701">
            <v>0</v>
          </cell>
          <cell r="L701">
            <v>0</v>
          </cell>
          <cell r="N701">
            <v>0</v>
          </cell>
          <cell r="O701">
            <v>0</v>
          </cell>
          <cell r="P701">
            <v>0</v>
          </cell>
          <cell r="Q701">
            <v>0</v>
          </cell>
          <cell r="R701">
            <v>0</v>
          </cell>
          <cell r="S701" t="str">
            <v>3GP08946ACAA</v>
          </cell>
          <cell r="U701" t="str">
            <v>3GP08946ACAA</v>
          </cell>
        </row>
        <row r="702">
          <cell r="B702" t="str">
            <v>v11 VSUITE ADD'L 50 RTU</v>
          </cell>
          <cell r="C702">
            <v>0</v>
          </cell>
          <cell r="D702">
            <v>0</v>
          </cell>
          <cell r="E702">
            <v>149500</v>
          </cell>
          <cell r="F702">
            <v>149500</v>
          </cell>
          <cell r="G702">
            <v>149500</v>
          </cell>
          <cell r="H702">
            <v>0</v>
          </cell>
          <cell r="I702">
            <v>0</v>
          </cell>
          <cell r="J702">
            <v>0</v>
          </cell>
          <cell r="K702">
            <v>0</v>
          </cell>
          <cell r="L702">
            <v>0</v>
          </cell>
          <cell r="N702">
            <v>0</v>
          </cell>
          <cell r="O702">
            <v>0</v>
          </cell>
          <cell r="P702">
            <v>0</v>
          </cell>
          <cell r="Q702">
            <v>0</v>
          </cell>
          <cell r="R702">
            <v>0</v>
          </cell>
          <cell r="S702" t="str">
            <v>3GP08948ACAA</v>
          </cell>
          <cell r="U702" t="str">
            <v>3GP08948ACAA</v>
          </cell>
        </row>
        <row r="703">
          <cell r="B703" t="str">
            <v>v11 VSUITE ADD'L 500 RTU</v>
          </cell>
          <cell r="C703">
            <v>0</v>
          </cell>
          <cell r="D703">
            <v>0</v>
          </cell>
          <cell r="E703">
            <v>494900</v>
          </cell>
          <cell r="F703">
            <v>494900</v>
          </cell>
          <cell r="G703">
            <v>494900</v>
          </cell>
          <cell r="H703">
            <v>0</v>
          </cell>
          <cell r="I703">
            <v>0</v>
          </cell>
          <cell r="J703">
            <v>0</v>
          </cell>
          <cell r="K703">
            <v>0</v>
          </cell>
          <cell r="L703">
            <v>0</v>
          </cell>
          <cell r="N703">
            <v>0</v>
          </cell>
          <cell r="O703">
            <v>0</v>
          </cell>
          <cell r="P703">
            <v>0</v>
          </cell>
          <cell r="Q703">
            <v>0</v>
          </cell>
          <cell r="R703">
            <v>0</v>
          </cell>
          <cell r="S703" t="str">
            <v>3GP08949ACAA</v>
          </cell>
          <cell r="U703" t="str">
            <v>3GP08945ACAA</v>
          </cell>
        </row>
        <row r="704">
          <cell r="B704" t="str">
            <v>v11 VSUITE GENESYS CONTACT CTR MONITORIN</v>
          </cell>
          <cell r="C704">
            <v>0</v>
          </cell>
          <cell r="D704">
            <v>0</v>
          </cell>
          <cell r="E704">
            <v>45500</v>
          </cell>
          <cell r="F704">
            <v>45500</v>
          </cell>
          <cell r="G704">
            <v>45500</v>
          </cell>
          <cell r="H704">
            <v>0</v>
          </cell>
          <cell r="I704">
            <v>0</v>
          </cell>
          <cell r="J704">
            <v>0</v>
          </cell>
          <cell r="K704">
            <v>0</v>
          </cell>
          <cell r="L704">
            <v>0</v>
          </cell>
          <cell r="N704">
            <v>0</v>
          </cell>
          <cell r="O704">
            <v>0</v>
          </cell>
          <cell r="P704">
            <v>0</v>
          </cell>
          <cell r="Q704">
            <v>0</v>
          </cell>
          <cell r="R704">
            <v>0</v>
          </cell>
          <cell r="S704" t="str">
            <v>3GP08951ACAA</v>
          </cell>
          <cell r="U704" t="str">
            <v>3GP08947ACAA</v>
          </cell>
        </row>
        <row r="705">
          <cell r="B705" t="str">
            <v>v8.1 - Workforce Management Con. - Lab</v>
          </cell>
          <cell r="C705">
            <v>0</v>
          </cell>
          <cell r="D705" t="e">
            <v>#N/A</v>
          </cell>
          <cell r="E705">
            <v>7500</v>
          </cell>
          <cell r="F705">
            <v>7500</v>
          </cell>
          <cell r="G705" t="e">
            <v>#N/A</v>
          </cell>
          <cell r="H705" t="e">
            <v>#N/A</v>
          </cell>
          <cell r="I705" t="e">
            <v>#N/A</v>
          </cell>
          <cell r="J705" t="e">
            <v>#N/A</v>
          </cell>
          <cell r="K705" t="e">
            <v>#N/A</v>
          </cell>
          <cell r="L705" t="e">
            <v>#N/A</v>
          </cell>
          <cell r="N705" t="e">
            <v>#N/A</v>
          </cell>
          <cell r="O705" t="e">
            <v>#N/A</v>
          </cell>
          <cell r="P705" t="e">
            <v>#N/A</v>
          </cell>
          <cell r="Q705" t="e">
            <v>#N/A</v>
          </cell>
          <cell r="R705" t="e">
            <v>#N/A</v>
          </cell>
          <cell r="S705" t="str">
            <v>3GP08757ADAA</v>
          </cell>
          <cell r="U705" t="str">
            <v>3GP08949ACAA</v>
          </cell>
        </row>
        <row r="706">
          <cell r="B706" t="str">
            <v>v8.1 - HA - Voice</v>
          </cell>
          <cell r="C706">
            <v>1</v>
          </cell>
          <cell r="D706" t="e">
            <v>#N/A</v>
          </cell>
          <cell r="E706">
            <v>100</v>
          </cell>
          <cell r="F706">
            <v>100</v>
          </cell>
          <cell r="G706" t="e">
            <v>#N/A</v>
          </cell>
          <cell r="H706" t="e">
            <v>#N/A</v>
          </cell>
          <cell r="I706" t="e">
            <v>#N/A</v>
          </cell>
          <cell r="J706" t="e">
            <v>#N/A</v>
          </cell>
          <cell r="K706" t="e">
            <v>#N/A</v>
          </cell>
          <cell r="L706" t="e">
            <v>#N/A</v>
          </cell>
          <cell r="N706" t="e">
            <v>#N/A</v>
          </cell>
          <cell r="O706" t="e">
            <v>#N/A</v>
          </cell>
          <cell r="P706" t="e">
            <v>#N/A</v>
          </cell>
          <cell r="Q706" t="e">
            <v>#N/A</v>
          </cell>
          <cell r="R706" t="e">
            <v>#N/A</v>
          </cell>
          <cell r="S706" t="str">
            <v>3GP08816ACAA</v>
          </cell>
          <cell r="U706" t="str">
            <v>3GP08933ACAA</v>
          </cell>
        </row>
        <row r="707">
          <cell r="B707" t="str">
            <v>v8.1 - SIP Server</v>
          </cell>
          <cell r="C707">
            <v>1</v>
          </cell>
          <cell r="D707">
            <v>1</v>
          </cell>
          <cell r="E707">
            <v>725</v>
          </cell>
          <cell r="F707">
            <v>725</v>
          </cell>
          <cell r="G707">
            <v>725</v>
          </cell>
          <cell r="H707">
            <v>1</v>
          </cell>
          <cell r="I707">
            <v>0</v>
          </cell>
          <cell r="J707">
            <v>0</v>
          </cell>
          <cell r="K707">
            <v>0</v>
          </cell>
          <cell r="L707">
            <v>1</v>
          </cell>
          <cell r="N707">
            <v>725</v>
          </cell>
          <cell r="O707">
            <v>0</v>
          </cell>
          <cell r="P707">
            <v>0</v>
          </cell>
          <cell r="Q707">
            <v>0</v>
          </cell>
          <cell r="R707">
            <v>725</v>
          </cell>
          <cell r="S707" t="str">
            <v>3GP08834ACAA</v>
          </cell>
          <cell r="U707" t="str">
            <v>3GP08935ACAA</v>
          </cell>
        </row>
        <row r="708">
          <cell r="B708" t="str">
            <v>v8.1 - Genesys Network Voice - Lab</v>
          </cell>
          <cell r="C708">
            <v>0</v>
          </cell>
          <cell r="D708" t="e">
            <v>#N/A</v>
          </cell>
          <cell r="E708">
            <v>20625</v>
          </cell>
          <cell r="F708">
            <v>20625</v>
          </cell>
          <cell r="G708" t="e">
            <v>#N/A</v>
          </cell>
          <cell r="H708" t="e">
            <v>#N/A</v>
          </cell>
          <cell r="I708" t="e">
            <v>#N/A</v>
          </cell>
          <cell r="J708" t="e">
            <v>#N/A</v>
          </cell>
          <cell r="K708" t="e">
            <v>#N/A</v>
          </cell>
          <cell r="L708" t="e">
            <v>#N/A</v>
          </cell>
          <cell r="N708" t="e">
            <v>#N/A</v>
          </cell>
          <cell r="O708" t="e">
            <v>#N/A</v>
          </cell>
          <cell r="P708" t="e">
            <v>#N/A</v>
          </cell>
          <cell r="Q708" t="e">
            <v>#N/A</v>
          </cell>
          <cell r="R708" t="e">
            <v>#N/A</v>
          </cell>
          <cell r="S708" t="str">
            <v>3GP08792ADAA</v>
          </cell>
          <cell r="U708" t="str">
            <v>3GP08931ACAA</v>
          </cell>
        </row>
        <row r="709">
          <cell r="B709" t="str">
            <v>v8.1 - SIP Endpoint Connector - Lab</v>
          </cell>
          <cell r="C709">
            <v>0</v>
          </cell>
          <cell r="D709" t="e">
            <v>#N/A</v>
          </cell>
          <cell r="E709">
            <v>2500</v>
          </cell>
          <cell r="F709">
            <v>2500</v>
          </cell>
          <cell r="G709" t="e">
            <v>#N/A</v>
          </cell>
          <cell r="H709" t="e">
            <v>#N/A</v>
          </cell>
          <cell r="I709" t="e">
            <v>#N/A</v>
          </cell>
          <cell r="J709" t="e">
            <v>#N/A</v>
          </cell>
          <cell r="K709" t="e">
            <v>#N/A</v>
          </cell>
          <cell r="L709" t="e">
            <v>#N/A</v>
          </cell>
          <cell r="N709" t="e">
            <v>#N/A</v>
          </cell>
          <cell r="O709" t="e">
            <v>#N/A</v>
          </cell>
          <cell r="P709" t="e">
            <v>#N/A</v>
          </cell>
          <cell r="Q709" t="e">
            <v>#N/A</v>
          </cell>
          <cell r="R709" t="e">
            <v>#N/A</v>
          </cell>
          <cell r="S709" t="str">
            <v>3GP08795ADAA</v>
          </cell>
          <cell r="U709" t="str">
            <v>3GP08934ACAA</v>
          </cell>
        </row>
        <row r="710">
          <cell r="B710" t="str">
            <v>v8.0 - Interaction Workspace GAD Upgrade</v>
          </cell>
          <cell r="C710">
            <v>0</v>
          </cell>
          <cell r="D710" t="e">
            <v>#N/A</v>
          </cell>
          <cell r="E710">
            <v>200</v>
          </cell>
          <cell r="F710">
            <v>200</v>
          </cell>
          <cell r="G710" t="e">
            <v>#N/A</v>
          </cell>
          <cell r="H710" t="e">
            <v>#N/A</v>
          </cell>
          <cell r="I710" t="e">
            <v>#N/A</v>
          </cell>
          <cell r="J710" t="e">
            <v>#N/A</v>
          </cell>
          <cell r="K710" t="e">
            <v>#N/A</v>
          </cell>
          <cell r="L710" t="e">
            <v>#N/A</v>
          </cell>
          <cell r="N710" t="e">
            <v>#N/A</v>
          </cell>
          <cell r="O710" t="e">
            <v>#N/A</v>
          </cell>
          <cell r="P710" t="e">
            <v>#N/A</v>
          </cell>
          <cell r="Q710" t="e">
            <v>#N/A</v>
          </cell>
          <cell r="R710" t="e">
            <v>#N/A</v>
          </cell>
          <cell r="S710" t="str">
            <v>3GP08528ACAA</v>
          </cell>
          <cell r="U710" t="str">
            <v>3GP08936ACAA</v>
          </cell>
        </row>
        <row r="711">
          <cell r="B711" t="str">
            <v>v8.0 - Call Qualification Parking</v>
          </cell>
          <cell r="C711">
            <v>0</v>
          </cell>
          <cell r="D711" t="e">
            <v>#N/A</v>
          </cell>
          <cell r="E711">
            <v>750</v>
          </cell>
          <cell r="F711">
            <v>750</v>
          </cell>
          <cell r="G711" t="e">
            <v>#N/A</v>
          </cell>
          <cell r="H711" t="e">
            <v>#N/A</v>
          </cell>
          <cell r="I711" t="e">
            <v>#N/A</v>
          </cell>
          <cell r="J711" t="e">
            <v>#N/A</v>
          </cell>
          <cell r="K711" t="e">
            <v>#N/A</v>
          </cell>
          <cell r="L711" t="e">
            <v>#N/A</v>
          </cell>
          <cell r="N711" t="e">
            <v>#N/A</v>
          </cell>
          <cell r="O711" t="e">
            <v>#N/A</v>
          </cell>
          <cell r="P711" t="e">
            <v>#N/A</v>
          </cell>
          <cell r="Q711" t="e">
            <v>#N/A</v>
          </cell>
          <cell r="R711" t="e">
            <v>#N/A</v>
          </cell>
          <cell r="S711" t="str">
            <v>3GP08541ACAA</v>
          </cell>
          <cell r="U711" t="str">
            <v>3GP08932ACAA</v>
          </cell>
        </row>
        <row r="712">
          <cell r="B712" t="str">
            <v>v8.0 - Express Voice - SS</v>
          </cell>
          <cell r="C712">
            <v>0</v>
          </cell>
          <cell r="D712">
            <v>1</v>
          </cell>
          <cell r="E712">
            <v>1200</v>
          </cell>
          <cell r="F712">
            <v>1200</v>
          </cell>
          <cell r="G712">
            <v>1200</v>
          </cell>
          <cell r="H712">
            <v>1</v>
          </cell>
          <cell r="I712">
            <v>0</v>
          </cell>
          <cell r="J712">
            <v>0</v>
          </cell>
          <cell r="K712">
            <v>0</v>
          </cell>
          <cell r="L712">
            <v>1</v>
          </cell>
          <cell r="N712">
            <v>1200</v>
          </cell>
          <cell r="O712">
            <v>0</v>
          </cell>
          <cell r="P712">
            <v>0</v>
          </cell>
          <cell r="Q712">
            <v>0</v>
          </cell>
          <cell r="R712">
            <v>1200</v>
          </cell>
          <cell r="S712" t="str">
            <v>3GP08839ACAA</v>
          </cell>
          <cell r="U712" t="str">
            <v>3GP08939ACAA</v>
          </cell>
        </row>
        <row r="713">
          <cell r="B713" t="str">
            <v>v11 VITALAPPS DSKTP AGNT__ PK OF 25</v>
          </cell>
          <cell r="C713">
            <v>0</v>
          </cell>
          <cell r="D713">
            <v>0</v>
          </cell>
          <cell r="E713">
            <v>12500</v>
          </cell>
          <cell r="F713">
            <v>12500</v>
          </cell>
          <cell r="G713">
            <v>12500</v>
          </cell>
          <cell r="H713">
            <v>0</v>
          </cell>
          <cell r="I713">
            <v>0</v>
          </cell>
          <cell r="J713">
            <v>0</v>
          </cell>
          <cell r="K713">
            <v>0</v>
          </cell>
          <cell r="L713">
            <v>0</v>
          </cell>
          <cell r="N713">
            <v>0</v>
          </cell>
          <cell r="O713">
            <v>0</v>
          </cell>
          <cell r="P713">
            <v>0</v>
          </cell>
          <cell r="Q713">
            <v>0</v>
          </cell>
          <cell r="R713">
            <v>0</v>
          </cell>
          <cell r="S713" t="str">
            <v>3GP08933ACAA</v>
          </cell>
          <cell r="U713" t="str">
            <v>3GP08937ACAA</v>
          </cell>
        </row>
        <row r="714">
          <cell r="B714" t="str">
            <v>v8.1 - Genesys SIP VM Addl 100 Mailboxes</v>
          </cell>
          <cell r="C714">
            <v>0</v>
          </cell>
          <cell r="D714">
            <v>1</v>
          </cell>
          <cell r="E714">
            <v>10000</v>
          </cell>
          <cell r="F714">
            <v>10000</v>
          </cell>
          <cell r="G714">
            <v>10000</v>
          </cell>
          <cell r="H714">
            <v>1</v>
          </cell>
          <cell r="I714">
            <v>0</v>
          </cell>
          <cell r="J714">
            <v>0</v>
          </cell>
          <cell r="K714">
            <v>0</v>
          </cell>
          <cell r="L714">
            <v>1</v>
          </cell>
          <cell r="N714">
            <v>10000</v>
          </cell>
          <cell r="O714">
            <v>0</v>
          </cell>
          <cell r="P714">
            <v>0</v>
          </cell>
          <cell r="Q714">
            <v>0</v>
          </cell>
          <cell r="R714">
            <v>10000</v>
          </cell>
          <cell r="S714" t="str">
            <v>3GP08876ACAA</v>
          </cell>
          <cell r="U714" t="str">
            <v>3GP08938ACAA</v>
          </cell>
        </row>
        <row r="715">
          <cell r="B715" t="str">
            <v>v8.0 - 3rd Party Fax - Lab</v>
          </cell>
          <cell r="C715">
            <v>0</v>
          </cell>
          <cell r="D715" t="e">
            <v>#N/A</v>
          </cell>
          <cell r="E715">
            <v>12500</v>
          </cell>
          <cell r="F715">
            <v>12500</v>
          </cell>
          <cell r="G715" t="e">
            <v>#N/A</v>
          </cell>
          <cell r="H715" t="e">
            <v>#N/A</v>
          </cell>
          <cell r="I715" t="e">
            <v>#N/A</v>
          </cell>
          <cell r="J715" t="e">
            <v>#N/A</v>
          </cell>
          <cell r="K715" t="e">
            <v>#N/A</v>
          </cell>
          <cell r="L715" t="e">
            <v>#N/A</v>
          </cell>
          <cell r="N715" t="e">
            <v>#N/A</v>
          </cell>
          <cell r="O715" t="e">
            <v>#N/A</v>
          </cell>
          <cell r="P715" t="e">
            <v>#N/A</v>
          </cell>
          <cell r="Q715" t="e">
            <v>#N/A</v>
          </cell>
          <cell r="R715" t="e">
            <v>#N/A</v>
          </cell>
          <cell r="S715" t="str">
            <v>3GP08606ADAA</v>
          </cell>
          <cell r="U715" t="str">
            <v>3GP08940ACAA</v>
          </cell>
        </row>
        <row r="716">
          <cell r="B716" t="str">
            <v>v8.1 - GVP - Video - Lab</v>
          </cell>
          <cell r="C716">
            <v>0</v>
          </cell>
          <cell r="D716">
            <v>0</v>
          </cell>
          <cell r="E716">
            <v>7200</v>
          </cell>
          <cell r="F716">
            <v>7200</v>
          </cell>
          <cell r="G716">
            <v>7200</v>
          </cell>
          <cell r="H716">
            <v>0</v>
          </cell>
          <cell r="I716">
            <v>0</v>
          </cell>
          <cell r="J716">
            <v>0</v>
          </cell>
          <cell r="K716">
            <v>0</v>
          </cell>
          <cell r="L716">
            <v>0</v>
          </cell>
          <cell r="N716">
            <v>0</v>
          </cell>
          <cell r="O716">
            <v>0</v>
          </cell>
          <cell r="P716">
            <v>0</v>
          </cell>
          <cell r="Q716">
            <v>0</v>
          </cell>
          <cell r="R716">
            <v>0</v>
          </cell>
          <cell r="S716" t="str">
            <v>3GP08374ADAA</v>
          </cell>
          <cell r="U716">
            <v>0</v>
          </cell>
        </row>
        <row r="717">
          <cell r="B717" t="str">
            <v>v8.1 - Genesys Media Server - Lab</v>
          </cell>
          <cell r="C717">
            <v>0</v>
          </cell>
          <cell r="D717">
            <v>0</v>
          </cell>
          <cell r="E717">
            <v>24000</v>
          </cell>
          <cell r="F717">
            <v>24000</v>
          </cell>
          <cell r="G717">
            <v>24000</v>
          </cell>
          <cell r="H717">
            <v>0</v>
          </cell>
          <cell r="I717">
            <v>0</v>
          </cell>
          <cell r="J717">
            <v>0</v>
          </cell>
          <cell r="K717">
            <v>0</v>
          </cell>
          <cell r="L717">
            <v>0</v>
          </cell>
          <cell r="N717">
            <v>0</v>
          </cell>
          <cell r="O717">
            <v>0</v>
          </cell>
          <cell r="P717">
            <v>0</v>
          </cell>
          <cell r="Q717">
            <v>0</v>
          </cell>
          <cell r="R717">
            <v>0</v>
          </cell>
          <cell r="S717" t="str">
            <v>3GP08573ADAA</v>
          </cell>
          <cell r="U717">
            <v>0</v>
          </cell>
        </row>
        <row r="718">
          <cell r="B718" t="str">
            <v>v8.0 - iWD Capture Adapter-WebSphere MQ</v>
          </cell>
          <cell r="C718">
            <v>1</v>
          </cell>
          <cell r="D718">
            <v>1</v>
          </cell>
          <cell r="E718">
            <v>25000</v>
          </cell>
          <cell r="F718">
            <v>25000</v>
          </cell>
          <cell r="G718">
            <v>25000</v>
          </cell>
          <cell r="H718">
            <v>1</v>
          </cell>
          <cell r="I718">
            <v>0</v>
          </cell>
          <cell r="J718">
            <v>0</v>
          </cell>
          <cell r="K718">
            <v>0</v>
          </cell>
          <cell r="L718">
            <v>1</v>
          </cell>
          <cell r="N718">
            <v>25000</v>
          </cell>
          <cell r="O718">
            <v>0</v>
          </cell>
          <cell r="P718">
            <v>0</v>
          </cell>
          <cell r="Q718">
            <v>0</v>
          </cell>
          <cell r="R718">
            <v>25000</v>
          </cell>
          <cell r="S718" t="str">
            <v>3GP08613ACAA</v>
          </cell>
          <cell r="U718">
            <v>0</v>
          </cell>
        </row>
        <row r="719">
          <cell r="B719" t="str">
            <v>v8.1 - HA - Genesys Voice Platform</v>
          </cell>
          <cell r="C719">
            <v>0</v>
          </cell>
          <cell r="D719">
            <v>1</v>
          </cell>
          <cell r="E719">
            <v>450</v>
          </cell>
          <cell r="F719">
            <v>450</v>
          </cell>
          <cell r="G719">
            <v>450</v>
          </cell>
          <cell r="H719">
            <v>1</v>
          </cell>
          <cell r="I719">
            <v>0</v>
          </cell>
          <cell r="J719">
            <v>0</v>
          </cell>
          <cell r="K719">
            <v>0</v>
          </cell>
          <cell r="L719">
            <v>1</v>
          </cell>
          <cell r="N719">
            <v>450</v>
          </cell>
          <cell r="O719">
            <v>0</v>
          </cell>
          <cell r="P719">
            <v>0</v>
          </cell>
          <cell r="Q719">
            <v>0</v>
          </cell>
          <cell r="R719">
            <v>450</v>
          </cell>
          <cell r="S719" t="str">
            <v>3GP08380ACAA</v>
          </cell>
          <cell r="U719">
            <v>0</v>
          </cell>
        </row>
        <row r="720">
          <cell r="B720" t="str">
            <v>v8.0 - IVR Connector (universal) - Lab</v>
          </cell>
          <cell r="C720">
            <v>0</v>
          </cell>
          <cell r="D720" t="e">
            <v>#N/A</v>
          </cell>
          <cell r="E720">
            <v>18750</v>
          </cell>
          <cell r="F720">
            <v>18750</v>
          </cell>
          <cell r="G720" t="e">
            <v>#N/A</v>
          </cell>
          <cell r="H720" t="e">
            <v>#N/A</v>
          </cell>
          <cell r="I720" t="e">
            <v>#N/A</v>
          </cell>
          <cell r="J720" t="e">
            <v>#N/A</v>
          </cell>
          <cell r="K720" t="e">
            <v>#N/A</v>
          </cell>
          <cell r="L720" t="e">
            <v>#N/A</v>
          </cell>
          <cell r="N720" t="e">
            <v>#N/A</v>
          </cell>
          <cell r="O720" t="e">
            <v>#N/A</v>
          </cell>
          <cell r="P720" t="e">
            <v>#N/A</v>
          </cell>
          <cell r="Q720" t="e">
            <v>#N/A</v>
          </cell>
          <cell r="R720" t="e">
            <v>#N/A</v>
          </cell>
          <cell r="S720" t="str">
            <v>3GP08397ADAA</v>
          </cell>
          <cell r="U720">
            <v>0</v>
          </cell>
        </row>
        <row r="721">
          <cell r="B721" t="str">
            <v>v8.0 - SIP Endpoint Connector</v>
          </cell>
          <cell r="C721">
            <v>1</v>
          </cell>
          <cell r="D721" t="e">
            <v>#N/A</v>
          </cell>
          <cell r="E721">
            <v>100</v>
          </cell>
          <cell r="F721">
            <v>100</v>
          </cell>
          <cell r="G721" t="e">
            <v>#N/A</v>
          </cell>
          <cell r="H721" t="e">
            <v>#N/A</v>
          </cell>
          <cell r="I721" t="e">
            <v>#N/A</v>
          </cell>
          <cell r="J721" t="e">
            <v>#N/A</v>
          </cell>
          <cell r="K721" t="e">
            <v>#N/A</v>
          </cell>
          <cell r="L721" t="e">
            <v>#N/A</v>
          </cell>
          <cell r="N721" t="e">
            <v>#N/A</v>
          </cell>
          <cell r="O721" t="e">
            <v>#N/A</v>
          </cell>
          <cell r="P721" t="e">
            <v>#N/A</v>
          </cell>
          <cell r="Q721" t="e">
            <v>#N/A</v>
          </cell>
          <cell r="R721" t="e">
            <v>#N/A</v>
          </cell>
          <cell r="S721" t="str">
            <v>3GP08409ACAA</v>
          </cell>
          <cell r="U721">
            <v>0</v>
          </cell>
        </row>
        <row r="722">
          <cell r="B722" t="str">
            <v>v8.0 - HA - Genesys Info Mart</v>
          </cell>
          <cell r="C722">
            <v>1</v>
          </cell>
          <cell r="D722" t="e">
            <v>#N/A</v>
          </cell>
          <cell r="E722">
            <v>140</v>
          </cell>
          <cell r="F722">
            <v>140</v>
          </cell>
          <cell r="G722" t="e">
            <v>#N/A</v>
          </cell>
          <cell r="H722" t="e">
            <v>#N/A</v>
          </cell>
          <cell r="I722" t="e">
            <v>#N/A</v>
          </cell>
          <cell r="J722" t="e">
            <v>#N/A</v>
          </cell>
          <cell r="K722" t="e">
            <v>#N/A</v>
          </cell>
          <cell r="L722" t="e">
            <v>#N/A</v>
          </cell>
          <cell r="N722" t="e">
            <v>#N/A</v>
          </cell>
          <cell r="O722" t="e">
            <v>#N/A</v>
          </cell>
          <cell r="P722" t="e">
            <v>#N/A</v>
          </cell>
          <cell r="Q722" t="e">
            <v>#N/A</v>
          </cell>
          <cell r="R722" t="e">
            <v>#N/A</v>
          </cell>
          <cell r="S722" t="str">
            <v>3GP08625ACAA</v>
          </cell>
          <cell r="U722">
            <v>0</v>
          </cell>
        </row>
        <row r="723">
          <cell r="B723" t="str">
            <v>v8.0 - UC Connect - Lab</v>
          </cell>
          <cell r="C723">
            <v>0</v>
          </cell>
          <cell r="D723" t="e">
            <v>#N/A</v>
          </cell>
          <cell r="E723">
            <v>61250</v>
          </cell>
          <cell r="F723">
            <v>61250</v>
          </cell>
          <cell r="G723" t="e">
            <v>#N/A</v>
          </cell>
          <cell r="H723" t="e">
            <v>#N/A</v>
          </cell>
          <cell r="I723" t="e">
            <v>#N/A</v>
          </cell>
          <cell r="J723" t="e">
            <v>#N/A</v>
          </cell>
          <cell r="K723" t="e">
            <v>#N/A</v>
          </cell>
          <cell r="L723" t="e">
            <v>#N/A</v>
          </cell>
          <cell r="N723" t="e">
            <v>#N/A</v>
          </cell>
          <cell r="O723" t="e">
            <v>#N/A</v>
          </cell>
          <cell r="P723" t="e">
            <v>#N/A</v>
          </cell>
          <cell r="Q723" t="e">
            <v>#N/A</v>
          </cell>
          <cell r="R723" t="e">
            <v>#N/A</v>
          </cell>
          <cell r="S723" t="str">
            <v>3GP08641ADAA</v>
          </cell>
        </row>
        <row r="724">
          <cell r="B724" t="str">
            <v>HA - Nuance Verifier v4.1</v>
          </cell>
          <cell r="C724">
            <v>0</v>
          </cell>
          <cell r="D724" t="e">
            <v>#N/A</v>
          </cell>
          <cell r="E724">
            <v>498</v>
          </cell>
          <cell r="F724">
            <v>498</v>
          </cell>
          <cell r="G724" t="e">
            <v>#N/A</v>
          </cell>
          <cell r="H724" t="e">
            <v>#N/A</v>
          </cell>
          <cell r="I724" t="e">
            <v>#N/A</v>
          </cell>
          <cell r="J724" t="e">
            <v>#N/A</v>
          </cell>
          <cell r="K724" t="e">
            <v>#N/A</v>
          </cell>
          <cell r="L724" t="e">
            <v>#N/A</v>
          </cell>
          <cell r="N724" t="e">
            <v>#N/A</v>
          </cell>
          <cell r="O724" t="e">
            <v>#N/A</v>
          </cell>
          <cell r="P724" t="e">
            <v>#N/A</v>
          </cell>
          <cell r="Q724" t="e">
            <v>#N/A</v>
          </cell>
          <cell r="R724" t="e">
            <v>#N/A</v>
          </cell>
          <cell r="S724" t="str">
            <v>3GP08488ACAA</v>
          </cell>
        </row>
        <row r="725">
          <cell r="B725" t="str">
            <v>v8.0 - Genesys Outbound Voice - Lab</v>
          </cell>
          <cell r="C725">
            <v>0</v>
          </cell>
          <cell r="D725" t="e">
            <v>#N/A</v>
          </cell>
          <cell r="E725">
            <v>43750</v>
          </cell>
          <cell r="F725">
            <v>43750</v>
          </cell>
          <cell r="G725" t="e">
            <v>#N/A</v>
          </cell>
          <cell r="H725" t="e">
            <v>#N/A</v>
          </cell>
          <cell r="I725" t="e">
            <v>#N/A</v>
          </cell>
          <cell r="J725" t="e">
            <v>#N/A</v>
          </cell>
          <cell r="K725" t="e">
            <v>#N/A</v>
          </cell>
          <cell r="L725" t="e">
            <v>#N/A</v>
          </cell>
          <cell r="N725" t="e">
            <v>#N/A</v>
          </cell>
          <cell r="O725" t="e">
            <v>#N/A</v>
          </cell>
          <cell r="P725" t="e">
            <v>#N/A</v>
          </cell>
          <cell r="Q725" t="e">
            <v>#N/A</v>
          </cell>
          <cell r="R725" t="e">
            <v>#N/A</v>
          </cell>
          <cell r="S725" t="str">
            <v>3GP08498ADAA</v>
          </cell>
        </row>
        <row r="726">
          <cell r="B726" t="str">
            <v>v8.0 - Genesys Framework Standalone - SS</v>
          </cell>
          <cell r="C726">
            <v>0</v>
          </cell>
          <cell r="D726" t="e">
            <v>#N/A</v>
          </cell>
          <cell r="E726">
            <v>600</v>
          </cell>
          <cell r="F726">
            <v>600</v>
          </cell>
          <cell r="G726" t="e">
            <v>#N/A</v>
          </cell>
          <cell r="H726" t="e">
            <v>#N/A</v>
          </cell>
          <cell r="I726" t="e">
            <v>#N/A</v>
          </cell>
          <cell r="J726" t="e">
            <v>#N/A</v>
          </cell>
          <cell r="K726" t="e">
            <v>#N/A</v>
          </cell>
          <cell r="L726" t="e">
            <v>#N/A</v>
          </cell>
          <cell r="N726" t="e">
            <v>#N/A</v>
          </cell>
          <cell r="O726" t="e">
            <v>#N/A</v>
          </cell>
          <cell r="P726" t="e">
            <v>#N/A</v>
          </cell>
          <cell r="Q726" t="e">
            <v>#N/A</v>
          </cell>
          <cell r="R726" t="e">
            <v>#N/A</v>
          </cell>
          <cell r="S726" t="str">
            <v>3GP08509ACAA</v>
          </cell>
        </row>
        <row r="727">
          <cell r="B727" t="str">
            <v>v8.0 - HA - IVR Connector</v>
          </cell>
          <cell r="C727">
            <v>0</v>
          </cell>
          <cell r="D727">
            <v>1</v>
          </cell>
          <cell r="E727">
            <v>200</v>
          </cell>
          <cell r="F727">
            <v>200</v>
          </cell>
          <cell r="G727">
            <v>200</v>
          </cell>
          <cell r="H727">
            <v>1</v>
          </cell>
          <cell r="I727">
            <v>0</v>
          </cell>
          <cell r="J727">
            <v>0</v>
          </cell>
          <cell r="K727">
            <v>0</v>
          </cell>
          <cell r="L727">
            <v>1</v>
          </cell>
          <cell r="N727">
            <v>200</v>
          </cell>
          <cell r="O727">
            <v>0</v>
          </cell>
          <cell r="P727">
            <v>0</v>
          </cell>
          <cell r="Q727">
            <v>0</v>
          </cell>
          <cell r="R727">
            <v>200</v>
          </cell>
          <cell r="S727" t="str">
            <v>3GP08426ACAA</v>
          </cell>
        </row>
        <row r="728">
          <cell r="B728" t="str">
            <v>Nuance AGE 5.0 3+ Langs - T4</v>
          </cell>
          <cell r="C728">
            <v>0</v>
          </cell>
          <cell r="D728">
            <v>0</v>
          </cell>
          <cell r="E728">
            <v>100</v>
          </cell>
          <cell r="F728">
            <v>100</v>
          </cell>
          <cell r="G728">
            <v>100</v>
          </cell>
          <cell r="H728">
            <v>0</v>
          </cell>
          <cell r="I728">
            <v>0</v>
          </cell>
          <cell r="J728">
            <v>0</v>
          </cell>
          <cell r="K728">
            <v>0</v>
          </cell>
          <cell r="L728">
            <v>0</v>
          </cell>
          <cell r="N728">
            <v>0</v>
          </cell>
          <cell r="O728">
            <v>0</v>
          </cell>
          <cell r="P728">
            <v>0</v>
          </cell>
          <cell r="Q728">
            <v>0</v>
          </cell>
          <cell r="R728">
            <v>0</v>
          </cell>
          <cell r="S728" t="str">
            <v>3GP08435ACAA</v>
          </cell>
        </row>
        <row r="729">
          <cell r="B729" t="str">
            <v>Nuance NADM 5.0 Core 2nd Lang - T4</v>
          </cell>
          <cell r="C729">
            <v>0</v>
          </cell>
          <cell r="D729">
            <v>0</v>
          </cell>
          <cell r="E729">
            <v>60</v>
          </cell>
          <cell r="F729">
            <v>60</v>
          </cell>
          <cell r="G729">
            <v>60</v>
          </cell>
          <cell r="H729">
            <v>0</v>
          </cell>
          <cell r="I729">
            <v>0</v>
          </cell>
          <cell r="J729">
            <v>0</v>
          </cell>
          <cell r="K729">
            <v>0</v>
          </cell>
          <cell r="L729">
            <v>0</v>
          </cell>
          <cell r="N729">
            <v>0</v>
          </cell>
          <cell r="O729">
            <v>0</v>
          </cell>
          <cell r="P729">
            <v>0</v>
          </cell>
          <cell r="Q729">
            <v>0</v>
          </cell>
          <cell r="R729">
            <v>0</v>
          </cell>
          <cell r="S729" t="str">
            <v>3GP08443ACAA</v>
          </cell>
        </row>
        <row r="730">
          <cell r="B730" t="str">
            <v>v10 VITALAPPS DSKTP AGNT__ PK OF 250</v>
          </cell>
          <cell r="C730">
            <v>0</v>
          </cell>
          <cell r="D730" t="e">
            <v>#N/A</v>
          </cell>
          <cell r="E730">
            <v>69800</v>
          </cell>
          <cell r="F730">
            <v>69800</v>
          </cell>
          <cell r="G730" t="e">
            <v>#N/A</v>
          </cell>
          <cell r="H730" t="e">
            <v>#N/A</v>
          </cell>
          <cell r="I730" t="e">
            <v>#N/A</v>
          </cell>
          <cell r="J730" t="e">
            <v>#N/A</v>
          </cell>
          <cell r="K730" t="e">
            <v>#N/A</v>
          </cell>
          <cell r="L730" t="e">
            <v>#N/A</v>
          </cell>
          <cell r="N730" t="e">
            <v>#N/A</v>
          </cell>
          <cell r="O730" t="e">
            <v>#N/A</v>
          </cell>
          <cell r="P730" t="e">
            <v>#N/A</v>
          </cell>
          <cell r="Q730" t="e">
            <v>#N/A</v>
          </cell>
          <cell r="R730" t="e">
            <v>#N/A</v>
          </cell>
          <cell r="S730" t="str">
            <v>3GP08674ACAA</v>
          </cell>
        </row>
        <row r="731">
          <cell r="B731" t="str">
            <v>v10 VITALAPPS MID-TIER/AUTOMON__ PK OF 5</v>
          </cell>
          <cell r="C731">
            <v>0</v>
          </cell>
          <cell r="D731" t="e">
            <v>#N/A</v>
          </cell>
          <cell r="E731">
            <v>12500</v>
          </cell>
          <cell r="F731">
            <v>12500</v>
          </cell>
          <cell r="G731" t="e">
            <v>#N/A</v>
          </cell>
          <cell r="H731" t="e">
            <v>#N/A</v>
          </cell>
          <cell r="I731" t="e">
            <v>#N/A</v>
          </cell>
          <cell r="J731" t="e">
            <v>#N/A</v>
          </cell>
          <cell r="K731" t="e">
            <v>#N/A</v>
          </cell>
          <cell r="L731" t="e">
            <v>#N/A</v>
          </cell>
          <cell r="N731" t="e">
            <v>#N/A</v>
          </cell>
          <cell r="O731" t="e">
            <v>#N/A</v>
          </cell>
          <cell r="P731" t="e">
            <v>#N/A</v>
          </cell>
          <cell r="Q731" t="e">
            <v>#N/A</v>
          </cell>
          <cell r="R731" t="e">
            <v>#N/A</v>
          </cell>
          <cell r="S731" t="str">
            <v>3GP08679ACAA</v>
          </cell>
        </row>
        <row r="732">
          <cell r="B732" t="str">
            <v>v8.0 - HA - CIM Platform</v>
          </cell>
          <cell r="C732">
            <v>1</v>
          </cell>
          <cell r="D732" t="e">
            <v>#N/A</v>
          </cell>
          <cell r="E732">
            <v>250</v>
          </cell>
          <cell r="F732">
            <v>250</v>
          </cell>
          <cell r="G732" t="e">
            <v>#N/A</v>
          </cell>
          <cell r="H732" t="e">
            <v>#N/A</v>
          </cell>
          <cell r="I732" t="e">
            <v>#N/A</v>
          </cell>
          <cell r="J732" t="e">
            <v>#N/A</v>
          </cell>
          <cell r="K732" t="e">
            <v>#N/A</v>
          </cell>
          <cell r="L732" t="e">
            <v>#N/A</v>
          </cell>
          <cell r="N732" t="e">
            <v>#N/A</v>
          </cell>
          <cell r="O732" t="e">
            <v>#N/A</v>
          </cell>
          <cell r="P732" t="e">
            <v>#N/A</v>
          </cell>
          <cell r="Q732" t="e">
            <v>#N/A</v>
          </cell>
          <cell r="R732" t="e">
            <v>#N/A</v>
          </cell>
          <cell r="S732" t="str">
            <v>3GP08520ACAA</v>
          </cell>
        </row>
        <row r="733">
          <cell r="B733" t="str">
            <v>v4.5 Gplus Adapter for Verint WFM</v>
          </cell>
          <cell r="C733">
            <v>0</v>
          </cell>
          <cell r="D733" t="e">
            <v>#N/A</v>
          </cell>
          <cell r="E733">
            <v>400</v>
          </cell>
          <cell r="F733">
            <v>400</v>
          </cell>
          <cell r="G733" t="e">
            <v>#N/A</v>
          </cell>
          <cell r="H733" t="e">
            <v>#N/A</v>
          </cell>
          <cell r="I733" t="e">
            <v>#N/A</v>
          </cell>
          <cell r="J733" t="e">
            <v>#N/A</v>
          </cell>
          <cell r="K733" t="e">
            <v>#N/A</v>
          </cell>
          <cell r="L733" t="e">
            <v>#N/A</v>
          </cell>
          <cell r="N733" t="e">
            <v>#N/A</v>
          </cell>
          <cell r="O733" t="e">
            <v>#N/A</v>
          </cell>
          <cell r="P733" t="e">
            <v>#N/A</v>
          </cell>
          <cell r="Q733" t="e">
            <v>#N/A</v>
          </cell>
          <cell r="R733" t="e">
            <v>#N/A</v>
          </cell>
          <cell r="S733" t="str">
            <v>3GP08701ACAA</v>
          </cell>
        </row>
        <row r="734">
          <cell r="B734" t="str">
            <v>v8.1 - HA - Genesys Media Server</v>
          </cell>
          <cell r="C734">
            <v>0</v>
          </cell>
          <cell r="D734">
            <v>1</v>
          </cell>
          <cell r="E734">
            <v>250</v>
          </cell>
          <cell r="F734">
            <v>250</v>
          </cell>
          <cell r="G734">
            <v>250</v>
          </cell>
          <cell r="H734">
            <v>1</v>
          </cell>
          <cell r="I734">
            <v>0</v>
          </cell>
          <cell r="J734">
            <v>0</v>
          </cell>
          <cell r="K734">
            <v>0</v>
          </cell>
          <cell r="L734">
            <v>1</v>
          </cell>
          <cell r="N734">
            <v>250</v>
          </cell>
          <cell r="O734">
            <v>0</v>
          </cell>
          <cell r="P734">
            <v>0</v>
          </cell>
          <cell r="Q734">
            <v>0</v>
          </cell>
          <cell r="R734">
            <v>250</v>
          </cell>
          <cell r="S734" t="str">
            <v>3GP08703ACAA</v>
          </cell>
        </row>
        <row r="735">
          <cell r="B735" t="str">
            <v>v8.0 - 3rd Party E-mail - Lab</v>
          </cell>
          <cell r="C735">
            <v>0</v>
          </cell>
          <cell r="D735" t="e">
            <v>#N/A</v>
          </cell>
          <cell r="E735">
            <v>12500</v>
          </cell>
          <cell r="F735">
            <v>12500</v>
          </cell>
          <cell r="G735" t="e">
            <v>#N/A</v>
          </cell>
          <cell r="H735" t="e">
            <v>#N/A</v>
          </cell>
          <cell r="I735" t="e">
            <v>#N/A</v>
          </cell>
          <cell r="J735" t="e">
            <v>#N/A</v>
          </cell>
          <cell r="K735" t="e">
            <v>#N/A</v>
          </cell>
          <cell r="L735" t="e">
            <v>#N/A</v>
          </cell>
          <cell r="N735" t="e">
            <v>#N/A</v>
          </cell>
          <cell r="O735" t="e">
            <v>#N/A</v>
          </cell>
          <cell r="P735" t="e">
            <v>#N/A</v>
          </cell>
          <cell r="Q735" t="e">
            <v>#N/A</v>
          </cell>
          <cell r="R735" t="e">
            <v>#N/A</v>
          </cell>
          <cell r="S735" t="str">
            <v>3GP08454ADAA</v>
          </cell>
        </row>
        <row r="736">
          <cell r="B736" t="str">
            <v>v8.0 - Genesys E-mail - Lab</v>
          </cell>
          <cell r="C736">
            <v>0</v>
          </cell>
          <cell r="D736" t="e">
            <v>#N/A</v>
          </cell>
          <cell r="E736">
            <v>15000</v>
          </cell>
          <cell r="F736">
            <v>15000</v>
          </cell>
          <cell r="G736" t="e">
            <v>#N/A</v>
          </cell>
          <cell r="H736" t="e">
            <v>#N/A</v>
          </cell>
          <cell r="I736" t="e">
            <v>#N/A</v>
          </cell>
          <cell r="J736" t="e">
            <v>#N/A</v>
          </cell>
          <cell r="K736" t="e">
            <v>#N/A</v>
          </cell>
          <cell r="L736" t="e">
            <v>#N/A</v>
          </cell>
          <cell r="N736" t="e">
            <v>#N/A</v>
          </cell>
          <cell r="O736" t="e">
            <v>#N/A</v>
          </cell>
          <cell r="P736" t="e">
            <v>#N/A</v>
          </cell>
          <cell r="Q736" t="e">
            <v>#N/A</v>
          </cell>
          <cell r="R736" t="e">
            <v>#N/A</v>
          </cell>
          <cell r="S736" t="str">
            <v>3GP08462ADAA</v>
          </cell>
        </row>
        <row r="737">
          <cell r="B737" t="str">
            <v>v8.0 - Genesys Web Media</v>
          </cell>
          <cell r="C737">
            <v>1</v>
          </cell>
          <cell r="D737" t="e">
            <v>#N/A</v>
          </cell>
          <cell r="E737">
            <v>500</v>
          </cell>
          <cell r="F737">
            <v>500</v>
          </cell>
          <cell r="G737" t="e">
            <v>#N/A</v>
          </cell>
          <cell r="H737" t="e">
            <v>#N/A</v>
          </cell>
          <cell r="I737" t="e">
            <v>#N/A</v>
          </cell>
          <cell r="J737" t="e">
            <v>#N/A</v>
          </cell>
          <cell r="K737" t="e">
            <v>#N/A</v>
          </cell>
          <cell r="L737" t="e">
            <v>#N/A</v>
          </cell>
          <cell r="N737" t="e">
            <v>#N/A</v>
          </cell>
          <cell r="O737" t="e">
            <v>#N/A</v>
          </cell>
          <cell r="P737" t="e">
            <v>#N/A</v>
          </cell>
          <cell r="Q737" t="e">
            <v>#N/A</v>
          </cell>
          <cell r="R737" t="e">
            <v>#N/A</v>
          </cell>
          <cell r="S737" t="str">
            <v>3GP08465ACAA</v>
          </cell>
        </row>
        <row r="738">
          <cell r="B738" t="str">
            <v>v8.0 - Web Collaboration Option</v>
          </cell>
          <cell r="C738">
            <v>1</v>
          </cell>
          <cell r="D738" t="e">
            <v>#N/A</v>
          </cell>
          <cell r="E738">
            <v>600</v>
          </cell>
          <cell r="F738">
            <v>600</v>
          </cell>
          <cell r="G738" t="e">
            <v>#N/A</v>
          </cell>
          <cell r="H738" t="e">
            <v>#N/A</v>
          </cell>
          <cell r="I738" t="e">
            <v>#N/A</v>
          </cell>
          <cell r="J738" t="e">
            <v>#N/A</v>
          </cell>
          <cell r="K738" t="e">
            <v>#N/A</v>
          </cell>
          <cell r="L738" t="e">
            <v>#N/A</v>
          </cell>
          <cell r="N738" t="e">
            <v>#N/A</v>
          </cell>
          <cell r="O738" t="e">
            <v>#N/A</v>
          </cell>
          <cell r="P738" t="e">
            <v>#N/A</v>
          </cell>
          <cell r="Q738" t="e">
            <v>#N/A</v>
          </cell>
          <cell r="R738" t="e">
            <v>#N/A</v>
          </cell>
          <cell r="S738" t="str">
            <v>3GP08467ACAA</v>
          </cell>
        </row>
        <row r="739">
          <cell r="B739" t="str">
            <v>v8.0 - CM - Multi-Channel</v>
          </cell>
          <cell r="C739">
            <v>1</v>
          </cell>
          <cell r="D739">
            <v>1</v>
          </cell>
          <cell r="E739">
            <v>300000</v>
          </cell>
          <cell r="F739">
            <v>300000</v>
          </cell>
          <cell r="G739">
            <v>300000</v>
          </cell>
          <cell r="H739">
            <v>1</v>
          </cell>
          <cell r="I739">
            <v>0</v>
          </cell>
          <cell r="J739">
            <v>0</v>
          </cell>
          <cell r="K739">
            <v>0</v>
          </cell>
          <cell r="L739">
            <v>1</v>
          </cell>
          <cell r="N739">
            <v>300000</v>
          </cell>
          <cell r="O739">
            <v>0</v>
          </cell>
          <cell r="P739">
            <v>0</v>
          </cell>
          <cell r="Q739">
            <v>0</v>
          </cell>
          <cell r="R739">
            <v>300000</v>
          </cell>
          <cell r="S739" t="str">
            <v>3GP08739ACAA</v>
          </cell>
        </row>
        <row r="740">
          <cell r="B740" t="str">
            <v>v8.0 - Genesys CIM Platform- SS - Lab</v>
          </cell>
          <cell r="C740">
            <v>0</v>
          </cell>
          <cell r="D740" t="e">
            <v>#N/A</v>
          </cell>
          <cell r="E740">
            <v>50000</v>
          </cell>
          <cell r="F740">
            <v>50000</v>
          </cell>
          <cell r="G740" t="e">
            <v>#N/A</v>
          </cell>
          <cell r="H740" t="e">
            <v>#N/A</v>
          </cell>
          <cell r="I740" t="e">
            <v>#N/A</v>
          </cell>
          <cell r="J740" t="e">
            <v>#N/A</v>
          </cell>
          <cell r="K740" t="e">
            <v>#N/A</v>
          </cell>
          <cell r="L740" t="e">
            <v>#N/A</v>
          </cell>
          <cell r="N740" t="e">
            <v>#N/A</v>
          </cell>
          <cell r="O740" t="e">
            <v>#N/A</v>
          </cell>
          <cell r="P740" t="e">
            <v>#N/A</v>
          </cell>
          <cell r="Q740" t="e">
            <v>#N/A</v>
          </cell>
          <cell r="R740" t="e">
            <v>#N/A</v>
          </cell>
          <cell r="S740" t="str">
            <v>3GP08593ADAA</v>
          </cell>
        </row>
        <row r="741">
          <cell r="B741" t="str">
            <v>Genesys UC Connect for Sametime PS Asset</v>
          </cell>
          <cell r="C741">
            <v>0</v>
          </cell>
          <cell r="D741" t="e">
            <v>#N/A</v>
          </cell>
          <cell r="E741">
            <v>0</v>
          </cell>
          <cell r="F741">
            <v>0</v>
          </cell>
          <cell r="G741" t="e">
            <v>#N/A</v>
          </cell>
          <cell r="H741" t="e">
            <v>#N/A</v>
          </cell>
          <cell r="I741" t="e">
            <v>#N/A</v>
          </cell>
          <cell r="J741" t="e">
            <v>#N/A</v>
          </cell>
          <cell r="K741" t="e">
            <v>#N/A</v>
          </cell>
          <cell r="L741" t="e">
            <v>#N/A</v>
          </cell>
          <cell r="N741" t="e">
            <v>#N/A</v>
          </cell>
          <cell r="O741" t="e">
            <v>#N/A</v>
          </cell>
          <cell r="P741" t="e">
            <v>#N/A</v>
          </cell>
          <cell r="Q741" t="e">
            <v>#N/A</v>
          </cell>
          <cell r="R741" t="e">
            <v>#N/A</v>
          </cell>
          <cell r="S741" t="str">
            <v>3GP08598ACAA</v>
          </cell>
        </row>
        <row r="742">
          <cell r="B742" t="str">
            <v>v4.6 - HA - Express Voice</v>
          </cell>
          <cell r="C742">
            <v>0</v>
          </cell>
          <cell r="D742" t="e">
            <v>#N/A</v>
          </cell>
          <cell r="E742">
            <v>350</v>
          </cell>
          <cell r="F742">
            <v>350</v>
          </cell>
          <cell r="G742" t="e">
            <v>#N/A</v>
          </cell>
          <cell r="H742" t="e">
            <v>#N/A</v>
          </cell>
          <cell r="I742" t="e">
            <v>#N/A</v>
          </cell>
          <cell r="J742" t="e">
            <v>#N/A</v>
          </cell>
          <cell r="K742" t="e">
            <v>#N/A</v>
          </cell>
          <cell r="L742" t="e">
            <v>#N/A</v>
          </cell>
          <cell r="N742" t="e">
            <v>#N/A</v>
          </cell>
          <cell r="O742" t="e">
            <v>#N/A</v>
          </cell>
          <cell r="P742" t="e">
            <v>#N/A</v>
          </cell>
          <cell r="Q742" t="e">
            <v>#N/A</v>
          </cell>
          <cell r="R742" t="e">
            <v>#N/A</v>
          </cell>
          <cell r="S742" t="str">
            <v>3GP08333ACAA</v>
          </cell>
        </row>
        <row r="743">
          <cell r="B743" t="str">
            <v>v8.0 - Contact Center Advisor</v>
          </cell>
          <cell r="C743">
            <v>1</v>
          </cell>
          <cell r="D743" t="e">
            <v>#N/A</v>
          </cell>
          <cell r="E743">
            <v>495</v>
          </cell>
          <cell r="F743">
            <v>495</v>
          </cell>
          <cell r="G743" t="e">
            <v>#N/A</v>
          </cell>
          <cell r="H743" t="e">
            <v>#N/A</v>
          </cell>
          <cell r="I743" t="e">
            <v>#N/A</v>
          </cell>
          <cell r="J743" t="e">
            <v>#N/A</v>
          </cell>
          <cell r="K743" t="e">
            <v>#N/A</v>
          </cell>
          <cell r="L743" t="e">
            <v>#N/A</v>
          </cell>
          <cell r="N743" t="e">
            <v>#N/A</v>
          </cell>
          <cell r="O743" t="e">
            <v>#N/A</v>
          </cell>
          <cell r="P743" t="e">
            <v>#N/A</v>
          </cell>
          <cell r="Q743" t="e">
            <v>#N/A</v>
          </cell>
          <cell r="R743" t="e">
            <v>#N/A</v>
          </cell>
          <cell r="S743" t="str">
            <v>3GP08503ACAA</v>
          </cell>
        </row>
        <row r="744">
          <cell r="B744" t="str">
            <v>v5.0 Gplus Adapter for Aspect eWFM - Lab</v>
          </cell>
          <cell r="C744">
            <v>0</v>
          </cell>
          <cell r="D744">
            <v>1</v>
          </cell>
          <cell r="E744">
            <v>10000</v>
          </cell>
          <cell r="F744">
            <v>10000</v>
          </cell>
          <cell r="G744">
            <v>10000</v>
          </cell>
          <cell r="H744">
            <v>1</v>
          </cell>
          <cell r="I744">
            <v>0</v>
          </cell>
          <cell r="J744">
            <v>0</v>
          </cell>
          <cell r="K744">
            <v>0</v>
          </cell>
          <cell r="L744">
            <v>1</v>
          </cell>
          <cell r="N744">
            <v>10000</v>
          </cell>
          <cell r="O744">
            <v>0</v>
          </cell>
          <cell r="P744">
            <v>0</v>
          </cell>
          <cell r="Q744">
            <v>0</v>
          </cell>
          <cell r="R744">
            <v>10000</v>
          </cell>
          <cell r="S744" t="str">
            <v>3GP08868ADAA</v>
          </cell>
        </row>
        <row r="745">
          <cell r="B745" t="str">
            <v>v5.0 Gplus Adapter for IEX TotalView</v>
          </cell>
          <cell r="C745">
            <v>0</v>
          </cell>
          <cell r="D745">
            <v>1</v>
          </cell>
          <cell r="E745">
            <v>400</v>
          </cell>
          <cell r="F745">
            <v>400</v>
          </cell>
          <cell r="G745">
            <v>400</v>
          </cell>
          <cell r="H745">
            <v>1</v>
          </cell>
          <cell r="I745">
            <v>0</v>
          </cell>
          <cell r="J745">
            <v>0</v>
          </cell>
          <cell r="K745">
            <v>0</v>
          </cell>
          <cell r="L745">
            <v>1</v>
          </cell>
          <cell r="N745">
            <v>400</v>
          </cell>
          <cell r="O745">
            <v>0</v>
          </cell>
          <cell r="P745">
            <v>0</v>
          </cell>
          <cell r="Q745">
            <v>0</v>
          </cell>
          <cell r="R745">
            <v>400</v>
          </cell>
          <cell r="S745" t="str">
            <v>3GP08869ACAA</v>
          </cell>
        </row>
        <row r="746">
          <cell r="B746" t="str">
            <v>v5.0 Gplus Adapter for Verint WFM</v>
          </cell>
          <cell r="C746">
            <v>0</v>
          </cell>
          <cell r="D746">
            <v>1</v>
          </cell>
          <cell r="E746">
            <v>400</v>
          </cell>
          <cell r="F746">
            <v>400</v>
          </cell>
          <cell r="G746">
            <v>400</v>
          </cell>
          <cell r="H746">
            <v>1</v>
          </cell>
          <cell r="I746">
            <v>0</v>
          </cell>
          <cell r="J746">
            <v>0</v>
          </cell>
          <cell r="K746">
            <v>0</v>
          </cell>
          <cell r="L746">
            <v>1</v>
          </cell>
          <cell r="N746">
            <v>400</v>
          </cell>
          <cell r="O746">
            <v>0</v>
          </cell>
          <cell r="P746">
            <v>0</v>
          </cell>
          <cell r="Q746">
            <v>0</v>
          </cell>
          <cell r="R746">
            <v>400</v>
          </cell>
          <cell r="S746" t="str">
            <v>3GP08873ACAA</v>
          </cell>
        </row>
        <row r="747">
          <cell r="B747" t="str">
            <v>v7.0 - Call Concentrator</v>
          </cell>
          <cell r="C747">
            <v>1</v>
          </cell>
          <cell r="D747" t="e">
            <v>#N/A</v>
          </cell>
          <cell r="E747">
            <v>350</v>
          </cell>
          <cell r="F747">
            <v>350</v>
          </cell>
          <cell r="G747" t="e">
            <v>#N/A</v>
          </cell>
          <cell r="H747" t="e">
            <v>#N/A</v>
          </cell>
          <cell r="I747" t="e">
            <v>#N/A</v>
          </cell>
          <cell r="J747" t="e">
            <v>#N/A</v>
          </cell>
          <cell r="K747" t="e">
            <v>#N/A</v>
          </cell>
          <cell r="L747" t="e">
            <v>#N/A</v>
          </cell>
          <cell r="N747" t="e">
            <v>#N/A</v>
          </cell>
          <cell r="O747" t="e">
            <v>#N/A</v>
          </cell>
          <cell r="P747" t="e">
            <v>#N/A</v>
          </cell>
          <cell r="Q747" t="e">
            <v>#N/A</v>
          </cell>
          <cell r="R747" t="e">
            <v>#N/A</v>
          </cell>
          <cell r="S747" t="str">
            <v>3GP07004ACAA</v>
          </cell>
        </row>
        <row r="748">
          <cell r="B748" t="str">
            <v>v6.5-SpchWrks OSR-Tier 1 to Tier 2 upgrd</v>
          </cell>
          <cell r="C748">
            <v>0</v>
          </cell>
          <cell r="D748" t="e">
            <v>#N/A</v>
          </cell>
          <cell r="E748">
            <v>660</v>
          </cell>
          <cell r="F748">
            <v>660</v>
          </cell>
          <cell r="G748" t="e">
            <v>#N/A</v>
          </cell>
          <cell r="H748" t="e">
            <v>#N/A</v>
          </cell>
          <cell r="I748" t="e">
            <v>#N/A</v>
          </cell>
          <cell r="J748" t="e">
            <v>#N/A</v>
          </cell>
          <cell r="K748" t="e">
            <v>#N/A</v>
          </cell>
          <cell r="L748" t="e">
            <v>#N/A</v>
          </cell>
          <cell r="N748" t="e">
            <v>#N/A</v>
          </cell>
          <cell r="O748" t="e">
            <v>#N/A</v>
          </cell>
          <cell r="P748" t="e">
            <v>#N/A</v>
          </cell>
          <cell r="Q748" t="e">
            <v>#N/A</v>
          </cell>
          <cell r="R748" t="e">
            <v>#N/A</v>
          </cell>
          <cell r="S748" t="str">
            <v>3GP06288AEAA</v>
          </cell>
        </row>
        <row r="749">
          <cell r="B749" t="str">
            <v>v7.0 - Call Qualification  Parking</v>
          </cell>
          <cell r="C749">
            <v>0</v>
          </cell>
          <cell r="D749" t="e">
            <v>#N/A</v>
          </cell>
          <cell r="E749">
            <v>750</v>
          </cell>
          <cell r="F749">
            <v>750</v>
          </cell>
          <cell r="G749" t="e">
            <v>#N/A</v>
          </cell>
          <cell r="H749" t="e">
            <v>#N/A</v>
          </cell>
          <cell r="I749" t="e">
            <v>#N/A</v>
          </cell>
          <cell r="J749" t="e">
            <v>#N/A</v>
          </cell>
          <cell r="K749" t="e">
            <v>#N/A</v>
          </cell>
          <cell r="L749" t="e">
            <v>#N/A</v>
          </cell>
          <cell r="N749" t="e">
            <v>#N/A</v>
          </cell>
          <cell r="O749" t="e">
            <v>#N/A</v>
          </cell>
          <cell r="P749" t="e">
            <v>#N/A</v>
          </cell>
          <cell r="Q749" t="e">
            <v>#N/A</v>
          </cell>
          <cell r="R749" t="e">
            <v>#N/A</v>
          </cell>
          <cell r="S749" t="str">
            <v>3GP07040ACAA</v>
          </cell>
        </row>
        <row r="750">
          <cell r="B750" t="str">
            <v>v6.5 - Meridian Simulator Option</v>
          </cell>
          <cell r="C750">
            <v>0</v>
          </cell>
          <cell r="D750" t="e">
            <v>#N/A</v>
          </cell>
          <cell r="E750">
            <v>10000</v>
          </cell>
          <cell r="F750">
            <v>10000</v>
          </cell>
          <cell r="G750" t="e">
            <v>#N/A</v>
          </cell>
          <cell r="H750" t="e">
            <v>#N/A</v>
          </cell>
          <cell r="I750" t="e">
            <v>#N/A</v>
          </cell>
          <cell r="J750" t="e">
            <v>#N/A</v>
          </cell>
          <cell r="K750" t="e">
            <v>#N/A</v>
          </cell>
          <cell r="L750" t="e">
            <v>#N/A</v>
          </cell>
          <cell r="N750" t="e">
            <v>#N/A</v>
          </cell>
          <cell r="O750" t="e">
            <v>#N/A</v>
          </cell>
          <cell r="P750" t="e">
            <v>#N/A</v>
          </cell>
          <cell r="Q750" t="e">
            <v>#N/A</v>
          </cell>
          <cell r="R750" t="e">
            <v>#N/A</v>
          </cell>
          <cell r="S750" t="str">
            <v>3GP06298ACAA</v>
          </cell>
        </row>
        <row r="751">
          <cell r="B751" t="str">
            <v>Virtual Hold CTI Adapter v6</v>
          </cell>
          <cell r="C751">
            <v>0</v>
          </cell>
          <cell r="D751" t="e">
            <v>#N/A</v>
          </cell>
          <cell r="E751">
            <v>300</v>
          </cell>
          <cell r="F751">
            <v>300</v>
          </cell>
          <cell r="G751" t="e">
            <v>#N/A</v>
          </cell>
          <cell r="H751" t="e">
            <v>#N/A</v>
          </cell>
          <cell r="I751" t="e">
            <v>#N/A</v>
          </cell>
          <cell r="J751" t="e">
            <v>#N/A</v>
          </cell>
          <cell r="K751" t="e">
            <v>#N/A</v>
          </cell>
          <cell r="L751" t="e">
            <v>#N/A</v>
          </cell>
          <cell r="N751" t="e">
            <v>#N/A</v>
          </cell>
          <cell r="O751" t="e">
            <v>#N/A</v>
          </cell>
          <cell r="P751" t="e">
            <v>#N/A</v>
          </cell>
          <cell r="Q751" t="e">
            <v>#N/A</v>
          </cell>
          <cell r="R751" t="e">
            <v>#N/A</v>
          </cell>
          <cell r="S751" t="str">
            <v>3GP07258ACAA</v>
          </cell>
        </row>
        <row r="752">
          <cell r="B752" t="str">
            <v>v7.2 - IVR behind to Universal upgrade</v>
          </cell>
          <cell r="C752">
            <v>0</v>
          </cell>
          <cell r="D752" t="e">
            <v>#N/A</v>
          </cell>
          <cell r="E752">
            <v>150</v>
          </cell>
          <cell r="F752">
            <v>150</v>
          </cell>
          <cell r="G752" t="e">
            <v>#N/A</v>
          </cell>
          <cell r="H752" t="e">
            <v>#N/A</v>
          </cell>
          <cell r="I752" t="e">
            <v>#N/A</v>
          </cell>
          <cell r="J752" t="e">
            <v>#N/A</v>
          </cell>
          <cell r="K752" t="e">
            <v>#N/A</v>
          </cell>
          <cell r="L752" t="e">
            <v>#N/A</v>
          </cell>
          <cell r="N752" t="e">
            <v>#N/A</v>
          </cell>
          <cell r="O752" t="e">
            <v>#N/A</v>
          </cell>
          <cell r="P752" t="e">
            <v>#N/A</v>
          </cell>
          <cell r="Q752" t="e">
            <v>#N/A</v>
          </cell>
          <cell r="R752" t="e">
            <v>#N/A</v>
          </cell>
          <cell r="S752" t="str">
            <v>3GP07330AEAA</v>
          </cell>
        </row>
        <row r="753">
          <cell r="B753" t="str">
            <v>v7.2 - Genesys Network Voice</v>
          </cell>
          <cell r="C753">
            <v>1</v>
          </cell>
          <cell r="D753" t="e">
            <v>#N/A</v>
          </cell>
          <cell r="E753">
            <v>825</v>
          </cell>
          <cell r="F753">
            <v>825</v>
          </cell>
          <cell r="G753" t="e">
            <v>#N/A</v>
          </cell>
          <cell r="H753" t="e">
            <v>#N/A</v>
          </cell>
          <cell r="I753" t="e">
            <v>#N/A</v>
          </cell>
          <cell r="J753" t="e">
            <v>#N/A</v>
          </cell>
          <cell r="K753" t="e">
            <v>#N/A</v>
          </cell>
          <cell r="L753" t="e">
            <v>#N/A</v>
          </cell>
          <cell r="N753" t="e">
            <v>#N/A</v>
          </cell>
          <cell r="O753" t="e">
            <v>#N/A</v>
          </cell>
          <cell r="P753" t="e">
            <v>#N/A</v>
          </cell>
          <cell r="Q753" t="e">
            <v>#N/A</v>
          </cell>
          <cell r="R753" t="e">
            <v>#N/A</v>
          </cell>
          <cell r="S753" t="str">
            <v>3GP07342ACAA</v>
          </cell>
        </row>
        <row r="754">
          <cell r="B754" t="str">
            <v>v7.2 - Outbound Upgrade - Preview to Voi</v>
          </cell>
          <cell r="C754">
            <v>1</v>
          </cell>
          <cell r="D754" t="e">
            <v>#N/A</v>
          </cell>
          <cell r="E754">
            <v>1025</v>
          </cell>
          <cell r="F754">
            <v>1025</v>
          </cell>
          <cell r="G754" t="e">
            <v>#N/A</v>
          </cell>
          <cell r="H754" t="e">
            <v>#N/A</v>
          </cell>
          <cell r="I754" t="e">
            <v>#N/A</v>
          </cell>
          <cell r="J754" t="e">
            <v>#N/A</v>
          </cell>
          <cell r="K754" t="e">
            <v>#N/A</v>
          </cell>
          <cell r="L754" t="e">
            <v>#N/A</v>
          </cell>
          <cell r="N754" t="e">
            <v>#N/A</v>
          </cell>
          <cell r="O754" t="e">
            <v>#N/A</v>
          </cell>
          <cell r="P754" t="e">
            <v>#N/A</v>
          </cell>
          <cell r="Q754" t="e">
            <v>#N/A</v>
          </cell>
          <cell r="R754" t="e">
            <v>#N/A</v>
          </cell>
          <cell r="S754" t="str">
            <v>3GP07369AEAA</v>
          </cell>
        </row>
        <row r="755">
          <cell r="B755" t="str">
            <v>v6.5 - HA SSFT  OSR Tier 1 to Tier 2 up</v>
          </cell>
          <cell r="C755">
            <v>0</v>
          </cell>
          <cell r="D755" t="e">
            <v>#N/A</v>
          </cell>
          <cell r="E755">
            <v>330</v>
          </cell>
          <cell r="F755">
            <v>330</v>
          </cell>
          <cell r="G755" t="e">
            <v>#N/A</v>
          </cell>
          <cell r="H755" t="e">
            <v>#N/A</v>
          </cell>
          <cell r="I755" t="e">
            <v>#N/A</v>
          </cell>
          <cell r="J755" t="e">
            <v>#N/A</v>
          </cell>
          <cell r="K755" t="e">
            <v>#N/A</v>
          </cell>
          <cell r="L755" t="e">
            <v>#N/A</v>
          </cell>
          <cell r="N755" t="e">
            <v>#N/A</v>
          </cell>
          <cell r="O755" t="e">
            <v>#N/A</v>
          </cell>
          <cell r="P755" t="e">
            <v>#N/A</v>
          </cell>
          <cell r="Q755" t="e">
            <v>#N/A</v>
          </cell>
          <cell r="R755" t="e">
            <v>#N/A</v>
          </cell>
          <cell r="S755" t="str">
            <v>3GP063116AEAA</v>
          </cell>
        </row>
        <row r="756">
          <cell r="B756" t="str">
            <v>v6.5 - HA SSFT OSR Tier 2 to Tier 3 up</v>
          </cell>
          <cell r="C756">
            <v>0</v>
          </cell>
          <cell r="D756" t="e">
            <v>#N/A</v>
          </cell>
          <cell r="E756">
            <v>275</v>
          </cell>
          <cell r="F756">
            <v>275</v>
          </cell>
          <cell r="G756" t="e">
            <v>#N/A</v>
          </cell>
          <cell r="H756" t="e">
            <v>#N/A</v>
          </cell>
          <cell r="I756" t="e">
            <v>#N/A</v>
          </cell>
          <cell r="J756" t="e">
            <v>#N/A</v>
          </cell>
          <cell r="K756" t="e">
            <v>#N/A</v>
          </cell>
          <cell r="L756" t="e">
            <v>#N/A</v>
          </cell>
          <cell r="N756" t="e">
            <v>#N/A</v>
          </cell>
          <cell r="O756" t="e">
            <v>#N/A</v>
          </cell>
          <cell r="P756" t="e">
            <v>#N/A</v>
          </cell>
          <cell r="Q756" t="e">
            <v>#N/A</v>
          </cell>
          <cell r="R756" t="e">
            <v>#N/A</v>
          </cell>
          <cell r="S756" t="str">
            <v>3GP063118AEAA</v>
          </cell>
        </row>
        <row r="757">
          <cell r="B757" t="str">
            <v>Virtual Hold Concierge v6</v>
          </cell>
          <cell r="C757">
            <v>0</v>
          </cell>
          <cell r="D757" t="e">
            <v>#N/A</v>
          </cell>
          <cell r="E757">
            <v>4325</v>
          </cell>
          <cell r="F757">
            <v>4325</v>
          </cell>
          <cell r="G757" t="e">
            <v>#N/A</v>
          </cell>
          <cell r="H757" t="e">
            <v>#N/A</v>
          </cell>
          <cell r="I757" t="e">
            <v>#N/A</v>
          </cell>
          <cell r="J757" t="e">
            <v>#N/A</v>
          </cell>
          <cell r="K757" t="e">
            <v>#N/A</v>
          </cell>
          <cell r="L757" t="e">
            <v>#N/A</v>
          </cell>
          <cell r="N757" t="e">
            <v>#N/A</v>
          </cell>
          <cell r="O757" t="e">
            <v>#N/A</v>
          </cell>
          <cell r="P757" t="e">
            <v>#N/A</v>
          </cell>
          <cell r="Q757" t="e">
            <v>#N/A</v>
          </cell>
          <cell r="R757" t="e">
            <v>#N/A</v>
          </cell>
          <cell r="S757" t="str">
            <v>3GP07271ACAA</v>
          </cell>
        </row>
        <row r="758">
          <cell r="B758" t="str">
            <v>v7.2 - Wallboard Connector</v>
          </cell>
          <cell r="C758">
            <v>0</v>
          </cell>
          <cell r="D758" t="e">
            <v>#N/A</v>
          </cell>
          <cell r="E758">
            <v>3000</v>
          </cell>
          <cell r="F758">
            <v>3000</v>
          </cell>
          <cell r="G758" t="e">
            <v>#N/A</v>
          </cell>
          <cell r="H758" t="e">
            <v>#N/A</v>
          </cell>
          <cell r="I758" t="e">
            <v>#N/A</v>
          </cell>
          <cell r="J758" t="e">
            <v>#N/A</v>
          </cell>
          <cell r="K758" t="e">
            <v>#N/A</v>
          </cell>
          <cell r="L758" t="e">
            <v>#N/A</v>
          </cell>
          <cell r="N758" t="e">
            <v>#N/A</v>
          </cell>
          <cell r="O758" t="e">
            <v>#N/A</v>
          </cell>
          <cell r="P758" t="e">
            <v>#N/A</v>
          </cell>
          <cell r="Q758" t="e">
            <v>#N/A</v>
          </cell>
          <cell r="R758" t="e">
            <v>#N/A</v>
          </cell>
          <cell r="S758" t="str">
            <v>3GP07405ACAA</v>
          </cell>
        </row>
        <row r="759">
          <cell r="B759" t="str">
            <v>v7.2 - Genesys Universal SDK</v>
          </cell>
          <cell r="C759">
            <v>0</v>
          </cell>
          <cell r="D759" t="e">
            <v>#N/A</v>
          </cell>
          <cell r="E759">
            <v>25000</v>
          </cell>
          <cell r="F759">
            <v>25000</v>
          </cell>
          <cell r="G759" t="e">
            <v>#N/A</v>
          </cell>
          <cell r="H759" t="e">
            <v>#N/A</v>
          </cell>
          <cell r="I759" t="e">
            <v>#N/A</v>
          </cell>
          <cell r="J759" t="e">
            <v>#N/A</v>
          </cell>
          <cell r="K759" t="e">
            <v>#N/A</v>
          </cell>
          <cell r="L759" t="e">
            <v>#N/A</v>
          </cell>
          <cell r="N759" t="e">
            <v>#N/A</v>
          </cell>
          <cell r="O759" t="e">
            <v>#N/A</v>
          </cell>
          <cell r="P759" t="e">
            <v>#N/A</v>
          </cell>
          <cell r="Q759" t="e">
            <v>#N/A</v>
          </cell>
          <cell r="R759" t="e">
            <v>#N/A</v>
          </cell>
          <cell r="S759" t="str">
            <v>3GP07406ACAA</v>
          </cell>
        </row>
        <row r="760">
          <cell r="B760" t="str">
            <v>v4.2 - Express Call Progress Detection</v>
          </cell>
          <cell r="C760">
            <v>0</v>
          </cell>
          <cell r="D760" t="e">
            <v>#N/A</v>
          </cell>
          <cell r="E760">
            <v>600</v>
          </cell>
          <cell r="F760">
            <v>600</v>
          </cell>
          <cell r="G760" t="e">
            <v>#N/A</v>
          </cell>
          <cell r="H760" t="e">
            <v>#N/A</v>
          </cell>
          <cell r="I760" t="e">
            <v>#N/A</v>
          </cell>
          <cell r="J760" t="e">
            <v>#N/A</v>
          </cell>
          <cell r="K760" t="e">
            <v>#N/A</v>
          </cell>
          <cell r="L760" t="e">
            <v>#N/A</v>
          </cell>
          <cell r="N760" t="e">
            <v>#N/A</v>
          </cell>
          <cell r="O760" t="e">
            <v>#N/A</v>
          </cell>
          <cell r="P760" t="e">
            <v>#N/A</v>
          </cell>
          <cell r="Q760" t="e">
            <v>#N/A</v>
          </cell>
          <cell r="R760" t="e">
            <v>#N/A</v>
          </cell>
          <cell r="S760" t="str">
            <v>3GP05123ACAA</v>
          </cell>
        </row>
        <row r="761">
          <cell r="B761" t="str">
            <v>v7.2 - HA-NuanceOSDM - 2.0 - US Name</v>
          </cell>
          <cell r="C761">
            <v>0</v>
          </cell>
          <cell r="D761">
            <v>1</v>
          </cell>
          <cell r="E761">
            <v>200</v>
          </cell>
          <cell r="F761">
            <v>200</v>
          </cell>
          <cell r="G761">
            <v>200</v>
          </cell>
          <cell r="H761">
            <v>1</v>
          </cell>
          <cell r="I761">
            <v>0</v>
          </cell>
          <cell r="J761">
            <v>0</v>
          </cell>
          <cell r="K761">
            <v>0</v>
          </cell>
          <cell r="L761">
            <v>1</v>
          </cell>
          <cell r="N761">
            <v>200</v>
          </cell>
          <cell r="O761">
            <v>0</v>
          </cell>
          <cell r="P761">
            <v>0</v>
          </cell>
          <cell r="Q761">
            <v>0</v>
          </cell>
          <cell r="R761">
            <v>200</v>
          </cell>
          <cell r="S761" t="str">
            <v>3GP07561ACAA</v>
          </cell>
        </row>
        <row r="762">
          <cell r="B762" t="str">
            <v>v7.2 - HA-NuanceOSR v3.0 - Tier 1</v>
          </cell>
          <cell r="C762">
            <v>0</v>
          </cell>
          <cell r="D762">
            <v>1</v>
          </cell>
          <cell r="E762">
            <v>250</v>
          </cell>
          <cell r="F762">
            <v>250</v>
          </cell>
          <cell r="G762">
            <v>250</v>
          </cell>
          <cell r="H762">
            <v>1</v>
          </cell>
          <cell r="I762">
            <v>0</v>
          </cell>
          <cell r="J762">
            <v>0</v>
          </cell>
          <cell r="K762">
            <v>0</v>
          </cell>
          <cell r="L762">
            <v>1</v>
          </cell>
          <cell r="N762">
            <v>250</v>
          </cell>
          <cell r="O762">
            <v>0</v>
          </cell>
          <cell r="P762">
            <v>0</v>
          </cell>
          <cell r="Q762">
            <v>0</v>
          </cell>
          <cell r="R762">
            <v>250</v>
          </cell>
          <cell r="S762" t="str">
            <v>3GP07563ACAA</v>
          </cell>
        </row>
        <row r="763">
          <cell r="B763" t="str">
            <v>v7.5 - CIM Platform-Upgrade-SS to MS</v>
          </cell>
          <cell r="C763">
            <v>1</v>
          </cell>
          <cell r="D763" t="e">
            <v>#N/A</v>
          </cell>
          <cell r="E763">
            <v>600</v>
          </cell>
          <cell r="F763">
            <v>600</v>
          </cell>
          <cell r="G763" t="e">
            <v>#N/A</v>
          </cell>
          <cell r="H763" t="e">
            <v>#N/A</v>
          </cell>
          <cell r="I763" t="e">
            <v>#N/A</v>
          </cell>
          <cell r="J763" t="e">
            <v>#N/A</v>
          </cell>
          <cell r="K763" t="e">
            <v>#N/A</v>
          </cell>
          <cell r="L763" t="e">
            <v>#N/A</v>
          </cell>
          <cell r="N763" t="e">
            <v>#N/A</v>
          </cell>
          <cell r="O763" t="e">
            <v>#N/A</v>
          </cell>
          <cell r="P763" t="e">
            <v>#N/A</v>
          </cell>
          <cell r="Q763" t="e">
            <v>#N/A</v>
          </cell>
          <cell r="R763" t="e">
            <v>#N/A</v>
          </cell>
          <cell r="S763" t="str">
            <v>3GP07570AEAA</v>
          </cell>
        </row>
        <row r="764">
          <cell r="B764" t="str">
            <v>v7.5 - Workforce Management Connector</v>
          </cell>
          <cell r="C764">
            <v>1</v>
          </cell>
          <cell r="D764" t="e">
            <v>#N/A</v>
          </cell>
          <cell r="E764">
            <v>300</v>
          </cell>
          <cell r="F764">
            <v>300</v>
          </cell>
          <cell r="G764" t="e">
            <v>#N/A</v>
          </cell>
          <cell r="H764" t="e">
            <v>#N/A</v>
          </cell>
          <cell r="I764" t="e">
            <v>#N/A</v>
          </cell>
          <cell r="J764" t="e">
            <v>#N/A</v>
          </cell>
          <cell r="K764" t="e">
            <v>#N/A</v>
          </cell>
          <cell r="L764" t="e">
            <v>#N/A</v>
          </cell>
          <cell r="N764" t="e">
            <v>#N/A</v>
          </cell>
          <cell r="O764" t="e">
            <v>#N/A</v>
          </cell>
          <cell r="P764" t="e">
            <v>#N/A</v>
          </cell>
          <cell r="Q764" t="e">
            <v>#N/A</v>
          </cell>
          <cell r="R764" t="e">
            <v>#N/A</v>
          </cell>
          <cell r="S764" t="str">
            <v>3GP07584ACAA</v>
          </cell>
        </row>
        <row r="765">
          <cell r="B765" t="str">
            <v>v7.5 - Recording Connector - Lab</v>
          </cell>
          <cell r="C765">
            <v>0</v>
          </cell>
          <cell r="D765" t="e">
            <v>#N/A</v>
          </cell>
          <cell r="E765">
            <v>8750</v>
          </cell>
          <cell r="F765">
            <v>8750</v>
          </cell>
          <cell r="G765" t="e">
            <v>#N/A</v>
          </cell>
          <cell r="H765" t="e">
            <v>#N/A</v>
          </cell>
          <cell r="I765" t="e">
            <v>#N/A</v>
          </cell>
          <cell r="J765" t="e">
            <v>#N/A</v>
          </cell>
          <cell r="K765" t="e">
            <v>#N/A</v>
          </cell>
          <cell r="L765" t="e">
            <v>#N/A</v>
          </cell>
          <cell r="N765" t="e">
            <v>#N/A</v>
          </cell>
          <cell r="O765" t="e">
            <v>#N/A</v>
          </cell>
          <cell r="P765" t="e">
            <v>#N/A</v>
          </cell>
          <cell r="Q765" t="e">
            <v>#N/A</v>
          </cell>
          <cell r="R765" t="e">
            <v>#N/A</v>
          </cell>
          <cell r="S765" t="str">
            <v>3GP07591ADAA</v>
          </cell>
        </row>
        <row r="766">
          <cell r="B766" t="str">
            <v>v7.5 - Enterprise Integration Connector</v>
          </cell>
          <cell r="C766">
            <v>0</v>
          </cell>
          <cell r="D766" t="e">
            <v>#N/A</v>
          </cell>
          <cell r="E766">
            <v>75000</v>
          </cell>
          <cell r="F766">
            <v>75000</v>
          </cell>
          <cell r="G766" t="e">
            <v>#N/A</v>
          </cell>
          <cell r="H766" t="e">
            <v>#N/A</v>
          </cell>
          <cell r="I766" t="e">
            <v>#N/A</v>
          </cell>
          <cell r="J766" t="e">
            <v>#N/A</v>
          </cell>
          <cell r="K766" t="e">
            <v>#N/A</v>
          </cell>
          <cell r="L766" t="e">
            <v>#N/A</v>
          </cell>
          <cell r="N766" t="e">
            <v>#N/A</v>
          </cell>
          <cell r="O766" t="e">
            <v>#N/A</v>
          </cell>
          <cell r="P766" t="e">
            <v>#N/A</v>
          </cell>
          <cell r="Q766" t="e">
            <v>#N/A</v>
          </cell>
          <cell r="R766" t="e">
            <v>#N/A</v>
          </cell>
          <cell r="S766" t="str">
            <v>3GP07596ACAA</v>
          </cell>
        </row>
        <row r="767">
          <cell r="B767" t="str">
            <v>v7.5 - Genesys Framework Standalone - MS</v>
          </cell>
          <cell r="C767">
            <v>0</v>
          </cell>
          <cell r="D767" t="e">
            <v>#N/A</v>
          </cell>
          <cell r="E767">
            <v>750</v>
          </cell>
          <cell r="F767">
            <v>750</v>
          </cell>
          <cell r="G767" t="e">
            <v>#N/A</v>
          </cell>
          <cell r="H767" t="e">
            <v>#N/A</v>
          </cell>
          <cell r="I767" t="e">
            <v>#N/A</v>
          </cell>
          <cell r="J767" t="e">
            <v>#N/A</v>
          </cell>
          <cell r="K767" t="e">
            <v>#N/A</v>
          </cell>
          <cell r="L767" t="e">
            <v>#N/A</v>
          </cell>
          <cell r="N767" t="e">
            <v>#N/A</v>
          </cell>
          <cell r="O767" t="e">
            <v>#N/A</v>
          </cell>
          <cell r="P767" t="e">
            <v>#N/A</v>
          </cell>
          <cell r="Q767" t="e">
            <v>#N/A</v>
          </cell>
          <cell r="R767" t="e">
            <v>#N/A</v>
          </cell>
          <cell r="S767" t="str">
            <v>3GP07669ABAA</v>
          </cell>
        </row>
        <row r="768">
          <cell r="B768" t="str">
            <v>v7.5 - HA - Voice - Lab</v>
          </cell>
          <cell r="C768">
            <v>0</v>
          </cell>
          <cell r="D768" t="e">
            <v>#N/A</v>
          </cell>
          <cell r="E768">
            <v>2500</v>
          </cell>
          <cell r="F768">
            <v>2500</v>
          </cell>
          <cell r="G768" t="e">
            <v>#N/A</v>
          </cell>
          <cell r="H768" t="e">
            <v>#N/A</v>
          </cell>
          <cell r="I768" t="e">
            <v>#N/A</v>
          </cell>
          <cell r="J768" t="e">
            <v>#N/A</v>
          </cell>
          <cell r="K768" t="e">
            <v>#N/A</v>
          </cell>
          <cell r="L768" t="e">
            <v>#N/A</v>
          </cell>
          <cell r="N768" t="e">
            <v>#N/A</v>
          </cell>
          <cell r="O768" t="e">
            <v>#N/A</v>
          </cell>
          <cell r="P768" t="e">
            <v>#N/A</v>
          </cell>
          <cell r="Q768" t="e">
            <v>#N/A</v>
          </cell>
          <cell r="R768" t="e">
            <v>#N/A</v>
          </cell>
          <cell r="S768" t="str">
            <v>3GP07678ADAA</v>
          </cell>
        </row>
        <row r="769">
          <cell r="B769" t="str">
            <v>v7.5 - Genesys Framework Standalone - SS</v>
          </cell>
          <cell r="C769">
            <v>0</v>
          </cell>
          <cell r="D769" t="e">
            <v>#N/A</v>
          </cell>
          <cell r="E769">
            <v>600</v>
          </cell>
          <cell r="F769">
            <v>600</v>
          </cell>
          <cell r="G769" t="e">
            <v>#N/A</v>
          </cell>
          <cell r="H769" t="e">
            <v>#N/A</v>
          </cell>
          <cell r="I769" t="e">
            <v>#N/A</v>
          </cell>
          <cell r="J769" t="e">
            <v>#N/A</v>
          </cell>
          <cell r="K769" t="e">
            <v>#N/A</v>
          </cell>
          <cell r="L769" t="e">
            <v>#N/A</v>
          </cell>
          <cell r="N769" t="e">
            <v>#N/A</v>
          </cell>
          <cell r="O769" t="e">
            <v>#N/A</v>
          </cell>
          <cell r="P769" t="e">
            <v>#N/A</v>
          </cell>
          <cell r="Q769" t="e">
            <v>#N/A</v>
          </cell>
          <cell r="R769" t="e">
            <v>#N/A</v>
          </cell>
          <cell r="S769" t="str">
            <v>3GP07668AAAA</v>
          </cell>
        </row>
        <row r="770">
          <cell r="B770" t="str">
            <v>v7.5 - Gplus Adapter for SAP ERP</v>
          </cell>
          <cell r="C770">
            <v>1</v>
          </cell>
          <cell r="D770">
            <v>1</v>
          </cell>
          <cell r="E770">
            <v>400</v>
          </cell>
          <cell r="F770">
            <v>400</v>
          </cell>
          <cell r="G770">
            <v>400</v>
          </cell>
          <cell r="H770">
            <v>1</v>
          </cell>
          <cell r="I770">
            <v>0</v>
          </cell>
          <cell r="J770">
            <v>0</v>
          </cell>
          <cell r="K770">
            <v>0</v>
          </cell>
          <cell r="L770">
            <v>1</v>
          </cell>
          <cell r="N770">
            <v>400</v>
          </cell>
          <cell r="O770">
            <v>0</v>
          </cell>
          <cell r="P770">
            <v>0</v>
          </cell>
          <cell r="Q770">
            <v>0</v>
          </cell>
          <cell r="R770">
            <v>400</v>
          </cell>
          <cell r="S770" t="str">
            <v>3GP07681ACAA</v>
          </cell>
        </row>
        <row r="771">
          <cell r="B771" t="str">
            <v>v7.2 - NuanceOSR v3.0 - Tier 3 - Lab</v>
          </cell>
          <cell r="C771">
            <v>0</v>
          </cell>
          <cell r="D771">
            <v>1</v>
          </cell>
          <cell r="E771">
            <v>12799</v>
          </cell>
          <cell r="F771">
            <v>12799</v>
          </cell>
          <cell r="G771">
            <v>12799</v>
          </cell>
          <cell r="H771">
            <v>1</v>
          </cell>
          <cell r="I771">
            <v>0</v>
          </cell>
          <cell r="J771">
            <v>0</v>
          </cell>
          <cell r="K771">
            <v>0</v>
          </cell>
          <cell r="L771">
            <v>1</v>
          </cell>
          <cell r="N771">
            <v>12799</v>
          </cell>
          <cell r="O771">
            <v>0</v>
          </cell>
          <cell r="P771">
            <v>0</v>
          </cell>
          <cell r="Q771">
            <v>0</v>
          </cell>
          <cell r="R771">
            <v>12799</v>
          </cell>
          <cell r="S771" t="str">
            <v>3GP07548ADAA</v>
          </cell>
        </row>
        <row r="772">
          <cell r="B772" t="str">
            <v>v7.2 - NuanceOSR language v3.0 - Tier 2</v>
          </cell>
          <cell r="C772">
            <v>0</v>
          </cell>
          <cell r="D772">
            <v>1</v>
          </cell>
          <cell r="E772">
            <v>220</v>
          </cell>
          <cell r="F772">
            <v>220</v>
          </cell>
          <cell r="G772">
            <v>220</v>
          </cell>
          <cell r="H772">
            <v>1</v>
          </cell>
          <cell r="I772">
            <v>0</v>
          </cell>
          <cell r="J772">
            <v>0</v>
          </cell>
          <cell r="K772">
            <v>0</v>
          </cell>
          <cell r="L772">
            <v>1</v>
          </cell>
          <cell r="N772">
            <v>220</v>
          </cell>
          <cell r="O772">
            <v>0</v>
          </cell>
          <cell r="P772">
            <v>0</v>
          </cell>
          <cell r="Q772">
            <v>0</v>
          </cell>
          <cell r="R772">
            <v>220</v>
          </cell>
          <cell r="S772" t="str">
            <v>3GP07550ACAA</v>
          </cell>
        </row>
        <row r="773">
          <cell r="B773" t="str">
            <v>v7.2-Telispeech 1.2-Multilingual Optn-HA</v>
          </cell>
          <cell r="C773">
            <v>0</v>
          </cell>
          <cell r="D773" t="e">
            <v>#N/A</v>
          </cell>
          <cell r="E773">
            <v>80</v>
          </cell>
          <cell r="F773">
            <v>80</v>
          </cell>
          <cell r="G773" t="e">
            <v>#N/A</v>
          </cell>
          <cell r="H773" t="e">
            <v>#N/A</v>
          </cell>
          <cell r="I773" t="e">
            <v>#N/A</v>
          </cell>
          <cell r="J773" t="e">
            <v>#N/A</v>
          </cell>
          <cell r="K773" t="e">
            <v>#N/A</v>
          </cell>
          <cell r="L773" t="e">
            <v>#N/A</v>
          </cell>
          <cell r="N773" t="e">
            <v>#N/A</v>
          </cell>
          <cell r="O773" t="e">
            <v>#N/A</v>
          </cell>
          <cell r="P773" t="e">
            <v>#N/A</v>
          </cell>
          <cell r="Q773" t="e">
            <v>#N/A</v>
          </cell>
          <cell r="R773" t="e">
            <v>#N/A</v>
          </cell>
          <cell r="S773" t="str">
            <v>3GP07445ACAA</v>
          </cell>
        </row>
        <row r="774">
          <cell r="B774" t="str">
            <v>v7.2-Telispeech1.2-Multilingual Optn-Lab</v>
          </cell>
          <cell r="C774">
            <v>0</v>
          </cell>
          <cell r="D774" t="e">
            <v>#N/A</v>
          </cell>
          <cell r="E774">
            <v>105</v>
          </cell>
          <cell r="F774">
            <v>105</v>
          </cell>
          <cell r="G774" t="e">
            <v>#N/A</v>
          </cell>
          <cell r="H774" t="e">
            <v>#N/A</v>
          </cell>
          <cell r="I774" t="e">
            <v>#N/A</v>
          </cell>
          <cell r="J774" t="e">
            <v>#N/A</v>
          </cell>
          <cell r="K774" t="e">
            <v>#N/A</v>
          </cell>
          <cell r="L774" t="e">
            <v>#N/A</v>
          </cell>
          <cell r="N774" t="e">
            <v>#N/A</v>
          </cell>
          <cell r="O774" t="e">
            <v>#N/A</v>
          </cell>
          <cell r="P774" t="e">
            <v>#N/A</v>
          </cell>
          <cell r="Q774" t="e">
            <v>#N/A</v>
          </cell>
          <cell r="R774" t="e">
            <v>#N/A</v>
          </cell>
          <cell r="S774" t="str">
            <v>3GP07446ADAA</v>
          </cell>
        </row>
        <row r="775">
          <cell r="B775" t="str">
            <v>v7.2 - Genesys Agent Scripting</v>
          </cell>
          <cell r="C775">
            <v>1</v>
          </cell>
          <cell r="D775">
            <v>1</v>
          </cell>
          <cell r="E775">
            <v>900</v>
          </cell>
          <cell r="F775">
            <v>900</v>
          </cell>
          <cell r="G775">
            <v>900</v>
          </cell>
          <cell r="H775">
            <v>1</v>
          </cell>
          <cell r="I775">
            <v>0</v>
          </cell>
          <cell r="J775">
            <v>0</v>
          </cell>
          <cell r="K775">
            <v>0</v>
          </cell>
          <cell r="L775">
            <v>1</v>
          </cell>
          <cell r="N775">
            <v>900</v>
          </cell>
          <cell r="O775">
            <v>0</v>
          </cell>
          <cell r="P775">
            <v>0</v>
          </cell>
          <cell r="Q775">
            <v>0</v>
          </cell>
          <cell r="R775">
            <v>900</v>
          </cell>
          <cell r="S775" t="str">
            <v>3GP07456ACAA</v>
          </cell>
        </row>
        <row r="776">
          <cell r="B776" t="str">
            <v>v4.2 - Express Voice - SS</v>
          </cell>
          <cell r="C776">
            <v>0</v>
          </cell>
          <cell r="D776" t="e">
            <v>#N/A</v>
          </cell>
          <cell r="E776">
            <v>1200</v>
          </cell>
          <cell r="F776">
            <v>1200</v>
          </cell>
          <cell r="G776" t="e">
            <v>#N/A</v>
          </cell>
          <cell r="H776" t="e">
            <v>#N/A</v>
          </cell>
          <cell r="I776" t="e">
            <v>#N/A</v>
          </cell>
          <cell r="J776" t="e">
            <v>#N/A</v>
          </cell>
          <cell r="K776" t="e">
            <v>#N/A</v>
          </cell>
          <cell r="L776" t="e">
            <v>#N/A</v>
          </cell>
          <cell r="N776" t="e">
            <v>#N/A</v>
          </cell>
          <cell r="O776" t="e">
            <v>#N/A</v>
          </cell>
          <cell r="P776" t="e">
            <v>#N/A</v>
          </cell>
          <cell r="Q776" t="e">
            <v>#N/A</v>
          </cell>
          <cell r="R776" t="e">
            <v>#N/A</v>
          </cell>
          <cell r="S776" t="str">
            <v>3GP05099AAAA</v>
          </cell>
        </row>
        <row r="777">
          <cell r="B777" t="str">
            <v>v7.1 - VG - Call Analyst</v>
          </cell>
          <cell r="C777">
            <v>0</v>
          </cell>
          <cell r="D777" t="e">
            <v>#N/A</v>
          </cell>
          <cell r="E777">
            <v>200</v>
          </cell>
          <cell r="F777">
            <v>200</v>
          </cell>
          <cell r="G777" t="e">
            <v>#N/A</v>
          </cell>
          <cell r="H777" t="e">
            <v>#N/A</v>
          </cell>
          <cell r="I777" t="e">
            <v>#N/A</v>
          </cell>
          <cell r="J777" t="e">
            <v>#N/A</v>
          </cell>
          <cell r="K777" t="e">
            <v>#N/A</v>
          </cell>
          <cell r="L777" t="e">
            <v>#N/A</v>
          </cell>
          <cell r="N777" t="e">
            <v>#N/A</v>
          </cell>
          <cell r="O777" t="e">
            <v>#N/A</v>
          </cell>
          <cell r="P777" t="e">
            <v>#N/A</v>
          </cell>
          <cell r="Q777" t="e">
            <v>#N/A</v>
          </cell>
          <cell r="R777" t="e">
            <v>#N/A</v>
          </cell>
          <cell r="S777" t="str">
            <v>3GP07756ACAA</v>
          </cell>
        </row>
        <row r="778">
          <cell r="B778" t="str">
            <v>v7.5 - HA - AIModule for ASR</v>
          </cell>
          <cell r="C778">
            <v>0</v>
          </cell>
          <cell r="D778" t="e">
            <v>#N/A</v>
          </cell>
          <cell r="E778">
            <v>65</v>
          </cell>
          <cell r="F778">
            <v>65</v>
          </cell>
          <cell r="G778" t="e">
            <v>#N/A</v>
          </cell>
          <cell r="H778" t="e">
            <v>#N/A</v>
          </cell>
          <cell r="I778" t="e">
            <v>#N/A</v>
          </cell>
          <cell r="J778" t="e">
            <v>#N/A</v>
          </cell>
          <cell r="K778" t="e">
            <v>#N/A</v>
          </cell>
          <cell r="L778" t="e">
            <v>#N/A</v>
          </cell>
          <cell r="N778" t="e">
            <v>#N/A</v>
          </cell>
          <cell r="O778" t="e">
            <v>#N/A</v>
          </cell>
          <cell r="P778" t="e">
            <v>#N/A</v>
          </cell>
          <cell r="Q778" t="e">
            <v>#N/A</v>
          </cell>
          <cell r="R778" t="e">
            <v>#N/A</v>
          </cell>
          <cell r="S778" t="str">
            <v>3GP07827ACAA</v>
          </cell>
        </row>
        <row r="779">
          <cell r="B779" t="str">
            <v>v7.5 - Genesys Info Mart</v>
          </cell>
          <cell r="C779">
            <v>1</v>
          </cell>
          <cell r="D779" t="e">
            <v>#N/A</v>
          </cell>
          <cell r="E779">
            <v>700</v>
          </cell>
          <cell r="F779">
            <v>700</v>
          </cell>
          <cell r="G779" t="e">
            <v>#N/A</v>
          </cell>
          <cell r="H779" t="e">
            <v>#N/A</v>
          </cell>
          <cell r="I779" t="e">
            <v>#N/A</v>
          </cell>
          <cell r="J779" t="e">
            <v>#N/A</v>
          </cell>
          <cell r="K779" t="e">
            <v>#N/A</v>
          </cell>
          <cell r="L779" t="e">
            <v>#N/A</v>
          </cell>
          <cell r="N779" t="e">
            <v>#N/A</v>
          </cell>
          <cell r="O779" t="e">
            <v>#N/A</v>
          </cell>
          <cell r="P779" t="e">
            <v>#N/A</v>
          </cell>
          <cell r="Q779" t="e">
            <v>#N/A</v>
          </cell>
          <cell r="R779" t="e">
            <v>#N/A</v>
          </cell>
          <cell r="S779" t="str">
            <v>3GP07833ACAA</v>
          </cell>
        </row>
        <row r="780">
          <cell r="B780" t="str">
            <v>v7.5 - CTI AIM (Cisco)</v>
          </cell>
          <cell r="C780">
            <v>0</v>
          </cell>
          <cell r="D780" t="e">
            <v>#N/A</v>
          </cell>
          <cell r="E780">
            <v>300</v>
          </cell>
          <cell r="F780">
            <v>300</v>
          </cell>
          <cell r="G780" t="e">
            <v>#N/A</v>
          </cell>
          <cell r="H780" t="e">
            <v>#N/A</v>
          </cell>
          <cell r="I780" t="e">
            <v>#N/A</v>
          </cell>
          <cell r="J780" t="e">
            <v>#N/A</v>
          </cell>
          <cell r="K780" t="e">
            <v>#N/A</v>
          </cell>
          <cell r="L780" t="e">
            <v>#N/A</v>
          </cell>
          <cell r="N780" t="e">
            <v>#N/A</v>
          </cell>
          <cell r="O780" t="e">
            <v>#N/A</v>
          </cell>
          <cell r="P780" t="e">
            <v>#N/A</v>
          </cell>
          <cell r="Q780" t="e">
            <v>#N/A</v>
          </cell>
          <cell r="R780" t="e">
            <v>#N/A</v>
          </cell>
          <cell r="S780" t="str">
            <v>3GP07838ACAA</v>
          </cell>
        </row>
        <row r="781">
          <cell r="B781" t="str">
            <v>v7.1 - HA - VG - Call Analyst</v>
          </cell>
          <cell r="C781">
            <v>0</v>
          </cell>
          <cell r="D781" t="e">
            <v>#N/A</v>
          </cell>
          <cell r="E781">
            <v>50</v>
          </cell>
          <cell r="F781">
            <v>50</v>
          </cell>
          <cell r="G781" t="e">
            <v>#N/A</v>
          </cell>
          <cell r="H781" t="e">
            <v>#N/A</v>
          </cell>
          <cell r="I781" t="e">
            <v>#N/A</v>
          </cell>
          <cell r="J781" t="e">
            <v>#N/A</v>
          </cell>
          <cell r="K781" t="e">
            <v>#N/A</v>
          </cell>
          <cell r="L781" t="e">
            <v>#N/A</v>
          </cell>
          <cell r="N781" t="e">
            <v>#N/A</v>
          </cell>
          <cell r="O781" t="e">
            <v>#N/A</v>
          </cell>
          <cell r="P781" t="e">
            <v>#N/A</v>
          </cell>
          <cell r="Q781" t="e">
            <v>#N/A</v>
          </cell>
          <cell r="R781" t="e">
            <v>#N/A</v>
          </cell>
          <cell r="S781" t="str">
            <v>3GP07775ACAA</v>
          </cell>
        </row>
        <row r="782">
          <cell r="B782" t="str">
            <v>v7.2 - NuanceOSR v3.0 - Tier 4</v>
          </cell>
          <cell r="C782">
            <v>0</v>
          </cell>
          <cell r="D782">
            <v>1</v>
          </cell>
          <cell r="E782">
            <v>2000</v>
          </cell>
          <cell r="F782">
            <v>2000</v>
          </cell>
          <cell r="G782">
            <v>2000</v>
          </cell>
          <cell r="H782">
            <v>1</v>
          </cell>
          <cell r="I782">
            <v>0</v>
          </cell>
          <cell r="J782">
            <v>0</v>
          </cell>
          <cell r="K782">
            <v>0</v>
          </cell>
          <cell r="L782">
            <v>1</v>
          </cell>
          <cell r="N782">
            <v>2000</v>
          </cell>
          <cell r="O782">
            <v>0</v>
          </cell>
          <cell r="P782">
            <v>0</v>
          </cell>
          <cell r="Q782">
            <v>0</v>
          </cell>
          <cell r="R782">
            <v>2000</v>
          </cell>
          <cell r="S782" t="str">
            <v>3GP07688ACAA</v>
          </cell>
        </row>
        <row r="783">
          <cell r="B783" t="str">
            <v>v7.5 - Content Analyzer - Lab</v>
          </cell>
          <cell r="C783">
            <v>0</v>
          </cell>
          <cell r="D783" t="e">
            <v>#N/A</v>
          </cell>
          <cell r="E783">
            <v>25000</v>
          </cell>
          <cell r="F783">
            <v>25000</v>
          </cell>
          <cell r="G783" t="e">
            <v>#N/A</v>
          </cell>
          <cell r="H783" t="e">
            <v>#N/A</v>
          </cell>
          <cell r="I783" t="e">
            <v>#N/A</v>
          </cell>
          <cell r="J783" t="e">
            <v>#N/A</v>
          </cell>
          <cell r="K783" t="e">
            <v>#N/A</v>
          </cell>
          <cell r="L783" t="e">
            <v>#N/A</v>
          </cell>
          <cell r="N783" t="e">
            <v>#N/A</v>
          </cell>
          <cell r="O783" t="e">
            <v>#N/A</v>
          </cell>
          <cell r="P783" t="e">
            <v>#N/A</v>
          </cell>
          <cell r="Q783" t="e">
            <v>#N/A</v>
          </cell>
          <cell r="R783" t="e">
            <v>#N/A</v>
          </cell>
          <cell r="S783" t="str">
            <v>3GP07708ADAA</v>
          </cell>
        </row>
        <row r="784">
          <cell r="B784" t="str">
            <v>v7.5 - Genesys CIM Platform-Lab</v>
          </cell>
          <cell r="C784">
            <v>0</v>
          </cell>
          <cell r="D784" t="e">
            <v>#N/A</v>
          </cell>
          <cell r="E784">
            <v>50000</v>
          </cell>
          <cell r="F784">
            <v>50000</v>
          </cell>
          <cell r="G784" t="e">
            <v>#N/A</v>
          </cell>
          <cell r="H784" t="e">
            <v>#N/A</v>
          </cell>
          <cell r="I784" t="e">
            <v>#N/A</v>
          </cell>
          <cell r="J784" t="e">
            <v>#N/A</v>
          </cell>
          <cell r="K784" t="e">
            <v>#N/A</v>
          </cell>
          <cell r="L784" t="e">
            <v>#N/A</v>
          </cell>
          <cell r="N784" t="e">
            <v>#N/A</v>
          </cell>
          <cell r="O784" t="e">
            <v>#N/A</v>
          </cell>
          <cell r="P784" t="e">
            <v>#N/A</v>
          </cell>
          <cell r="Q784" t="e">
            <v>#N/A</v>
          </cell>
          <cell r="R784" t="e">
            <v>#N/A</v>
          </cell>
          <cell r="S784" t="str">
            <v>3GP07714ADAA</v>
          </cell>
        </row>
        <row r="785">
          <cell r="B785" t="str">
            <v>v7.5 - 3rd Party E-mail</v>
          </cell>
          <cell r="C785">
            <v>0</v>
          </cell>
          <cell r="D785" t="e">
            <v>#N/A</v>
          </cell>
          <cell r="E785">
            <v>500</v>
          </cell>
          <cell r="F785">
            <v>500</v>
          </cell>
          <cell r="G785" t="e">
            <v>#N/A</v>
          </cell>
          <cell r="H785" t="e">
            <v>#N/A</v>
          </cell>
          <cell r="I785" t="e">
            <v>#N/A</v>
          </cell>
          <cell r="J785" t="e">
            <v>#N/A</v>
          </cell>
          <cell r="K785" t="e">
            <v>#N/A</v>
          </cell>
          <cell r="L785" t="e">
            <v>#N/A</v>
          </cell>
          <cell r="N785" t="e">
            <v>#N/A</v>
          </cell>
          <cell r="O785" t="e">
            <v>#N/A</v>
          </cell>
          <cell r="P785" t="e">
            <v>#N/A</v>
          </cell>
          <cell r="Q785" t="e">
            <v>#N/A</v>
          </cell>
          <cell r="R785" t="e">
            <v>#N/A</v>
          </cell>
          <cell r="S785" t="str">
            <v>3GP07717ACAA</v>
          </cell>
        </row>
        <row r="786">
          <cell r="B786" t="str">
            <v>v7.5 - 3rd Party E-mail - Lab</v>
          </cell>
          <cell r="C786">
            <v>0</v>
          </cell>
          <cell r="D786" t="e">
            <v>#N/A</v>
          </cell>
          <cell r="E786">
            <v>12500</v>
          </cell>
          <cell r="F786">
            <v>12500</v>
          </cell>
          <cell r="G786" t="e">
            <v>#N/A</v>
          </cell>
          <cell r="H786" t="e">
            <v>#N/A</v>
          </cell>
          <cell r="I786" t="e">
            <v>#N/A</v>
          </cell>
          <cell r="J786" t="e">
            <v>#N/A</v>
          </cell>
          <cell r="K786" t="e">
            <v>#N/A</v>
          </cell>
          <cell r="L786" t="e">
            <v>#N/A</v>
          </cell>
          <cell r="N786" t="e">
            <v>#N/A</v>
          </cell>
          <cell r="O786" t="e">
            <v>#N/A</v>
          </cell>
          <cell r="P786" t="e">
            <v>#N/A</v>
          </cell>
          <cell r="Q786" t="e">
            <v>#N/A</v>
          </cell>
          <cell r="R786" t="e">
            <v>#N/A</v>
          </cell>
          <cell r="S786" t="str">
            <v>3GP07718ADAA</v>
          </cell>
        </row>
        <row r="787">
          <cell r="B787" t="str">
            <v>v7.5 - Genesys Outbound Contact - MS</v>
          </cell>
          <cell r="C787">
            <v>1</v>
          </cell>
          <cell r="D787" t="e">
            <v>#N/A</v>
          </cell>
          <cell r="E787">
            <v>3750</v>
          </cell>
          <cell r="F787">
            <v>3750</v>
          </cell>
          <cell r="G787" t="e">
            <v>#N/A</v>
          </cell>
          <cell r="H787" t="e">
            <v>#N/A</v>
          </cell>
          <cell r="I787" t="e">
            <v>#N/A</v>
          </cell>
          <cell r="J787" t="e">
            <v>#N/A</v>
          </cell>
          <cell r="K787" t="e">
            <v>#N/A</v>
          </cell>
          <cell r="L787" t="e">
            <v>#N/A</v>
          </cell>
          <cell r="N787" t="e">
            <v>#N/A</v>
          </cell>
          <cell r="O787" t="e">
            <v>#N/A</v>
          </cell>
          <cell r="P787" t="e">
            <v>#N/A</v>
          </cell>
          <cell r="Q787" t="e">
            <v>#N/A</v>
          </cell>
          <cell r="R787" t="e">
            <v>#N/A</v>
          </cell>
          <cell r="S787" t="str">
            <v>3GP07726ABAA</v>
          </cell>
        </row>
        <row r="788">
          <cell r="B788" t="str">
            <v>v7.5 - Genesys Outbound Preview - Lab</v>
          </cell>
          <cell r="C788">
            <v>0</v>
          </cell>
          <cell r="D788" t="e">
            <v>#N/A</v>
          </cell>
          <cell r="E788">
            <v>18125</v>
          </cell>
          <cell r="F788">
            <v>18125</v>
          </cell>
          <cell r="G788" t="e">
            <v>#N/A</v>
          </cell>
          <cell r="H788" t="e">
            <v>#N/A</v>
          </cell>
          <cell r="I788" t="e">
            <v>#N/A</v>
          </cell>
          <cell r="J788" t="e">
            <v>#N/A</v>
          </cell>
          <cell r="K788" t="e">
            <v>#N/A</v>
          </cell>
          <cell r="L788" t="e">
            <v>#N/A</v>
          </cell>
          <cell r="N788" t="e">
            <v>#N/A</v>
          </cell>
          <cell r="O788" t="e">
            <v>#N/A</v>
          </cell>
          <cell r="P788" t="e">
            <v>#N/A</v>
          </cell>
          <cell r="Q788" t="e">
            <v>#N/A</v>
          </cell>
          <cell r="R788" t="e">
            <v>#N/A</v>
          </cell>
          <cell r="S788" t="str">
            <v>3GP07729ADAA</v>
          </cell>
        </row>
        <row r="789">
          <cell r="B789" t="str">
            <v>v7.5 - HA - CIM Platform</v>
          </cell>
          <cell r="C789">
            <v>1</v>
          </cell>
          <cell r="D789" t="e">
            <v>#N/A</v>
          </cell>
          <cell r="E789">
            <v>250</v>
          </cell>
          <cell r="F789">
            <v>250</v>
          </cell>
          <cell r="G789" t="e">
            <v>#N/A</v>
          </cell>
          <cell r="H789" t="e">
            <v>#N/A</v>
          </cell>
          <cell r="I789" t="e">
            <v>#N/A</v>
          </cell>
          <cell r="J789" t="e">
            <v>#N/A</v>
          </cell>
          <cell r="K789" t="e">
            <v>#N/A</v>
          </cell>
          <cell r="L789" t="e">
            <v>#N/A</v>
          </cell>
          <cell r="N789" t="e">
            <v>#N/A</v>
          </cell>
          <cell r="O789" t="e">
            <v>#N/A</v>
          </cell>
          <cell r="P789" t="e">
            <v>#N/A</v>
          </cell>
          <cell r="Q789" t="e">
            <v>#N/A</v>
          </cell>
          <cell r="R789" t="e">
            <v>#N/A</v>
          </cell>
          <cell r="S789" t="str">
            <v>3GP07736ACAA</v>
          </cell>
        </row>
        <row r="790">
          <cell r="B790" t="str">
            <v>v7.5 - Web Collaboration Option</v>
          </cell>
          <cell r="C790">
            <v>1</v>
          </cell>
          <cell r="D790" t="e">
            <v>#N/A</v>
          </cell>
          <cell r="E790">
            <v>600</v>
          </cell>
          <cell r="F790">
            <v>600</v>
          </cell>
          <cell r="G790" t="e">
            <v>#N/A</v>
          </cell>
          <cell r="H790" t="e">
            <v>#N/A</v>
          </cell>
          <cell r="I790" t="e">
            <v>#N/A</v>
          </cell>
          <cell r="J790" t="e">
            <v>#N/A</v>
          </cell>
          <cell r="K790" t="e">
            <v>#N/A</v>
          </cell>
          <cell r="L790" t="e">
            <v>#N/A</v>
          </cell>
          <cell r="N790" t="e">
            <v>#N/A</v>
          </cell>
          <cell r="O790" t="e">
            <v>#N/A</v>
          </cell>
          <cell r="P790" t="e">
            <v>#N/A</v>
          </cell>
          <cell r="Q790" t="e">
            <v>#N/A</v>
          </cell>
          <cell r="R790" t="e">
            <v>#N/A</v>
          </cell>
          <cell r="S790" t="str">
            <v>3GP07747ACAA</v>
          </cell>
        </row>
        <row r="791">
          <cell r="B791" t="str">
            <v>v7.5 - 3rd Party Work Items</v>
          </cell>
          <cell r="C791">
            <v>0</v>
          </cell>
          <cell r="D791" t="e">
            <v>#N/A</v>
          </cell>
          <cell r="E791">
            <v>1000</v>
          </cell>
          <cell r="F791">
            <v>1000</v>
          </cell>
          <cell r="G791" t="e">
            <v>#N/A</v>
          </cell>
          <cell r="H791" t="e">
            <v>#N/A</v>
          </cell>
          <cell r="I791" t="e">
            <v>#N/A</v>
          </cell>
          <cell r="J791" t="e">
            <v>#N/A</v>
          </cell>
          <cell r="K791" t="e">
            <v>#N/A</v>
          </cell>
          <cell r="L791" t="e">
            <v>#N/A</v>
          </cell>
          <cell r="N791" t="e">
            <v>#N/A</v>
          </cell>
          <cell r="O791" t="e">
            <v>#N/A</v>
          </cell>
          <cell r="P791" t="e">
            <v>#N/A</v>
          </cell>
          <cell r="Q791" t="e">
            <v>#N/A</v>
          </cell>
          <cell r="R791" t="e">
            <v>#N/A</v>
          </cell>
          <cell r="S791" t="str">
            <v>3GP07857ACAA</v>
          </cell>
        </row>
        <row r="792">
          <cell r="B792" t="str">
            <v>v4.5 - Exp CTI ScreenPop - SS to MS upgr</v>
          </cell>
          <cell r="C792">
            <v>0</v>
          </cell>
          <cell r="D792" t="e">
            <v>#N/A</v>
          </cell>
          <cell r="E792">
            <v>150</v>
          </cell>
          <cell r="F792">
            <v>150</v>
          </cell>
          <cell r="G792" t="e">
            <v>#N/A</v>
          </cell>
          <cell r="H792" t="e">
            <v>#N/A</v>
          </cell>
          <cell r="I792" t="e">
            <v>#N/A</v>
          </cell>
          <cell r="J792" t="e">
            <v>#N/A</v>
          </cell>
          <cell r="K792" t="e">
            <v>#N/A</v>
          </cell>
          <cell r="L792" t="e">
            <v>#N/A</v>
          </cell>
          <cell r="N792" t="e">
            <v>#N/A</v>
          </cell>
          <cell r="O792" t="e">
            <v>#N/A</v>
          </cell>
          <cell r="P792" t="e">
            <v>#N/A</v>
          </cell>
          <cell r="Q792" t="e">
            <v>#N/A</v>
          </cell>
          <cell r="R792" t="e">
            <v>#N/A</v>
          </cell>
          <cell r="S792" t="str">
            <v>3GP07919AEAA</v>
          </cell>
        </row>
        <row r="793">
          <cell r="B793" t="str">
            <v>v4.5 - Express Multimedia - SS</v>
          </cell>
          <cell r="C793">
            <v>0</v>
          </cell>
          <cell r="D793" t="e">
            <v>#N/A</v>
          </cell>
          <cell r="E793">
            <v>1600</v>
          </cell>
          <cell r="F793">
            <v>1600</v>
          </cell>
          <cell r="G793" t="e">
            <v>#N/A</v>
          </cell>
          <cell r="H793" t="e">
            <v>#N/A</v>
          </cell>
          <cell r="I793" t="e">
            <v>#N/A</v>
          </cell>
          <cell r="J793" t="e">
            <v>#N/A</v>
          </cell>
          <cell r="K793" t="e">
            <v>#N/A</v>
          </cell>
          <cell r="L793" t="e">
            <v>#N/A</v>
          </cell>
          <cell r="N793" t="e">
            <v>#N/A</v>
          </cell>
          <cell r="O793" t="e">
            <v>#N/A</v>
          </cell>
          <cell r="P793" t="e">
            <v>#N/A</v>
          </cell>
          <cell r="Q793" t="e">
            <v>#N/A</v>
          </cell>
          <cell r="R793" t="e">
            <v>#N/A</v>
          </cell>
          <cell r="S793" t="str">
            <v>3GP07926AAAA</v>
          </cell>
        </row>
        <row r="794">
          <cell r="B794" t="str">
            <v>v4.5 - Express Voice - MS</v>
          </cell>
          <cell r="C794">
            <v>0</v>
          </cell>
          <cell r="D794" t="e">
            <v>#N/A</v>
          </cell>
          <cell r="E794">
            <v>1600</v>
          </cell>
          <cell r="F794">
            <v>1600</v>
          </cell>
          <cell r="G794" t="e">
            <v>#N/A</v>
          </cell>
          <cell r="H794" t="e">
            <v>#N/A</v>
          </cell>
          <cell r="I794" t="e">
            <v>#N/A</v>
          </cell>
          <cell r="J794" t="e">
            <v>#N/A</v>
          </cell>
          <cell r="K794" t="e">
            <v>#N/A</v>
          </cell>
          <cell r="L794" t="e">
            <v>#N/A</v>
          </cell>
          <cell r="N794" t="e">
            <v>#N/A</v>
          </cell>
          <cell r="O794" t="e">
            <v>#N/A</v>
          </cell>
          <cell r="P794" t="e">
            <v>#N/A</v>
          </cell>
          <cell r="Q794" t="e">
            <v>#N/A</v>
          </cell>
          <cell r="R794" t="e">
            <v>#N/A</v>
          </cell>
          <cell r="S794" t="str">
            <v>3GP07933ABAA</v>
          </cell>
        </row>
        <row r="795">
          <cell r="B795" t="str">
            <v>v4.5 - Express Voice to ExpressMM upg-SS</v>
          </cell>
          <cell r="C795">
            <v>0</v>
          </cell>
          <cell r="D795" t="e">
            <v>#N/A</v>
          </cell>
          <cell r="E795">
            <v>400</v>
          </cell>
          <cell r="F795">
            <v>400</v>
          </cell>
          <cell r="G795" t="e">
            <v>#N/A</v>
          </cell>
          <cell r="H795" t="e">
            <v>#N/A</v>
          </cell>
          <cell r="I795" t="e">
            <v>#N/A</v>
          </cell>
          <cell r="J795" t="e">
            <v>#N/A</v>
          </cell>
          <cell r="K795" t="e">
            <v>#N/A</v>
          </cell>
          <cell r="L795" t="e">
            <v>#N/A</v>
          </cell>
          <cell r="N795" t="e">
            <v>#N/A</v>
          </cell>
          <cell r="O795" t="e">
            <v>#N/A</v>
          </cell>
          <cell r="P795" t="e">
            <v>#N/A</v>
          </cell>
          <cell r="Q795" t="e">
            <v>#N/A</v>
          </cell>
          <cell r="R795" t="e">
            <v>#N/A</v>
          </cell>
          <cell r="S795" t="str">
            <v>3GP07937AEAA</v>
          </cell>
        </row>
        <row r="796">
          <cell r="B796" t="str">
            <v>v4.5 - HA - Express CTI ScreenPop</v>
          </cell>
          <cell r="C796">
            <v>0</v>
          </cell>
          <cell r="D796" t="e">
            <v>#N/A</v>
          </cell>
          <cell r="E796">
            <v>200</v>
          </cell>
          <cell r="F796">
            <v>200</v>
          </cell>
          <cell r="G796" t="e">
            <v>#N/A</v>
          </cell>
          <cell r="H796" t="e">
            <v>#N/A</v>
          </cell>
          <cell r="I796" t="e">
            <v>#N/A</v>
          </cell>
          <cell r="J796" t="e">
            <v>#N/A</v>
          </cell>
          <cell r="K796" t="e">
            <v>#N/A</v>
          </cell>
          <cell r="L796" t="e">
            <v>#N/A</v>
          </cell>
          <cell r="N796" t="e">
            <v>#N/A</v>
          </cell>
          <cell r="O796" t="e">
            <v>#N/A</v>
          </cell>
          <cell r="P796" t="e">
            <v>#N/A</v>
          </cell>
          <cell r="Q796" t="e">
            <v>#N/A</v>
          </cell>
          <cell r="R796" t="e">
            <v>#N/A</v>
          </cell>
          <cell r="S796" t="str">
            <v>3GP07939ACAA</v>
          </cell>
        </row>
        <row r="797">
          <cell r="B797" t="str">
            <v>HA - Nuance Dial Mods US Name v2.0</v>
          </cell>
          <cell r="C797">
            <v>0</v>
          </cell>
          <cell r="D797" t="e">
            <v>#N/A</v>
          </cell>
          <cell r="E797">
            <v>200</v>
          </cell>
          <cell r="F797">
            <v>200</v>
          </cell>
          <cell r="G797" t="e">
            <v>#N/A</v>
          </cell>
          <cell r="H797" t="e">
            <v>#N/A</v>
          </cell>
          <cell r="I797" t="e">
            <v>#N/A</v>
          </cell>
          <cell r="J797" t="e">
            <v>#N/A</v>
          </cell>
          <cell r="K797" t="e">
            <v>#N/A</v>
          </cell>
          <cell r="L797" t="e">
            <v>#N/A</v>
          </cell>
          <cell r="N797" t="e">
            <v>#N/A</v>
          </cell>
          <cell r="O797" t="e">
            <v>#N/A</v>
          </cell>
          <cell r="P797" t="e">
            <v>#N/A</v>
          </cell>
          <cell r="Q797" t="e">
            <v>#N/A</v>
          </cell>
          <cell r="R797" t="e">
            <v>#N/A</v>
          </cell>
          <cell r="S797" t="str">
            <v>3GP07977ACAA</v>
          </cell>
        </row>
        <row r="798">
          <cell r="B798" t="str">
            <v>HMP IP Call Prog. Det. - Otbd (Trfr)</v>
          </cell>
          <cell r="C798">
            <v>0</v>
          </cell>
          <cell r="D798">
            <v>1</v>
          </cell>
          <cell r="E798">
            <v>350</v>
          </cell>
          <cell r="F798">
            <v>350</v>
          </cell>
          <cell r="G798">
            <v>350</v>
          </cell>
          <cell r="H798">
            <v>1</v>
          </cell>
          <cell r="I798">
            <v>0</v>
          </cell>
          <cell r="J798">
            <v>0</v>
          </cell>
          <cell r="K798">
            <v>0</v>
          </cell>
          <cell r="L798">
            <v>1</v>
          </cell>
          <cell r="N798">
            <v>350</v>
          </cell>
          <cell r="O798">
            <v>0</v>
          </cell>
          <cell r="P798">
            <v>0</v>
          </cell>
          <cell r="Q798">
            <v>0</v>
          </cell>
          <cell r="R798">
            <v>350</v>
          </cell>
          <cell r="S798" t="str">
            <v>3GP07962ACAA</v>
          </cell>
        </row>
        <row r="799">
          <cell r="B799" t="str">
            <v>v7.5 - Gplus Adapter for SAP CRM</v>
          </cell>
          <cell r="C799">
            <v>1</v>
          </cell>
          <cell r="D799">
            <v>1</v>
          </cell>
          <cell r="E799">
            <v>400</v>
          </cell>
          <cell r="F799">
            <v>400</v>
          </cell>
          <cell r="G799">
            <v>400</v>
          </cell>
          <cell r="H799">
            <v>1</v>
          </cell>
          <cell r="I799">
            <v>0</v>
          </cell>
          <cell r="J799">
            <v>0</v>
          </cell>
          <cell r="K799">
            <v>0</v>
          </cell>
          <cell r="L799">
            <v>1</v>
          </cell>
          <cell r="N799">
            <v>400</v>
          </cell>
          <cell r="O799">
            <v>0</v>
          </cell>
          <cell r="P799">
            <v>0</v>
          </cell>
          <cell r="Q799">
            <v>0</v>
          </cell>
          <cell r="R799">
            <v>400</v>
          </cell>
          <cell r="S799" t="str">
            <v>3GP07863ACAA</v>
          </cell>
        </row>
        <row r="800">
          <cell r="B800" t="str">
            <v>v7.2 - Gplus Microsoft WorkItemsOpt.-Lab</v>
          </cell>
          <cell r="C800">
            <v>0</v>
          </cell>
          <cell r="D800" t="e">
            <v>#N/A</v>
          </cell>
          <cell r="E800">
            <v>25000</v>
          </cell>
          <cell r="F800">
            <v>25000</v>
          </cell>
          <cell r="G800" t="e">
            <v>#N/A</v>
          </cell>
          <cell r="H800" t="e">
            <v>#N/A</v>
          </cell>
          <cell r="I800" t="e">
            <v>#N/A</v>
          </cell>
          <cell r="J800" t="e">
            <v>#N/A</v>
          </cell>
          <cell r="K800" t="e">
            <v>#N/A</v>
          </cell>
          <cell r="L800" t="e">
            <v>#N/A</v>
          </cell>
          <cell r="N800" t="e">
            <v>#N/A</v>
          </cell>
          <cell r="O800" t="e">
            <v>#N/A</v>
          </cell>
          <cell r="P800" t="e">
            <v>#N/A</v>
          </cell>
          <cell r="Q800" t="e">
            <v>#N/A</v>
          </cell>
          <cell r="R800" t="e">
            <v>#N/A</v>
          </cell>
          <cell r="S800" t="str">
            <v>3GP07873ADAA</v>
          </cell>
        </row>
        <row r="801">
          <cell r="B801" t="str">
            <v>v7.5 - SNMP - Lab</v>
          </cell>
          <cell r="C801">
            <v>0</v>
          </cell>
          <cell r="D801" t="e">
            <v>#N/A</v>
          </cell>
          <cell r="E801">
            <v>20000</v>
          </cell>
          <cell r="F801">
            <v>20000</v>
          </cell>
          <cell r="G801" t="e">
            <v>#N/A</v>
          </cell>
          <cell r="H801" t="e">
            <v>#N/A</v>
          </cell>
          <cell r="I801" t="e">
            <v>#N/A</v>
          </cell>
          <cell r="J801" t="e">
            <v>#N/A</v>
          </cell>
          <cell r="K801" t="e">
            <v>#N/A</v>
          </cell>
          <cell r="L801" t="e">
            <v>#N/A</v>
          </cell>
          <cell r="N801" t="e">
            <v>#N/A</v>
          </cell>
          <cell r="O801" t="e">
            <v>#N/A</v>
          </cell>
          <cell r="P801" t="e">
            <v>#N/A</v>
          </cell>
          <cell r="Q801" t="e">
            <v>#N/A</v>
          </cell>
          <cell r="R801" t="e">
            <v>#N/A</v>
          </cell>
          <cell r="S801" t="str">
            <v>3GP07887ADAA</v>
          </cell>
        </row>
        <row r="802">
          <cell r="B802" t="str">
            <v>HA - HMP Transcoding for GVP</v>
          </cell>
          <cell r="C802">
            <v>0</v>
          </cell>
          <cell r="D802">
            <v>1</v>
          </cell>
          <cell r="E802">
            <v>100</v>
          </cell>
          <cell r="F802">
            <v>100</v>
          </cell>
          <cell r="G802">
            <v>100</v>
          </cell>
          <cell r="H802">
            <v>1</v>
          </cell>
          <cell r="I802">
            <v>0</v>
          </cell>
          <cell r="J802">
            <v>0</v>
          </cell>
          <cell r="K802">
            <v>0</v>
          </cell>
          <cell r="L802">
            <v>1</v>
          </cell>
          <cell r="N802">
            <v>100</v>
          </cell>
          <cell r="O802">
            <v>0</v>
          </cell>
          <cell r="P802">
            <v>0</v>
          </cell>
          <cell r="Q802">
            <v>0</v>
          </cell>
          <cell r="R802">
            <v>100</v>
          </cell>
          <cell r="S802" t="str">
            <v>3GP07889ACAA</v>
          </cell>
        </row>
        <row r="803">
          <cell r="B803" t="str">
            <v>v7.6 - Genesys Voice Platform</v>
          </cell>
          <cell r="C803">
            <v>0</v>
          </cell>
          <cell r="D803">
            <v>1</v>
          </cell>
          <cell r="E803">
            <v>1800</v>
          </cell>
          <cell r="F803">
            <v>1800</v>
          </cell>
          <cell r="G803">
            <v>1800</v>
          </cell>
          <cell r="H803">
            <v>1</v>
          </cell>
          <cell r="I803">
            <v>0</v>
          </cell>
          <cell r="J803">
            <v>0</v>
          </cell>
          <cell r="K803">
            <v>0</v>
          </cell>
          <cell r="L803">
            <v>1</v>
          </cell>
          <cell r="N803">
            <v>1800</v>
          </cell>
          <cell r="O803">
            <v>0</v>
          </cell>
          <cell r="P803">
            <v>0</v>
          </cell>
          <cell r="Q803">
            <v>0</v>
          </cell>
          <cell r="R803">
            <v>1800</v>
          </cell>
          <cell r="S803" t="str">
            <v>3GP08154ACAA</v>
          </cell>
        </row>
        <row r="804">
          <cell r="B804" t="str">
            <v>v7.6 - HA - GVP Network Management</v>
          </cell>
          <cell r="C804">
            <v>0</v>
          </cell>
          <cell r="D804">
            <v>1</v>
          </cell>
          <cell r="E804">
            <v>50</v>
          </cell>
          <cell r="F804">
            <v>50</v>
          </cell>
          <cell r="G804">
            <v>50</v>
          </cell>
          <cell r="H804">
            <v>1</v>
          </cell>
          <cell r="I804">
            <v>0</v>
          </cell>
          <cell r="J804">
            <v>0</v>
          </cell>
          <cell r="K804">
            <v>0</v>
          </cell>
          <cell r="L804">
            <v>1</v>
          </cell>
          <cell r="N804">
            <v>50</v>
          </cell>
          <cell r="O804">
            <v>0</v>
          </cell>
          <cell r="P804">
            <v>0</v>
          </cell>
          <cell r="Q804">
            <v>0</v>
          </cell>
          <cell r="R804">
            <v>50</v>
          </cell>
          <cell r="S804" t="str">
            <v>3GP08165ACAA</v>
          </cell>
        </row>
        <row r="805">
          <cell r="B805" t="str">
            <v>v7.6 - Recording Connector - Lab</v>
          </cell>
          <cell r="C805">
            <v>0</v>
          </cell>
          <cell r="D805" t="e">
            <v>#N/A</v>
          </cell>
          <cell r="E805">
            <v>8750</v>
          </cell>
          <cell r="F805">
            <v>8750</v>
          </cell>
          <cell r="G805" t="e">
            <v>#N/A</v>
          </cell>
          <cell r="H805" t="e">
            <v>#N/A</v>
          </cell>
          <cell r="I805" t="e">
            <v>#N/A</v>
          </cell>
          <cell r="J805" t="e">
            <v>#N/A</v>
          </cell>
          <cell r="K805" t="e">
            <v>#N/A</v>
          </cell>
          <cell r="L805" t="e">
            <v>#N/A</v>
          </cell>
          <cell r="N805" t="e">
            <v>#N/A</v>
          </cell>
          <cell r="O805" t="e">
            <v>#N/A</v>
          </cell>
          <cell r="P805" t="e">
            <v>#N/A</v>
          </cell>
          <cell r="Q805" t="e">
            <v>#N/A</v>
          </cell>
          <cell r="R805" t="e">
            <v>#N/A</v>
          </cell>
          <cell r="S805" t="str">
            <v>3GP08185ADAA</v>
          </cell>
        </row>
        <row r="806">
          <cell r="B806" t="str">
            <v>v7.6 - Agent Connector - Lab</v>
          </cell>
          <cell r="C806">
            <v>0</v>
          </cell>
          <cell r="D806" t="e">
            <v>#N/A</v>
          </cell>
          <cell r="E806">
            <v>5000</v>
          </cell>
          <cell r="F806">
            <v>5000</v>
          </cell>
          <cell r="G806" t="e">
            <v>#N/A</v>
          </cell>
          <cell r="H806" t="e">
            <v>#N/A</v>
          </cell>
          <cell r="I806" t="e">
            <v>#N/A</v>
          </cell>
          <cell r="J806" t="e">
            <v>#N/A</v>
          </cell>
          <cell r="K806" t="e">
            <v>#N/A</v>
          </cell>
          <cell r="L806" t="e">
            <v>#N/A</v>
          </cell>
          <cell r="N806" t="e">
            <v>#N/A</v>
          </cell>
          <cell r="O806" t="e">
            <v>#N/A</v>
          </cell>
          <cell r="P806" t="e">
            <v>#N/A</v>
          </cell>
          <cell r="Q806" t="e">
            <v>#N/A</v>
          </cell>
          <cell r="R806" t="e">
            <v>#N/A</v>
          </cell>
          <cell r="S806" t="str">
            <v>3GP08189ADAA</v>
          </cell>
        </row>
        <row r="807">
          <cell r="B807" t="str">
            <v>v7.6 - Enterprise Integ. Connector - Lab</v>
          </cell>
          <cell r="C807">
            <v>0</v>
          </cell>
          <cell r="D807" t="e">
            <v>#N/A</v>
          </cell>
          <cell r="E807">
            <v>75000</v>
          </cell>
          <cell r="F807">
            <v>75000</v>
          </cell>
          <cell r="G807" t="e">
            <v>#N/A</v>
          </cell>
          <cell r="H807" t="e">
            <v>#N/A</v>
          </cell>
          <cell r="I807" t="e">
            <v>#N/A</v>
          </cell>
          <cell r="J807" t="e">
            <v>#N/A</v>
          </cell>
          <cell r="K807" t="e">
            <v>#N/A</v>
          </cell>
          <cell r="L807" t="e">
            <v>#N/A</v>
          </cell>
          <cell r="N807" t="e">
            <v>#N/A</v>
          </cell>
          <cell r="O807" t="e">
            <v>#N/A</v>
          </cell>
          <cell r="P807" t="e">
            <v>#N/A</v>
          </cell>
          <cell r="Q807" t="e">
            <v>#N/A</v>
          </cell>
          <cell r="R807" t="e">
            <v>#N/A</v>
          </cell>
          <cell r="S807" t="str">
            <v>3GP08192ADAA</v>
          </cell>
        </row>
        <row r="808">
          <cell r="B808" t="str">
            <v>v7.6 - HA - CIM Platform - Lab</v>
          </cell>
          <cell r="C808">
            <v>0</v>
          </cell>
          <cell r="D808" t="e">
            <v>#N/A</v>
          </cell>
          <cell r="E808">
            <v>6250</v>
          </cell>
          <cell r="F808">
            <v>6250</v>
          </cell>
          <cell r="G808" t="e">
            <v>#N/A</v>
          </cell>
          <cell r="H808" t="e">
            <v>#N/A</v>
          </cell>
          <cell r="I808" t="e">
            <v>#N/A</v>
          </cell>
          <cell r="J808" t="e">
            <v>#N/A</v>
          </cell>
          <cell r="K808" t="e">
            <v>#N/A</v>
          </cell>
          <cell r="L808" t="e">
            <v>#N/A</v>
          </cell>
          <cell r="N808" t="e">
            <v>#N/A</v>
          </cell>
          <cell r="O808" t="e">
            <v>#N/A</v>
          </cell>
          <cell r="P808" t="e">
            <v>#N/A</v>
          </cell>
          <cell r="Q808" t="e">
            <v>#N/A</v>
          </cell>
          <cell r="R808" t="e">
            <v>#N/A</v>
          </cell>
          <cell r="S808" t="str">
            <v>3GP08202ADAA</v>
          </cell>
        </row>
        <row r="809">
          <cell r="B809" t="str">
            <v>v7.6 - Outbd Upgrade - Preview to Voice</v>
          </cell>
          <cell r="C809">
            <v>1</v>
          </cell>
          <cell r="D809">
            <v>1</v>
          </cell>
          <cell r="E809">
            <v>1025</v>
          </cell>
          <cell r="F809">
            <v>1025</v>
          </cell>
          <cell r="G809">
            <v>1025</v>
          </cell>
          <cell r="H809">
            <v>1</v>
          </cell>
          <cell r="I809">
            <v>0</v>
          </cell>
          <cell r="J809">
            <v>0</v>
          </cell>
          <cell r="K809">
            <v>0</v>
          </cell>
          <cell r="L809">
            <v>1</v>
          </cell>
          <cell r="N809">
            <v>1025</v>
          </cell>
          <cell r="O809">
            <v>0</v>
          </cell>
          <cell r="P809">
            <v>0</v>
          </cell>
          <cell r="Q809">
            <v>0</v>
          </cell>
          <cell r="R809">
            <v>1025</v>
          </cell>
          <cell r="S809" t="str">
            <v>3GP08221AEAA</v>
          </cell>
        </row>
        <row r="810">
          <cell r="B810" t="str">
            <v>v7.6 - Prevw to Outbnd Contct-Upgrade-MS</v>
          </cell>
          <cell r="C810">
            <v>1</v>
          </cell>
          <cell r="D810">
            <v>1</v>
          </cell>
          <cell r="E810">
            <v>1025</v>
          </cell>
          <cell r="F810">
            <v>1025</v>
          </cell>
          <cell r="G810">
            <v>1025</v>
          </cell>
          <cell r="H810">
            <v>1</v>
          </cell>
          <cell r="I810">
            <v>0</v>
          </cell>
          <cell r="J810">
            <v>0</v>
          </cell>
          <cell r="K810">
            <v>0</v>
          </cell>
          <cell r="L810">
            <v>1</v>
          </cell>
          <cell r="N810">
            <v>1025</v>
          </cell>
          <cell r="O810">
            <v>0</v>
          </cell>
          <cell r="P810">
            <v>0</v>
          </cell>
          <cell r="Q810">
            <v>0</v>
          </cell>
          <cell r="R810">
            <v>1025</v>
          </cell>
          <cell r="S810" t="str">
            <v>3GP08222AEAA</v>
          </cell>
        </row>
        <row r="811">
          <cell r="B811" t="str">
            <v>v7.6 - Prevw to Outbnd Contct-Upgrade-SS</v>
          </cell>
          <cell r="C811">
            <v>1</v>
          </cell>
          <cell r="D811">
            <v>1</v>
          </cell>
          <cell r="E811">
            <v>1025</v>
          </cell>
          <cell r="F811">
            <v>1025</v>
          </cell>
          <cell r="G811">
            <v>1025</v>
          </cell>
          <cell r="H811">
            <v>1</v>
          </cell>
          <cell r="I811">
            <v>0</v>
          </cell>
          <cell r="J811">
            <v>0</v>
          </cell>
          <cell r="K811">
            <v>0</v>
          </cell>
          <cell r="L811">
            <v>1</v>
          </cell>
          <cell r="N811">
            <v>1025</v>
          </cell>
          <cell r="O811">
            <v>0</v>
          </cell>
          <cell r="P811">
            <v>0</v>
          </cell>
          <cell r="Q811">
            <v>0</v>
          </cell>
          <cell r="R811">
            <v>1025</v>
          </cell>
          <cell r="S811" t="str">
            <v>3GP08223AEAA</v>
          </cell>
        </row>
        <row r="812">
          <cell r="B812" t="str">
            <v>v7.6 - Genesys Outbound Preview</v>
          </cell>
          <cell r="C812">
            <v>1</v>
          </cell>
          <cell r="D812" t="e">
            <v>#N/A</v>
          </cell>
          <cell r="E812">
            <v>725</v>
          </cell>
          <cell r="F812">
            <v>725</v>
          </cell>
          <cell r="G812" t="e">
            <v>#N/A</v>
          </cell>
          <cell r="H812" t="e">
            <v>#N/A</v>
          </cell>
          <cell r="I812" t="e">
            <v>#N/A</v>
          </cell>
          <cell r="J812" t="e">
            <v>#N/A</v>
          </cell>
          <cell r="K812" t="e">
            <v>#N/A</v>
          </cell>
          <cell r="L812" t="e">
            <v>#N/A</v>
          </cell>
          <cell r="N812" t="e">
            <v>#N/A</v>
          </cell>
          <cell r="O812" t="e">
            <v>#N/A</v>
          </cell>
          <cell r="P812" t="e">
            <v>#N/A</v>
          </cell>
          <cell r="Q812" t="e">
            <v>#N/A</v>
          </cell>
          <cell r="R812" t="e">
            <v>#N/A</v>
          </cell>
          <cell r="S812" t="str">
            <v>3GP08228ACAA</v>
          </cell>
        </row>
        <row r="813">
          <cell r="B813" t="str">
            <v>v7.6 - Proactive Contact - Voice - Lab</v>
          </cell>
          <cell r="C813">
            <v>0</v>
          </cell>
          <cell r="D813" t="e">
            <v>#N/A</v>
          </cell>
          <cell r="E813">
            <v>37500</v>
          </cell>
          <cell r="F813">
            <v>37500</v>
          </cell>
          <cell r="G813" t="e">
            <v>#N/A</v>
          </cell>
          <cell r="H813" t="e">
            <v>#N/A</v>
          </cell>
          <cell r="I813" t="e">
            <v>#N/A</v>
          </cell>
          <cell r="J813" t="e">
            <v>#N/A</v>
          </cell>
          <cell r="K813" t="e">
            <v>#N/A</v>
          </cell>
          <cell r="L813" t="e">
            <v>#N/A</v>
          </cell>
          <cell r="N813" t="e">
            <v>#N/A</v>
          </cell>
          <cell r="O813" t="e">
            <v>#N/A</v>
          </cell>
          <cell r="P813" t="e">
            <v>#N/A</v>
          </cell>
          <cell r="Q813" t="e">
            <v>#N/A</v>
          </cell>
          <cell r="R813" t="e">
            <v>#N/A</v>
          </cell>
          <cell r="S813" t="str">
            <v>3GP08230ADAA</v>
          </cell>
        </row>
        <row r="814">
          <cell r="B814" t="str">
            <v>v7.6 - 3rd Party Chat</v>
          </cell>
          <cell r="C814">
            <v>0</v>
          </cell>
          <cell r="D814" t="e">
            <v>#N/A</v>
          </cell>
          <cell r="E814">
            <v>500</v>
          </cell>
          <cell r="F814">
            <v>500</v>
          </cell>
          <cell r="G814" t="e">
            <v>#N/A</v>
          </cell>
          <cell r="H814" t="e">
            <v>#N/A</v>
          </cell>
          <cell r="I814" t="e">
            <v>#N/A</v>
          </cell>
          <cell r="J814" t="e">
            <v>#N/A</v>
          </cell>
          <cell r="K814" t="e">
            <v>#N/A</v>
          </cell>
          <cell r="L814" t="e">
            <v>#N/A</v>
          </cell>
          <cell r="N814" t="e">
            <v>#N/A</v>
          </cell>
          <cell r="O814" t="e">
            <v>#N/A</v>
          </cell>
          <cell r="P814" t="e">
            <v>#N/A</v>
          </cell>
          <cell r="Q814" t="e">
            <v>#N/A</v>
          </cell>
          <cell r="R814" t="e">
            <v>#N/A</v>
          </cell>
          <cell r="S814" t="str">
            <v>3GP08141ACAA</v>
          </cell>
        </row>
        <row r="815">
          <cell r="B815" t="str">
            <v>v7.6 - Genesys Workforce Management</v>
          </cell>
          <cell r="C815">
            <v>1</v>
          </cell>
          <cell r="D815" t="e">
            <v>#N/A</v>
          </cell>
          <cell r="E815">
            <v>1000</v>
          </cell>
          <cell r="F815">
            <v>1000</v>
          </cell>
          <cell r="G815" t="e">
            <v>#N/A</v>
          </cell>
          <cell r="H815" t="e">
            <v>#N/A</v>
          </cell>
          <cell r="I815" t="e">
            <v>#N/A</v>
          </cell>
          <cell r="J815" t="e">
            <v>#N/A</v>
          </cell>
          <cell r="K815" t="e">
            <v>#N/A</v>
          </cell>
          <cell r="L815" t="e">
            <v>#N/A</v>
          </cell>
          <cell r="N815" t="e">
            <v>#N/A</v>
          </cell>
          <cell r="O815" t="e">
            <v>#N/A</v>
          </cell>
          <cell r="P815" t="e">
            <v>#N/A</v>
          </cell>
          <cell r="Q815" t="e">
            <v>#N/A</v>
          </cell>
          <cell r="R815" t="e">
            <v>#N/A</v>
          </cell>
          <cell r="S815" t="str">
            <v>3GP08146ACAA</v>
          </cell>
        </row>
        <row r="816">
          <cell r="B816" t="str">
            <v>v7.6 - Genesys Agent Desktop</v>
          </cell>
          <cell r="C816">
            <v>1</v>
          </cell>
          <cell r="D816">
            <v>1</v>
          </cell>
          <cell r="E816">
            <v>750</v>
          </cell>
          <cell r="F816">
            <v>750</v>
          </cell>
          <cell r="G816">
            <v>750</v>
          </cell>
          <cell r="H816">
            <v>1</v>
          </cell>
          <cell r="I816">
            <v>0</v>
          </cell>
          <cell r="J816">
            <v>0</v>
          </cell>
          <cell r="K816">
            <v>0</v>
          </cell>
          <cell r="L816">
            <v>1</v>
          </cell>
          <cell r="N816">
            <v>750</v>
          </cell>
          <cell r="O816">
            <v>0</v>
          </cell>
          <cell r="P816">
            <v>0</v>
          </cell>
          <cell r="Q816">
            <v>0</v>
          </cell>
          <cell r="R816">
            <v>750</v>
          </cell>
          <cell r="S816" t="str">
            <v>3GP08148ACAA</v>
          </cell>
        </row>
        <row r="817">
          <cell r="B817" t="str">
            <v>v7.2 - VG - Quality Advisor</v>
          </cell>
          <cell r="C817">
            <v>0</v>
          </cell>
          <cell r="D817">
            <v>1</v>
          </cell>
          <cell r="E817">
            <v>200</v>
          </cell>
          <cell r="F817">
            <v>200</v>
          </cell>
          <cell r="G817">
            <v>200</v>
          </cell>
          <cell r="H817">
            <v>1</v>
          </cell>
          <cell r="I817">
            <v>0</v>
          </cell>
          <cell r="J817">
            <v>0</v>
          </cell>
          <cell r="K817">
            <v>0</v>
          </cell>
          <cell r="L817">
            <v>1</v>
          </cell>
          <cell r="N817">
            <v>200</v>
          </cell>
          <cell r="O817">
            <v>0</v>
          </cell>
          <cell r="P817">
            <v>0</v>
          </cell>
          <cell r="Q817">
            <v>0</v>
          </cell>
          <cell r="R817">
            <v>200</v>
          </cell>
          <cell r="S817" t="str">
            <v>3GP08026ACAA</v>
          </cell>
        </row>
        <row r="818">
          <cell r="B818" t="str">
            <v>v7.2 - VG - TDD/TTY - Server</v>
          </cell>
          <cell r="C818">
            <v>0</v>
          </cell>
          <cell r="D818">
            <v>1</v>
          </cell>
          <cell r="E818">
            <v>35000</v>
          </cell>
          <cell r="F818">
            <v>35000</v>
          </cell>
          <cell r="G818">
            <v>35000</v>
          </cell>
          <cell r="H818">
            <v>1</v>
          </cell>
          <cell r="I818">
            <v>0</v>
          </cell>
          <cell r="J818">
            <v>0</v>
          </cell>
          <cell r="K818">
            <v>0</v>
          </cell>
          <cell r="L818">
            <v>1</v>
          </cell>
          <cell r="N818">
            <v>35000</v>
          </cell>
          <cell r="O818">
            <v>0</v>
          </cell>
          <cell r="P818">
            <v>0</v>
          </cell>
          <cell r="Q818">
            <v>0</v>
          </cell>
          <cell r="R818">
            <v>35000</v>
          </cell>
          <cell r="S818" t="str">
            <v>3GP08032ACAA</v>
          </cell>
        </row>
        <row r="819">
          <cell r="B819" t="str">
            <v>v7.2 - VG - Video</v>
          </cell>
          <cell r="C819">
            <v>0</v>
          </cell>
          <cell r="D819">
            <v>1</v>
          </cell>
          <cell r="E819">
            <v>300</v>
          </cell>
          <cell r="F819">
            <v>300</v>
          </cell>
          <cell r="G819">
            <v>300</v>
          </cell>
          <cell r="H819">
            <v>1</v>
          </cell>
          <cell r="I819">
            <v>0</v>
          </cell>
          <cell r="J819">
            <v>0</v>
          </cell>
          <cell r="K819">
            <v>0</v>
          </cell>
          <cell r="L819">
            <v>1</v>
          </cell>
          <cell r="N819">
            <v>300</v>
          </cell>
          <cell r="O819">
            <v>0</v>
          </cell>
          <cell r="P819">
            <v>0</v>
          </cell>
          <cell r="Q819">
            <v>0</v>
          </cell>
          <cell r="R819">
            <v>300</v>
          </cell>
          <cell r="S819" t="str">
            <v>3GP08037ACAA</v>
          </cell>
        </row>
        <row r="820">
          <cell r="B820" t="str">
            <v>v7.2 - VG - ASR AIM</v>
          </cell>
          <cell r="C820">
            <v>0</v>
          </cell>
          <cell r="D820">
            <v>1</v>
          </cell>
          <cell r="E820">
            <v>250</v>
          </cell>
          <cell r="F820">
            <v>250</v>
          </cell>
          <cell r="G820">
            <v>250</v>
          </cell>
          <cell r="H820">
            <v>1</v>
          </cell>
          <cell r="I820">
            <v>0</v>
          </cell>
          <cell r="J820">
            <v>0</v>
          </cell>
          <cell r="K820">
            <v>0</v>
          </cell>
          <cell r="L820">
            <v>1</v>
          </cell>
          <cell r="N820">
            <v>250</v>
          </cell>
          <cell r="O820">
            <v>0</v>
          </cell>
          <cell r="P820">
            <v>0</v>
          </cell>
          <cell r="Q820">
            <v>0</v>
          </cell>
          <cell r="R820">
            <v>250</v>
          </cell>
          <cell r="S820" t="str">
            <v>3GP08017ACAA</v>
          </cell>
        </row>
        <row r="821">
          <cell r="B821" t="str">
            <v>v7.2 - VG - Call Analyst</v>
          </cell>
          <cell r="C821">
            <v>0</v>
          </cell>
          <cell r="D821">
            <v>1</v>
          </cell>
          <cell r="E821">
            <v>200</v>
          </cell>
          <cell r="F821">
            <v>200</v>
          </cell>
          <cell r="G821">
            <v>200</v>
          </cell>
          <cell r="H821">
            <v>1</v>
          </cell>
          <cell r="I821">
            <v>0</v>
          </cell>
          <cell r="J821">
            <v>0</v>
          </cell>
          <cell r="K821">
            <v>0</v>
          </cell>
          <cell r="L821">
            <v>1</v>
          </cell>
          <cell r="N821">
            <v>200</v>
          </cell>
          <cell r="O821">
            <v>0</v>
          </cell>
          <cell r="P821">
            <v>0</v>
          </cell>
          <cell r="Q821">
            <v>0</v>
          </cell>
          <cell r="R821">
            <v>200</v>
          </cell>
          <cell r="S821" t="str">
            <v>3GP08021ACAA</v>
          </cell>
        </row>
        <row r="822">
          <cell r="B822" t="str">
            <v>Nuance Recognizer 9.0 - Tier 2</v>
          </cell>
          <cell r="C822">
            <v>0</v>
          </cell>
          <cell r="D822">
            <v>0</v>
          </cell>
          <cell r="E822">
            <v>1100</v>
          </cell>
          <cell r="F822">
            <v>1100</v>
          </cell>
          <cell r="G822">
            <v>1100</v>
          </cell>
          <cell r="H822">
            <v>0</v>
          </cell>
          <cell r="I822">
            <v>0</v>
          </cell>
          <cell r="J822">
            <v>0</v>
          </cell>
          <cell r="K822">
            <v>0</v>
          </cell>
          <cell r="L822">
            <v>0</v>
          </cell>
          <cell r="N822">
            <v>0</v>
          </cell>
          <cell r="O822">
            <v>0</v>
          </cell>
          <cell r="P822">
            <v>0</v>
          </cell>
          <cell r="Q822">
            <v>0</v>
          </cell>
          <cell r="R822">
            <v>0</v>
          </cell>
          <cell r="S822" t="str">
            <v>3GP08048ACAA</v>
          </cell>
        </row>
        <row r="823">
          <cell r="B823" t="str">
            <v>Nuance Recognizer 9.0 - Tier 3</v>
          </cell>
          <cell r="C823">
            <v>0</v>
          </cell>
          <cell r="D823">
            <v>0</v>
          </cell>
          <cell r="E823">
            <v>1600</v>
          </cell>
          <cell r="F823">
            <v>1600</v>
          </cell>
          <cell r="G823">
            <v>1600</v>
          </cell>
          <cell r="H823">
            <v>0</v>
          </cell>
          <cell r="I823">
            <v>0</v>
          </cell>
          <cell r="J823">
            <v>0</v>
          </cell>
          <cell r="K823">
            <v>0</v>
          </cell>
          <cell r="L823">
            <v>0</v>
          </cell>
          <cell r="N823">
            <v>0</v>
          </cell>
          <cell r="O823">
            <v>0</v>
          </cell>
          <cell r="P823">
            <v>0</v>
          </cell>
          <cell r="Q823">
            <v>0</v>
          </cell>
          <cell r="R823">
            <v>0</v>
          </cell>
          <cell r="S823" t="str">
            <v>3GP08050ACAA</v>
          </cell>
        </row>
        <row r="824">
          <cell r="B824" t="str">
            <v>IBM WVS UK English - v5.1</v>
          </cell>
          <cell r="C824">
            <v>0</v>
          </cell>
          <cell r="D824" t="e">
            <v>#N/A</v>
          </cell>
          <cell r="E824">
            <v>167</v>
          </cell>
          <cell r="F824">
            <v>167</v>
          </cell>
          <cell r="G824" t="e">
            <v>#N/A</v>
          </cell>
          <cell r="H824" t="e">
            <v>#N/A</v>
          </cell>
          <cell r="I824" t="e">
            <v>#N/A</v>
          </cell>
          <cell r="J824" t="e">
            <v>#N/A</v>
          </cell>
          <cell r="K824" t="e">
            <v>#N/A</v>
          </cell>
          <cell r="L824" t="e">
            <v>#N/A</v>
          </cell>
          <cell r="N824" t="e">
            <v>#N/A</v>
          </cell>
          <cell r="O824" t="e">
            <v>#N/A</v>
          </cell>
          <cell r="P824" t="e">
            <v>#N/A</v>
          </cell>
          <cell r="Q824" t="e">
            <v>#N/A</v>
          </cell>
          <cell r="R824" t="e">
            <v>#N/A</v>
          </cell>
          <cell r="S824" t="str">
            <v>3GP08068ACAA</v>
          </cell>
        </row>
        <row r="825">
          <cell r="B825" t="str">
            <v>IBM WVS Simplified Chinese - v5.1</v>
          </cell>
          <cell r="C825">
            <v>0</v>
          </cell>
          <cell r="D825" t="e">
            <v>#N/A</v>
          </cell>
          <cell r="E825">
            <v>167</v>
          </cell>
          <cell r="F825">
            <v>167</v>
          </cell>
          <cell r="G825" t="e">
            <v>#N/A</v>
          </cell>
          <cell r="H825" t="e">
            <v>#N/A</v>
          </cell>
          <cell r="I825" t="e">
            <v>#N/A</v>
          </cell>
          <cell r="J825" t="e">
            <v>#N/A</v>
          </cell>
          <cell r="K825" t="e">
            <v>#N/A</v>
          </cell>
          <cell r="L825" t="e">
            <v>#N/A</v>
          </cell>
          <cell r="N825" t="e">
            <v>#N/A</v>
          </cell>
          <cell r="O825" t="e">
            <v>#N/A</v>
          </cell>
          <cell r="P825" t="e">
            <v>#N/A</v>
          </cell>
          <cell r="Q825" t="e">
            <v>#N/A</v>
          </cell>
          <cell r="R825" t="e">
            <v>#N/A</v>
          </cell>
          <cell r="S825" t="str">
            <v>3GP08063ACAA</v>
          </cell>
        </row>
        <row r="826">
          <cell r="B826" t="str">
            <v>IBM WVS UK Eng CTTS - v5.1</v>
          </cell>
          <cell r="C826">
            <v>0</v>
          </cell>
          <cell r="D826" t="e">
            <v>#N/A</v>
          </cell>
          <cell r="E826">
            <v>223</v>
          </cell>
          <cell r="F826">
            <v>223</v>
          </cell>
          <cell r="G826" t="e">
            <v>#N/A</v>
          </cell>
          <cell r="H826" t="e">
            <v>#N/A</v>
          </cell>
          <cell r="I826" t="e">
            <v>#N/A</v>
          </cell>
          <cell r="J826" t="e">
            <v>#N/A</v>
          </cell>
          <cell r="K826" t="e">
            <v>#N/A</v>
          </cell>
          <cell r="L826" t="e">
            <v>#N/A</v>
          </cell>
          <cell r="N826" t="e">
            <v>#N/A</v>
          </cell>
          <cell r="O826" t="e">
            <v>#N/A</v>
          </cell>
          <cell r="P826" t="e">
            <v>#N/A</v>
          </cell>
          <cell r="Q826" t="e">
            <v>#N/A</v>
          </cell>
          <cell r="R826" t="e">
            <v>#N/A</v>
          </cell>
          <cell r="S826" t="str">
            <v>3GP08067ACAA</v>
          </cell>
        </row>
        <row r="827">
          <cell r="B827" t="str">
            <v>IBM WVS US Eng CTTS - v5.1</v>
          </cell>
          <cell r="C827">
            <v>0</v>
          </cell>
          <cell r="D827" t="e">
            <v>#N/A</v>
          </cell>
          <cell r="E827">
            <v>223</v>
          </cell>
          <cell r="F827">
            <v>223</v>
          </cell>
          <cell r="G827" t="e">
            <v>#N/A</v>
          </cell>
          <cell r="H827" t="e">
            <v>#N/A</v>
          </cell>
          <cell r="I827" t="e">
            <v>#N/A</v>
          </cell>
          <cell r="J827" t="e">
            <v>#N/A</v>
          </cell>
          <cell r="K827" t="e">
            <v>#N/A</v>
          </cell>
          <cell r="L827" t="e">
            <v>#N/A</v>
          </cell>
          <cell r="N827" t="e">
            <v>#N/A</v>
          </cell>
          <cell r="O827" t="e">
            <v>#N/A</v>
          </cell>
          <cell r="P827" t="e">
            <v>#N/A</v>
          </cell>
          <cell r="Q827" t="e">
            <v>#N/A</v>
          </cell>
          <cell r="R827" t="e">
            <v>#N/A</v>
          </cell>
          <cell r="S827" t="str">
            <v>3GP08069ACAA</v>
          </cell>
        </row>
        <row r="828">
          <cell r="B828" t="str">
            <v>v7.5 - 3rd Party Chat - Lab</v>
          </cell>
          <cell r="C828">
            <v>0</v>
          </cell>
          <cell r="D828" t="e">
            <v>#N/A</v>
          </cell>
          <cell r="E828">
            <v>12500</v>
          </cell>
          <cell r="F828">
            <v>12500</v>
          </cell>
          <cell r="G828" t="e">
            <v>#N/A</v>
          </cell>
          <cell r="H828" t="e">
            <v>#N/A</v>
          </cell>
          <cell r="I828" t="e">
            <v>#N/A</v>
          </cell>
          <cell r="J828" t="e">
            <v>#N/A</v>
          </cell>
          <cell r="K828" t="e">
            <v>#N/A</v>
          </cell>
          <cell r="L828" t="e">
            <v>#N/A</v>
          </cell>
          <cell r="N828" t="e">
            <v>#N/A</v>
          </cell>
          <cell r="O828" t="e">
            <v>#N/A</v>
          </cell>
          <cell r="P828" t="e">
            <v>#N/A</v>
          </cell>
          <cell r="Q828" t="e">
            <v>#N/A</v>
          </cell>
          <cell r="R828" t="e">
            <v>#N/A</v>
          </cell>
          <cell r="S828" t="str">
            <v>3GP08098ADAA</v>
          </cell>
        </row>
        <row r="829">
          <cell r="B829" t="str">
            <v>v4.6 - Exp CTI ScreenPop - SS to MS upgr</v>
          </cell>
          <cell r="C829">
            <v>0</v>
          </cell>
          <cell r="D829" t="e">
            <v>#N/A</v>
          </cell>
          <cell r="E829">
            <v>150</v>
          </cell>
          <cell r="F829">
            <v>150</v>
          </cell>
          <cell r="G829" t="e">
            <v>#N/A</v>
          </cell>
          <cell r="H829" t="e">
            <v>#N/A</v>
          </cell>
          <cell r="I829" t="e">
            <v>#N/A</v>
          </cell>
          <cell r="J829" t="e">
            <v>#N/A</v>
          </cell>
          <cell r="K829" t="e">
            <v>#N/A</v>
          </cell>
          <cell r="L829" t="e">
            <v>#N/A</v>
          </cell>
          <cell r="N829" t="e">
            <v>#N/A</v>
          </cell>
          <cell r="O829" t="e">
            <v>#N/A</v>
          </cell>
          <cell r="P829" t="e">
            <v>#N/A</v>
          </cell>
          <cell r="Q829" t="e">
            <v>#N/A</v>
          </cell>
          <cell r="R829" t="e">
            <v>#N/A</v>
          </cell>
          <cell r="S829" t="str">
            <v>3GP08306ACAA</v>
          </cell>
        </row>
        <row r="830">
          <cell r="B830" t="str">
            <v>v4.6 - ExpCTI ScrnPop to ExpVoice upg-MS</v>
          </cell>
          <cell r="C830">
            <v>0</v>
          </cell>
          <cell r="D830" t="e">
            <v>#N/A</v>
          </cell>
          <cell r="E830">
            <v>950</v>
          </cell>
          <cell r="F830">
            <v>950</v>
          </cell>
          <cell r="G830" t="e">
            <v>#N/A</v>
          </cell>
          <cell r="H830" t="e">
            <v>#N/A</v>
          </cell>
          <cell r="I830" t="e">
            <v>#N/A</v>
          </cell>
          <cell r="J830" t="e">
            <v>#N/A</v>
          </cell>
          <cell r="K830" t="e">
            <v>#N/A</v>
          </cell>
          <cell r="L830" t="e">
            <v>#N/A</v>
          </cell>
          <cell r="N830" t="e">
            <v>#N/A</v>
          </cell>
          <cell r="O830" t="e">
            <v>#N/A</v>
          </cell>
          <cell r="P830" t="e">
            <v>#N/A</v>
          </cell>
          <cell r="Q830" t="e">
            <v>#N/A</v>
          </cell>
          <cell r="R830" t="e">
            <v>#N/A</v>
          </cell>
          <cell r="S830" t="str">
            <v>3GP08307ACAA</v>
          </cell>
        </row>
        <row r="831">
          <cell r="B831" t="str">
            <v>v4.6 - Express Call Concentrator</v>
          </cell>
          <cell r="C831">
            <v>0</v>
          </cell>
          <cell r="D831" t="e">
            <v>#N/A</v>
          </cell>
          <cell r="E831">
            <v>350</v>
          </cell>
          <cell r="F831">
            <v>350</v>
          </cell>
          <cell r="G831" t="e">
            <v>#N/A</v>
          </cell>
          <cell r="H831" t="e">
            <v>#N/A</v>
          </cell>
          <cell r="I831" t="e">
            <v>#N/A</v>
          </cell>
          <cell r="J831" t="e">
            <v>#N/A</v>
          </cell>
          <cell r="K831" t="e">
            <v>#N/A</v>
          </cell>
          <cell r="L831" t="e">
            <v>#N/A</v>
          </cell>
          <cell r="N831" t="e">
            <v>#N/A</v>
          </cell>
          <cell r="O831" t="e">
            <v>#N/A</v>
          </cell>
          <cell r="P831" t="e">
            <v>#N/A</v>
          </cell>
          <cell r="Q831" t="e">
            <v>#N/A</v>
          </cell>
          <cell r="R831" t="e">
            <v>#N/A</v>
          </cell>
          <cell r="S831" t="str">
            <v>3GP08314ACAA</v>
          </cell>
        </row>
        <row r="832">
          <cell r="B832" t="str">
            <v>v4.6 - Express Call Recording</v>
          </cell>
          <cell r="C832">
            <v>0</v>
          </cell>
          <cell r="D832" t="e">
            <v>#N/A</v>
          </cell>
          <cell r="E832">
            <v>350</v>
          </cell>
          <cell r="F832">
            <v>350</v>
          </cell>
          <cell r="G832" t="e">
            <v>#N/A</v>
          </cell>
          <cell r="H832" t="e">
            <v>#N/A</v>
          </cell>
          <cell r="I832" t="e">
            <v>#N/A</v>
          </cell>
          <cell r="J832" t="e">
            <v>#N/A</v>
          </cell>
          <cell r="K832" t="e">
            <v>#N/A</v>
          </cell>
          <cell r="L832" t="e">
            <v>#N/A</v>
          </cell>
          <cell r="N832" t="e">
            <v>#N/A</v>
          </cell>
          <cell r="O832" t="e">
            <v>#N/A</v>
          </cell>
          <cell r="P832" t="e">
            <v>#N/A</v>
          </cell>
          <cell r="Q832" t="e">
            <v>#N/A</v>
          </cell>
          <cell r="R832" t="e">
            <v>#N/A</v>
          </cell>
          <cell r="S832" t="str">
            <v>3GP08316ACAA</v>
          </cell>
        </row>
        <row r="833">
          <cell r="B833" t="str">
            <v>v7.6 - HA - Genesys Info Mart</v>
          </cell>
          <cell r="C833">
            <v>1</v>
          </cell>
          <cell r="D833" t="e">
            <v>#N/A</v>
          </cell>
          <cell r="E833">
            <v>140</v>
          </cell>
          <cell r="F833">
            <v>140</v>
          </cell>
          <cell r="G833" t="e">
            <v>#N/A</v>
          </cell>
          <cell r="H833" t="e">
            <v>#N/A</v>
          </cell>
          <cell r="I833" t="e">
            <v>#N/A</v>
          </cell>
          <cell r="J833" t="e">
            <v>#N/A</v>
          </cell>
          <cell r="K833" t="e">
            <v>#N/A</v>
          </cell>
          <cell r="L833" t="e">
            <v>#N/A</v>
          </cell>
          <cell r="N833" t="e">
            <v>#N/A</v>
          </cell>
          <cell r="O833" t="e">
            <v>#N/A</v>
          </cell>
          <cell r="P833" t="e">
            <v>#N/A</v>
          </cell>
          <cell r="Q833" t="e">
            <v>#N/A</v>
          </cell>
          <cell r="R833" t="e">
            <v>#N/A</v>
          </cell>
          <cell r="S833" t="str">
            <v>3GP08273ACAA</v>
          </cell>
        </row>
        <row r="834">
          <cell r="B834" t="str">
            <v>v7.6 - CCON to Info Mart Upgrade</v>
          </cell>
          <cell r="C834">
            <v>1</v>
          </cell>
          <cell r="D834" t="e">
            <v>#N/A</v>
          </cell>
          <cell r="E834">
            <v>350</v>
          </cell>
          <cell r="F834">
            <v>350</v>
          </cell>
          <cell r="G834" t="e">
            <v>#N/A</v>
          </cell>
          <cell r="H834" t="e">
            <v>#N/A</v>
          </cell>
          <cell r="I834" t="e">
            <v>#N/A</v>
          </cell>
          <cell r="J834" t="e">
            <v>#N/A</v>
          </cell>
          <cell r="K834" t="e">
            <v>#N/A</v>
          </cell>
          <cell r="L834" t="e">
            <v>#N/A</v>
          </cell>
          <cell r="N834" t="e">
            <v>#N/A</v>
          </cell>
          <cell r="O834" t="e">
            <v>#N/A</v>
          </cell>
          <cell r="P834" t="e">
            <v>#N/A</v>
          </cell>
          <cell r="Q834" t="e">
            <v>#N/A</v>
          </cell>
          <cell r="R834" t="e">
            <v>#N/A</v>
          </cell>
          <cell r="S834" t="str">
            <v>3GP08233ACAA</v>
          </cell>
        </row>
        <row r="835">
          <cell r="B835" t="str">
            <v>v7.6 - Genesys Info Mart - Lab</v>
          </cell>
          <cell r="C835">
            <v>0</v>
          </cell>
          <cell r="D835" t="e">
            <v>#N/A</v>
          </cell>
          <cell r="E835">
            <v>17500</v>
          </cell>
          <cell r="F835">
            <v>17500</v>
          </cell>
          <cell r="G835" t="e">
            <v>#N/A</v>
          </cell>
          <cell r="H835" t="e">
            <v>#N/A</v>
          </cell>
          <cell r="I835" t="e">
            <v>#N/A</v>
          </cell>
          <cell r="J835" t="e">
            <v>#N/A</v>
          </cell>
          <cell r="K835" t="e">
            <v>#N/A</v>
          </cell>
          <cell r="L835" t="e">
            <v>#N/A</v>
          </cell>
          <cell r="N835" t="e">
            <v>#N/A</v>
          </cell>
          <cell r="O835" t="e">
            <v>#N/A</v>
          </cell>
          <cell r="P835" t="e">
            <v>#N/A</v>
          </cell>
          <cell r="Q835" t="e">
            <v>#N/A</v>
          </cell>
          <cell r="R835" t="e">
            <v>#N/A</v>
          </cell>
          <cell r="S835" t="str">
            <v>3GP08234ACAA</v>
          </cell>
        </row>
        <row r="836">
          <cell r="B836" t="str">
            <v>v8.0 - GVP - Video</v>
          </cell>
          <cell r="C836">
            <v>0</v>
          </cell>
          <cell r="D836" t="e">
            <v>#N/A</v>
          </cell>
          <cell r="E836">
            <v>300</v>
          </cell>
          <cell r="F836">
            <v>300</v>
          </cell>
          <cell r="G836" t="e">
            <v>#N/A</v>
          </cell>
          <cell r="H836" t="e">
            <v>#N/A</v>
          </cell>
          <cell r="I836" t="e">
            <v>#N/A</v>
          </cell>
          <cell r="J836" t="e">
            <v>#N/A</v>
          </cell>
          <cell r="K836" t="e">
            <v>#N/A</v>
          </cell>
          <cell r="L836" t="e">
            <v>#N/A</v>
          </cell>
          <cell r="N836" t="e">
            <v>#N/A</v>
          </cell>
          <cell r="O836" t="e">
            <v>#N/A</v>
          </cell>
          <cell r="P836" t="e">
            <v>#N/A</v>
          </cell>
          <cell r="Q836" t="e">
            <v>#N/A</v>
          </cell>
          <cell r="R836" t="e">
            <v>#N/A</v>
          </cell>
          <cell r="S836" t="str">
            <v>3GP08257ACAA</v>
          </cell>
        </row>
        <row r="837">
          <cell r="B837" t="str">
            <v>v8.0 - HA - AIModule for TTS</v>
          </cell>
          <cell r="C837">
            <v>0</v>
          </cell>
          <cell r="D837" t="e">
            <v>#N/A</v>
          </cell>
          <cell r="E837">
            <v>25</v>
          </cell>
          <cell r="F837">
            <v>25</v>
          </cell>
          <cell r="G837" t="e">
            <v>#N/A</v>
          </cell>
          <cell r="H837" t="e">
            <v>#N/A</v>
          </cell>
          <cell r="I837" t="e">
            <v>#N/A</v>
          </cell>
          <cell r="J837" t="e">
            <v>#N/A</v>
          </cell>
          <cell r="K837" t="e">
            <v>#N/A</v>
          </cell>
          <cell r="L837" t="e">
            <v>#N/A</v>
          </cell>
          <cell r="N837" t="e">
            <v>#N/A</v>
          </cell>
          <cell r="O837" t="e">
            <v>#N/A</v>
          </cell>
          <cell r="P837" t="e">
            <v>#N/A</v>
          </cell>
          <cell r="Q837" t="e">
            <v>#N/A</v>
          </cell>
          <cell r="R837" t="e">
            <v>#N/A</v>
          </cell>
          <cell r="S837" t="str">
            <v>3GP08262ACAA</v>
          </cell>
        </row>
        <row r="838">
          <cell r="B838" t="str">
            <v>v8.1 - Genesys Universal SDK</v>
          </cell>
          <cell r="C838">
            <v>1</v>
          </cell>
          <cell r="D838">
            <v>1</v>
          </cell>
          <cell r="E838">
            <v>25000</v>
          </cell>
          <cell r="F838">
            <v>25000</v>
          </cell>
          <cell r="G838">
            <v>25000</v>
          </cell>
          <cell r="H838">
            <v>1</v>
          </cell>
          <cell r="I838">
            <v>0</v>
          </cell>
          <cell r="J838">
            <v>0</v>
          </cell>
          <cell r="K838">
            <v>0</v>
          </cell>
          <cell r="L838">
            <v>1</v>
          </cell>
          <cell r="N838">
            <v>25000</v>
          </cell>
          <cell r="O838">
            <v>0</v>
          </cell>
          <cell r="P838">
            <v>0</v>
          </cell>
          <cell r="Q838">
            <v>0</v>
          </cell>
          <cell r="R838">
            <v>25000</v>
          </cell>
          <cell r="S838" t="str">
            <v>3GP08766ACAA</v>
          </cell>
        </row>
        <row r="839">
          <cell r="B839" t="str">
            <v>v8.1 - FWK - Upgrade - SS to MS - Lab</v>
          </cell>
          <cell r="C839">
            <v>0</v>
          </cell>
          <cell r="D839" t="e">
            <v>#N/A</v>
          </cell>
          <cell r="E839">
            <v>3750</v>
          </cell>
          <cell r="F839">
            <v>3750</v>
          </cell>
          <cell r="G839" t="e">
            <v>#N/A</v>
          </cell>
          <cell r="H839" t="e">
            <v>#N/A</v>
          </cell>
          <cell r="I839" t="e">
            <v>#N/A</v>
          </cell>
          <cell r="J839" t="e">
            <v>#N/A</v>
          </cell>
          <cell r="K839" t="e">
            <v>#N/A</v>
          </cell>
          <cell r="L839" t="e">
            <v>#N/A</v>
          </cell>
          <cell r="N839" t="e">
            <v>#N/A</v>
          </cell>
          <cell r="O839" t="e">
            <v>#N/A</v>
          </cell>
          <cell r="P839" t="e">
            <v>#N/A</v>
          </cell>
          <cell r="Q839" t="e">
            <v>#N/A</v>
          </cell>
          <cell r="R839" t="e">
            <v>#N/A</v>
          </cell>
          <cell r="S839" t="str">
            <v>3GP08778ADAA</v>
          </cell>
        </row>
        <row r="840">
          <cell r="B840" t="str">
            <v>v8.1 - Genesys Framework Standalone - MS</v>
          </cell>
          <cell r="C840">
            <v>0</v>
          </cell>
          <cell r="D840">
            <v>1</v>
          </cell>
          <cell r="E840">
            <v>750</v>
          </cell>
          <cell r="F840">
            <v>750</v>
          </cell>
          <cell r="G840">
            <v>750</v>
          </cell>
          <cell r="H840">
            <v>1</v>
          </cell>
          <cell r="I840">
            <v>0</v>
          </cell>
          <cell r="J840">
            <v>0</v>
          </cell>
          <cell r="K840">
            <v>0</v>
          </cell>
          <cell r="L840">
            <v>1</v>
          </cell>
          <cell r="N840">
            <v>750</v>
          </cell>
          <cell r="O840">
            <v>0</v>
          </cell>
          <cell r="P840">
            <v>0</v>
          </cell>
          <cell r="Q840">
            <v>0</v>
          </cell>
          <cell r="R840">
            <v>750</v>
          </cell>
          <cell r="S840" t="str">
            <v>3GP08779ACAA</v>
          </cell>
        </row>
        <row r="841">
          <cell r="B841" t="str">
            <v>v8.1 - Genesys FWK Standalone MS - Lab</v>
          </cell>
          <cell r="C841">
            <v>0</v>
          </cell>
          <cell r="D841" t="e">
            <v>#N/A</v>
          </cell>
          <cell r="E841">
            <v>18750</v>
          </cell>
          <cell r="F841">
            <v>18750</v>
          </cell>
          <cell r="G841" t="e">
            <v>#N/A</v>
          </cell>
          <cell r="H841" t="e">
            <v>#N/A</v>
          </cell>
          <cell r="I841" t="e">
            <v>#N/A</v>
          </cell>
          <cell r="J841" t="e">
            <v>#N/A</v>
          </cell>
          <cell r="K841" t="e">
            <v>#N/A</v>
          </cell>
          <cell r="L841" t="e">
            <v>#N/A</v>
          </cell>
          <cell r="N841" t="e">
            <v>#N/A</v>
          </cell>
          <cell r="O841" t="e">
            <v>#N/A</v>
          </cell>
          <cell r="P841" t="e">
            <v>#N/A</v>
          </cell>
          <cell r="Q841" t="e">
            <v>#N/A</v>
          </cell>
          <cell r="R841" t="e">
            <v>#N/A</v>
          </cell>
          <cell r="S841" t="str">
            <v>3GP08780ADAA</v>
          </cell>
        </row>
        <row r="842">
          <cell r="B842" t="str">
            <v>v8.0 - Advanced Integ. Connector - Seat</v>
          </cell>
          <cell r="C842">
            <v>1</v>
          </cell>
          <cell r="D842">
            <v>1</v>
          </cell>
          <cell r="E842">
            <v>300</v>
          </cell>
          <cell r="F842">
            <v>300</v>
          </cell>
          <cell r="G842">
            <v>300</v>
          </cell>
          <cell r="H842">
            <v>1</v>
          </cell>
          <cell r="I842">
            <v>0</v>
          </cell>
          <cell r="J842">
            <v>0</v>
          </cell>
          <cell r="K842">
            <v>0</v>
          </cell>
          <cell r="L842">
            <v>1</v>
          </cell>
          <cell r="N842">
            <v>300</v>
          </cell>
          <cell r="O842">
            <v>0</v>
          </cell>
          <cell r="P842">
            <v>0</v>
          </cell>
          <cell r="Q842">
            <v>0</v>
          </cell>
          <cell r="R842">
            <v>300</v>
          </cell>
          <cell r="S842" t="str">
            <v>3GP08474ACAA</v>
          </cell>
        </row>
        <row r="843">
          <cell r="B843" t="str">
            <v>v8.0 - Agent Connector</v>
          </cell>
          <cell r="C843">
            <v>1</v>
          </cell>
          <cell r="D843">
            <v>1</v>
          </cell>
          <cell r="E843">
            <v>200</v>
          </cell>
          <cell r="F843">
            <v>200</v>
          </cell>
          <cell r="G843">
            <v>200</v>
          </cell>
          <cell r="H843">
            <v>1</v>
          </cell>
          <cell r="I843">
            <v>0</v>
          </cell>
          <cell r="J843">
            <v>0</v>
          </cell>
          <cell r="K843">
            <v>0</v>
          </cell>
          <cell r="L843">
            <v>1</v>
          </cell>
          <cell r="N843">
            <v>200</v>
          </cell>
          <cell r="O843">
            <v>0</v>
          </cell>
          <cell r="P843">
            <v>0</v>
          </cell>
          <cell r="Q843">
            <v>0</v>
          </cell>
          <cell r="R843">
            <v>200</v>
          </cell>
          <cell r="S843" t="str">
            <v>3GP08476ACAA</v>
          </cell>
        </row>
        <row r="844">
          <cell r="B844" t="str">
            <v>v8.0 - Wallboard Connector - Lab</v>
          </cell>
          <cell r="C844">
            <v>0</v>
          </cell>
          <cell r="D844" t="e">
            <v>#N/A</v>
          </cell>
          <cell r="E844">
            <v>3000</v>
          </cell>
          <cell r="F844">
            <v>3000</v>
          </cell>
          <cell r="G844" t="e">
            <v>#N/A</v>
          </cell>
          <cell r="H844" t="e">
            <v>#N/A</v>
          </cell>
          <cell r="I844" t="e">
            <v>#N/A</v>
          </cell>
          <cell r="J844" t="e">
            <v>#N/A</v>
          </cell>
          <cell r="K844" t="e">
            <v>#N/A</v>
          </cell>
          <cell r="L844" t="e">
            <v>#N/A</v>
          </cell>
          <cell r="N844" t="e">
            <v>#N/A</v>
          </cell>
          <cell r="O844" t="e">
            <v>#N/A</v>
          </cell>
          <cell r="P844" t="e">
            <v>#N/A</v>
          </cell>
          <cell r="Q844" t="e">
            <v>#N/A</v>
          </cell>
          <cell r="R844" t="e">
            <v>#N/A</v>
          </cell>
          <cell r="S844" t="str">
            <v>3GP08484ADAA</v>
          </cell>
        </row>
        <row r="845">
          <cell r="B845" t="str">
            <v>v8.0 - Workforce Management Con. - Lab</v>
          </cell>
          <cell r="C845">
            <v>0</v>
          </cell>
          <cell r="D845">
            <v>0</v>
          </cell>
          <cell r="E845">
            <v>7500</v>
          </cell>
          <cell r="F845">
            <v>7500</v>
          </cell>
          <cell r="G845">
            <v>7500</v>
          </cell>
          <cell r="H845">
            <v>0</v>
          </cell>
          <cell r="I845">
            <v>0</v>
          </cell>
          <cell r="J845">
            <v>0</v>
          </cell>
          <cell r="K845">
            <v>0</v>
          </cell>
          <cell r="L845">
            <v>0</v>
          </cell>
          <cell r="N845">
            <v>0</v>
          </cell>
          <cell r="O845">
            <v>0</v>
          </cell>
          <cell r="P845">
            <v>0</v>
          </cell>
          <cell r="Q845">
            <v>0</v>
          </cell>
          <cell r="R845">
            <v>0</v>
          </cell>
          <cell r="S845" t="str">
            <v>3GP08486ADAA</v>
          </cell>
        </row>
        <row r="846">
          <cell r="B846" t="str">
            <v>v8.0 - Workforce Management Connector</v>
          </cell>
          <cell r="C846">
            <v>1</v>
          </cell>
          <cell r="D846">
            <v>1</v>
          </cell>
          <cell r="E846">
            <v>300</v>
          </cell>
          <cell r="F846">
            <v>300</v>
          </cell>
          <cell r="G846">
            <v>300</v>
          </cell>
          <cell r="H846">
            <v>1</v>
          </cell>
          <cell r="I846">
            <v>0</v>
          </cell>
          <cell r="J846">
            <v>0</v>
          </cell>
          <cell r="K846">
            <v>0</v>
          </cell>
          <cell r="L846">
            <v>1</v>
          </cell>
          <cell r="N846">
            <v>300</v>
          </cell>
          <cell r="O846">
            <v>0</v>
          </cell>
          <cell r="P846">
            <v>0</v>
          </cell>
          <cell r="Q846">
            <v>0</v>
          </cell>
          <cell r="R846">
            <v>300</v>
          </cell>
          <cell r="S846" t="str">
            <v>3GP08487ACAA</v>
          </cell>
        </row>
        <row r="847">
          <cell r="B847" t="str">
            <v>HA Nuance Vocalizer TTS v5 Addl Lang</v>
          </cell>
          <cell r="C847">
            <v>0</v>
          </cell>
          <cell r="D847">
            <v>1</v>
          </cell>
          <cell r="E847">
            <v>85</v>
          </cell>
          <cell r="F847">
            <v>85</v>
          </cell>
          <cell r="G847">
            <v>85</v>
          </cell>
          <cell r="H847">
            <v>1</v>
          </cell>
          <cell r="I847">
            <v>0</v>
          </cell>
          <cell r="J847">
            <v>0</v>
          </cell>
          <cell r="K847">
            <v>0</v>
          </cell>
          <cell r="L847">
            <v>1</v>
          </cell>
          <cell r="N847">
            <v>85</v>
          </cell>
          <cell r="O847">
            <v>0</v>
          </cell>
          <cell r="P847">
            <v>0</v>
          </cell>
          <cell r="Q847">
            <v>0</v>
          </cell>
          <cell r="R847">
            <v>85</v>
          </cell>
          <cell r="S847" t="str">
            <v>3GP08575ACAA</v>
          </cell>
        </row>
        <row r="848">
          <cell r="B848" t="str">
            <v>v8.1 - Genesys Skills Assessor</v>
          </cell>
          <cell r="C848">
            <v>1</v>
          </cell>
          <cell r="D848">
            <v>1</v>
          </cell>
          <cell r="E848">
            <v>825</v>
          </cell>
          <cell r="F848">
            <v>825</v>
          </cell>
          <cell r="G848">
            <v>825</v>
          </cell>
          <cell r="H848">
            <v>1</v>
          </cell>
          <cell r="I848">
            <v>0</v>
          </cell>
          <cell r="J848">
            <v>0</v>
          </cell>
          <cell r="K848">
            <v>0</v>
          </cell>
          <cell r="L848">
            <v>1</v>
          </cell>
          <cell r="N848">
            <v>825</v>
          </cell>
          <cell r="O848">
            <v>0</v>
          </cell>
          <cell r="P848">
            <v>0</v>
          </cell>
          <cell r="Q848">
            <v>0</v>
          </cell>
          <cell r="R848">
            <v>825</v>
          </cell>
          <cell r="S848" t="str">
            <v>3GP08919ACAA</v>
          </cell>
        </row>
        <row r="849">
          <cell r="B849" t="str">
            <v>v8.1 - Genesys SMS-Lab</v>
          </cell>
          <cell r="C849">
            <v>0</v>
          </cell>
          <cell r="D849" t="e">
            <v>#N/A</v>
          </cell>
          <cell r="E849">
            <v>12500</v>
          </cell>
          <cell r="F849">
            <v>12500</v>
          </cell>
          <cell r="G849" t="e">
            <v>#N/A</v>
          </cell>
          <cell r="H849" t="e">
            <v>#N/A</v>
          </cell>
          <cell r="I849" t="e">
            <v>#N/A</v>
          </cell>
          <cell r="J849" t="e">
            <v>#N/A</v>
          </cell>
          <cell r="K849" t="e">
            <v>#N/A</v>
          </cell>
          <cell r="L849" t="e">
            <v>#N/A</v>
          </cell>
          <cell r="N849" t="e">
            <v>#N/A</v>
          </cell>
          <cell r="O849" t="e">
            <v>#N/A</v>
          </cell>
          <cell r="P849" t="e">
            <v>#N/A</v>
          </cell>
          <cell r="Q849" t="e">
            <v>#N/A</v>
          </cell>
          <cell r="R849" t="e">
            <v>#N/A</v>
          </cell>
          <cell r="S849" t="str">
            <v>3GP08895ADAA</v>
          </cell>
        </row>
        <row r="850">
          <cell r="B850" t="str">
            <v>Virtual Hold IVR Adapter v7</v>
          </cell>
          <cell r="C850">
            <v>0</v>
          </cell>
          <cell r="D850">
            <v>1</v>
          </cell>
          <cell r="E850">
            <v>300</v>
          </cell>
          <cell r="F850">
            <v>300</v>
          </cell>
          <cell r="G850">
            <v>300</v>
          </cell>
          <cell r="H850">
            <v>1</v>
          </cell>
          <cell r="I850">
            <v>0</v>
          </cell>
          <cell r="J850">
            <v>0</v>
          </cell>
          <cell r="K850">
            <v>0</v>
          </cell>
          <cell r="L850">
            <v>1</v>
          </cell>
          <cell r="N850">
            <v>300</v>
          </cell>
          <cell r="O850">
            <v>0</v>
          </cell>
          <cell r="P850">
            <v>0</v>
          </cell>
          <cell r="Q850">
            <v>0</v>
          </cell>
          <cell r="R850">
            <v>300</v>
          </cell>
          <cell r="S850" t="str">
            <v>3GP08916ACAA</v>
          </cell>
        </row>
        <row r="851">
          <cell r="B851" t="str">
            <v>v8.1 - Genesys Chat - Lab</v>
          </cell>
          <cell r="C851">
            <v>0</v>
          </cell>
          <cell r="D851" t="e">
            <v>#N/A</v>
          </cell>
          <cell r="E851">
            <v>12500</v>
          </cell>
          <cell r="F851">
            <v>12500</v>
          </cell>
          <cell r="G851" t="e">
            <v>#N/A</v>
          </cell>
          <cell r="H851" t="e">
            <v>#N/A</v>
          </cell>
          <cell r="I851" t="e">
            <v>#N/A</v>
          </cell>
          <cell r="J851" t="e">
            <v>#N/A</v>
          </cell>
          <cell r="K851" t="e">
            <v>#N/A</v>
          </cell>
          <cell r="L851" t="e">
            <v>#N/A</v>
          </cell>
          <cell r="N851" t="e">
            <v>#N/A</v>
          </cell>
          <cell r="O851" t="e">
            <v>#N/A</v>
          </cell>
          <cell r="P851" t="e">
            <v>#N/A</v>
          </cell>
          <cell r="Q851" t="e">
            <v>#N/A</v>
          </cell>
          <cell r="R851" t="e">
            <v>#N/A</v>
          </cell>
          <cell r="S851" t="str">
            <v>3GP08924ADAA</v>
          </cell>
        </row>
        <row r="852">
          <cell r="B852" t="str">
            <v>v8.1 - Recording Connector</v>
          </cell>
          <cell r="C852">
            <v>0</v>
          </cell>
          <cell r="D852" t="e">
            <v>#N/A</v>
          </cell>
          <cell r="E852">
            <v>350</v>
          </cell>
          <cell r="F852">
            <v>350</v>
          </cell>
          <cell r="G852" t="e">
            <v>#N/A</v>
          </cell>
          <cell r="H852" t="e">
            <v>#N/A</v>
          </cell>
          <cell r="I852" t="e">
            <v>#N/A</v>
          </cell>
          <cell r="J852" t="e">
            <v>#N/A</v>
          </cell>
          <cell r="K852" t="e">
            <v>#N/A</v>
          </cell>
          <cell r="L852" t="e">
            <v>#N/A</v>
          </cell>
          <cell r="N852" t="e">
            <v>#N/A</v>
          </cell>
          <cell r="O852" t="e">
            <v>#N/A</v>
          </cell>
          <cell r="P852" t="e">
            <v>#N/A</v>
          </cell>
          <cell r="Q852" t="e">
            <v>#N/A</v>
          </cell>
          <cell r="R852" t="e">
            <v>#N/A</v>
          </cell>
          <cell r="S852" t="str">
            <v>3GP08751ACAA</v>
          </cell>
        </row>
        <row r="853">
          <cell r="B853" t="str">
            <v>v8.1 - Upgr. to Adv. Integ. Con. - Lab</v>
          </cell>
          <cell r="C853">
            <v>0</v>
          </cell>
          <cell r="D853" t="e">
            <v>#N/A</v>
          </cell>
          <cell r="E853">
            <v>2500</v>
          </cell>
          <cell r="F853">
            <v>2500</v>
          </cell>
          <cell r="G853" t="e">
            <v>#N/A</v>
          </cell>
          <cell r="H853" t="e">
            <v>#N/A</v>
          </cell>
          <cell r="I853" t="e">
            <v>#N/A</v>
          </cell>
          <cell r="J853" t="e">
            <v>#N/A</v>
          </cell>
          <cell r="K853" t="e">
            <v>#N/A</v>
          </cell>
          <cell r="L853" t="e">
            <v>#N/A</v>
          </cell>
          <cell r="N853" t="e">
            <v>#N/A</v>
          </cell>
          <cell r="O853" t="e">
            <v>#N/A</v>
          </cell>
          <cell r="P853" t="e">
            <v>#N/A</v>
          </cell>
          <cell r="Q853" t="e">
            <v>#N/A</v>
          </cell>
          <cell r="R853" t="e">
            <v>#N/A</v>
          </cell>
          <cell r="S853" t="str">
            <v>3GP08753ADAA</v>
          </cell>
        </row>
        <row r="854">
          <cell r="B854" t="str">
            <v>v8.1 - HA-FWK to HA-CIM and HA-Voice</v>
          </cell>
          <cell r="C854">
            <v>1</v>
          </cell>
          <cell r="D854">
            <v>1</v>
          </cell>
          <cell r="E854">
            <v>150</v>
          </cell>
          <cell r="F854">
            <v>150</v>
          </cell>
          <cell r="G854">
            <v>150</v>
          </cell>
          <cell r="H854">
            <v>1</v>
          </cell>
          <cell r="I854">
            <v>0</v>
          </cell>
          <cell r="J854">
            <v>0</v>
          </cell>
          <cell r="K854">
            <v>0</v>
          </cell>
          <cell r="L854">
            <v>1</v>
          </cell>
          <cell r="N854">
            <v>150</v>
          </cell>
          <cell r="O854">
            <v>0</v>
          </cell>
          <cell r="P854">
            <v>0</v>
          </cell>
          <cell r="Q854">
            <v>0</v>
          </cell>
          <cell r="R854">
            <v>150</v>
          </cell>
          <cell r="S854" t="str">
            <v>3GP08818ACAA</v>
          </cell>
        </row>
        <row r="855">
          <cell r="B855" t="str">
            <v>v8.1 - Proactive Contact - E-mail/SMS</v>
          </cell>
          <cell r="C855">
            <v>0</v>
          </cell>
          <cell r="D855">
            <v>1</v>
          </cell>
          <cell r="E855">
            <v>5000</v>
          </cell>
          <cell r="F855">
            <v>5000</v>
          </cell>
          <cell r="G855">
            <v>5000</v>
          </cell>
          <cell r="H855">
            <v>1</v>
          </cell>
          <cell r="I855">
            <v>0</v>
          </cell>
          <cell r="J855">
            <v>0</v>
          </cell>
          <cell r="K855">
            <v>0</v>
          </cell>
          <cell r="L855">
            <v>1</v>
          </cell>
          <cell r="N855">
            <v>5000</v>
          </cell>
          <cell r="O855">
            <v>0</v>
          </cell>
          <cell r="P855">
            <v>0</v>
          </cell>
          <cell r="Q855">
            <v>0</v>
          </cell>
          <cell r="R855">
            <v>5000</v>
          </cell>
          <cell r="S855" t="str">
            <v>3GP08822ACAA</v>
          </cell>
        </row>
        <row r="856">
          <cell r="B856" t="str">
            <v>v8.1 - Proactive Contact-Voice w/CPD-Lab</v>
          </cell>
          <cell r="C856">
            <v>0</v>
          </cell>
          <cell r="D856" t="e">
            <v>#N/A</v>
          </cell>
          <cell r="E856">
            <v>37500</v>
          </cell>
          <cell r="F856">
            <v>37500</v>
          </cell>
          <cell r="G856" t="e">
            <v>#N/A</v>
          </cell>
          <cell r="H856" t="e">
            <v>#N/A</v>
          </cell>
          <cell r="I856" t="e">
            <v>#N/A</v>
          </cell>
          <cell r="J856" t="e">
            <v>#N/A</v>
          </cell>
          <cell r="K856" t="e">
            <v>#N/A</v>
          </cell>
          <cell r="L856" t="e">
            <v>#N/A</v>
          </cell>
          <cell r="N856" t="e">
            <v>#N/A</v>
          </cell>
          <cell r="O856" t="e">
            <v>#N/A</v>
          </cell>
          <cell r="P856" t="e">
            <v>#N/A</v>
          </cell>
          <cell r="Q856" t="e">
            <v>#N/A</v>
          </cell>
          <cell r="R856" t="e">
            <v>#N/A</v>
          </cell>
          <cell r="S856" t="str">
            <v>3GP08824ADAA</v>
          </cell>
        </row>
        <row r="857">
          <cell r="B857" t="str">
            <v>v8.1 - Upgr. to Advanced Integ.Connector</v>
          </cell>
          <cell r="C857">
            <v>1</v>
          </cell>
          <cell r="D857" t="e">
            <v>#N/A</v>
          </cell>
          <cell r="E857">
            <v>100</v>
          </cell>
          <cell r="F857">
            <v>100</v>
          </cell>
          <cell r="G857" t="e">
            <v>#N/A</v>
          </cell>
          <cell r="H857" t="e">
            <v>#N/A</v>
          </cell>
          <cell r="I857" t="e">
            <v>#N/A</v>
          </cell>
          <cell r="J857" t="e">
            <v>#N/A</v>
          </cell>
          <cell r="K857" t="e">
            <v>#N/A</v>
          </cell>
          <cell r="L857" t="e">
            <v>#N/A</v>
          </cell>
          <cell r="N857" t="e">
            <v>#N/A</v>
          </cell>
          <cell r="O857" t="e">
            <v>#N/A</v>
          </cell>
          <cell r="P857" t="e">
            <v>#N/A</v>
          </cell>
          <cell r="Q857" t="e">
            <v>#N/A</v>
          </cell>
          <cell r="R857" t="e">
            <v>#N/A</v>
          </cell>
          <cell r="S857" t="str">
            <v>3GP08827ACAA</v>
          </cell>
        </row>
        <row r="858">
          <cell r="B858" t="str">
            <v>v8.1 - Genesys SIP Business Continuity</v>
          </cell>
          <cell r="C858">
            <v>1</v>
          </cell>
          <cell r="D858">
            <v>1</v>
          </cell>
          <cell r="E858">
            <v>150</v>
          </cell>
          <cell r="F858">
            <v>150</v>
          </cell>
          <cell r="G858">
            <v>150</v>
          </cell>
          <cell r="H858">
            <v>1</v>
          </cell>
          <cell r="I858">
            <v>0</v>
          </cell>
          <cell r="J858">
            <v>0</v>
          </cell>
          <cell r="K858">
            <v>0</v>
          </cell>
          <cell r="L858">
            <v>1</v>
          </cell>
          <cell r="N858">
            <v>150</v>
          </cell>
          <cell r="O858">
            <v>0</v>
          </cell>
          <cell r="P858">
            <v>0</v>
          </cell>
          <cell r="Q858">
            <v>0</v>
          </cell>
          <cell r="R858">
            <v>150</v>
          </cell>
          <cell r="S858" t="str">
            <v>3GP08832ACAA</v>
          </cell>
        </row>
        <row r="859">
          <cell r="B859" t="str">
            <v>v8.0 - Interaction Workspace</v>
          </cell>
          <cell r="C859">
            <v>1</v>
          </cell>
          <cell r="D859" t="e">
            <v>#N/A</v>
          </cell>
          <cell r="E859">
            <v>800</v>
          </cell>
          <cell r="F859">
            <v>800</v>
          </cell>
          <cell r="G859" t="e">
            <v>#N/A</v>
          </cell>
          <cell r="H859" t="e">
            <v>#N/A</v>
          </cell>
          <cell r="I859" t="e">
            <v>#N/A</v>
          </cell>
          <cell r="J859" t="e">
            <v>#N/A</v>
          </cell>
          <cell r="K859" t="e">
            <v>#N/A</v>
          </cell>
          <cell r="L859" t="e">
            <v>#N/A</v>
          </cell>
          <cell r="N859" t="e">
            <v>#N/A</v>
          </cell>
          <cell r="O859" t="e">
            <v>#N/A</v>
          </cell>
          <cell r="P859" t="e">
            <v>#N/A</v>
          </cell>
          <cell r="Q859" t="e">
            <v>#N/A</v>
          </cell>
          <cell r="R859" t="e">
            <v>#N/A</v>
          </cell>
          <cell r="S859" t="str">
            <v>3GP08525ACAA</v>
          </cell>
        </row>
        <row r="860">
          <cell r="B860" t="str">
            <v>v8.0 - Proactive Contact - Voice</v>
          </cell>
          <cell r="C860">
            <v>0</v>
          </cell>
          <cell r="D860" t="e">
            <v>#N/A</v>
          </cell>
          <cell r="E860">
            <v>1500</v>
          </cell>
          <cell r="F860">
            <v>1500</v>
          </cell>
          <cell r="G860" t="e">
            <v>#N/A</v>
          </cell>
          <cell r="H860" t="e">
            <v>#N/A</v>
          </cell>
          <cell r="I860" t="e">
            <v>#N/A</v>
          </cell>
          <cell r="J860" t="e">
            <v>#N/A</v>
          </cell>
          <cell r="K860" t="e">
            <v>#N/A</v>
          </cell>
          <cell r="L860" t="e">
            <v>#N/A</v>
          </cell>
          <cell r="N860" t="e">
            <v>#N/A</v>
          </cell>
          <cell r="O860" t="e">
            <v>#N/A</v>
          </cell>
          <cell r="P860" t="e">
            <v>#N/A</v>
          </cell>
          <cell r="Q860" t="e">
            <v>#N/A</v>
          </cell>
          <cell r="R860" t="e">
            <v>#N/A</v>
          </cell>
          <cell r="S860" t="str">
            <v>3GP08531ACAA</v>
          </cell>
        </row>
        <row r="861">
          <cell r="B861" t="str">
            <v>v8.0 - HA - Framework</v>
          </cell>
          <cell r="C861">
            <v>0</v>
          </cell>
          <cell r="D861">
            <v>1</v>
          </cell>
          <cell r="E861">
            <v>200</v>
          </cell>
          <cell r="F861">
            <v>200</v>
          </cell>
          <cell r="G861">
            <v>200</v>
          </cell>
          <cell r="H861">
            <v>1</v>
          </cell>
          <cell r="I861">
            <v>0</v>
          </cell>
          <cell r="J861">
            <v>0</v>
          </cell>
          <cell r="K861">
            <v>0</v>
          </cell>
          <cell r="L861">
            <v>1</v>
          </cell>
          <cell r="N861">
            <v>200</v>
          </cell>
          <cell r="O861">
            <v>0</v>
          </cell>
          <cell r="P861">
            <v>0</v>
          </cell>
          <cell r="Q861">
            <v>0</v>
          </cell>
          <cell r="R861">
            <v>200</v>
          </cell>
          <cell r="S861" t="str">
            <v>3GP08533ACAA</v>
          </cell>
        </row>
        <row r="862">
          <cell r="B862" t="str">
            <v>v8.1 - Genesys CIM Platform- MS - Lab</v>
          </cell>
          <cell r="C862">
            <v>0</v>
          </cell>
          <cell r="D862" t="e">
            <v>#N/A</v>
          </cell>
          <cell r="E862">
            <v>50000</v>
          </cell>
          <cell r="F862">
            <v>50000</v>
          </cell>
          <cell r="G862" t="e">
            <v>#N/A</v>
          </cell>
          <cell r="H862" t="e">
            <v>#N/A</v>
          </cell>
          <cell r="I862" t="e">
            <v>#N/A</v>
          </cell>
          <cell r="J862" t="e">
            <v>#N/A</v>
          </cell>
          <cell r="K862" t="e">
            <v>#N/A</v>
          </cell>
          <cell r="L862" t="e">
            <v>#N/A</v>
          </cell>
          <cell r="N862" t="e">
            <v>#N/A</v>
          </cell>
          <cell r="O862" t="e">
            <v>#N/A</v>
          </cell>
          <cell r="P862" t="e">
            <v>#N/A</v>
          </cell>
          <cell r="Q862" t="e">
            <v>#N/A</v>
          </cell>
          <cell r="R862" t="e">
            <v>#N/A</v>
          </cell>
          <cell r="S862" t="str">
            <v>3GP08805ADAA</v>
          </cell>
        </row>
        <row r="863">
          <cell r="B863" t="str">
            <v>v8.1 - Genesys Outbound Preview</v>
          </cell>
          <cell r="C863">
            <v>1</v>
          </cell>
          <cell r="D863">
            <v>1</v>
          </cell>
          <cell r="E863">
            <v>725</v>
          </cell>
          <cell r="F863">
            <v>725</v>
          </cell>
          <cell r="G863">
            <v>725</v>
          </cell>
          <cell r="H863">
            <v>1</v>
          </cell>
          <cell r="I863">
            <v>0</v>
          </cell>
          <cell r="J863">
            <v>0</v>
          </cell>
          <cell r="K863">
            <v>0</v>
          </cell>
          <cell r="L863">
            <v>1</v>
          </cell>
          <cell r="N863">
            <v>725</v>
          </cell>
          <cell r="O863">
            <v>0</v>
          </cell>
          <cell r="P863">
            <v>0</v>
          </cell>
          <cell r="Q863">
            <v>0</v>
          </cell>
          <cell r="R863">
            <v>725</v>
          </cell>
          <cell r="S863" t="str">
            <v>3GP08807ACAA</v>
          </cell>
        </row>
        <row r="864">
          <cell r="B864" t="str">
            <v>v3.3 - Informiam Workforce Option</v>
          </cell>
          <cell r="C864">
            <v>1</v>
          </cell>
          <cell r="D864" t="e">
            <v>#N/A</v>
          </cell>
          <cell r="E864">
            <v>395</v>
          </cell>
          <cell r="F864">
            <v>395</v>
          </cell>
          <cell r="G864" t="e">
            <v>#N/A</v>
          </cell>
          <cell r="H864" t="e">
            <v>#N/A</v>
          </cell>
          <cell r="I864" t="e">
            <v>#N/A</v>
          </cell>
          <cell r="J864" t="e">
            <v>#N/A</v>
          </cell>
          <cell r="K864" t="e">
            <v>#N/A</v>
          </cell>
          <cell r="L864" t="e">
            <v>#N/A</v>
          </cell>
          <cell r="N864" t="e">
            <v>#N/A</v>
          </cell>
          <cell r="O864" t="e">
            <v>#N/A</v>
          </cell>
          <cell r="P864" t="e">
            <v>#N/A</v>
          </cell>
          <cell r="Q864" t="e">
            <v>#N/A</v>
          </cell>
          <cell r="R864" t="e">
            <v>#N/A</v>
          </cell>
          <cell r="S864" t="str">
            <v>3GP08537ACAA</v>
          </cell>
        </row>
        <row r="865">
          <cell r="B865" t="str">
            <v>v8.1 - CCON to Info Mart Upgrade</v>
          </cell>
          <cell r="C865">
            <v>1</v>
          </cell>
          <cell r="D865">
            <v>1</v>
          </cell>
          <cell r="E865">
            <v>350</v>
          </cell>
          <cell r="F865">
            <v>350</v>
          </cell>
          <cell r="G865">
            <v>350</v>
          </cell>
          <cell r="H865">
            <v>1</v>
          </cell>
          <cell r="I865">
            <v>0</v>
          </cell>
          <cell r="J865">
            <v>0</v>
          </cell>
          <cell r="K865">
            <v>0</v>
          </cell>
          <cell r="L865">
            <v>1</v>
          </cell>
          <cell r="N865">
            <v>350</v>
          </cell>
          <cell r="O865">
            <v>0</v>
          </cell>
          <cell r="P865">
            <v>0</v>
          </cell>
          <cell r="Q865">
            <v>0</v>
          </cell>
          <cell r="R865">
            <v>350</v>
          </cell>
          <cell r="S865" t="str">
            <v>3GP08842ACAA</v>
          </cell>
        </row>
        <row r="866">
          <cell r="B866" t="str">
            <v>v11 VITALAPPS DSKTP AGNT__ PK OF 50</v>
          </cell>
          <cell r="C866">
            <v>0</v>
          </cell>
          <cell r="D866">
            <v>0</v>
          </cell>
          <cell r="E866">
            <v>23000</v>
          </cell>
          <cell r="F866">
            <v>23000</v>
          </cell>
          <cell r="G866">
            <v>23000</v>
          </cell>
          <cell r="H866">
            <v>0</v>
          </cell>
          <cell r="I866">
            <v>0</v>
          </cell>
          <cell r="J866">
            <v>0</v>
          </cell>
          <cell r="K866">
            <v>0</v>
          </cell>
          <cell r="L866">
            <v>0</v>
          </cell>
          <cell r="N866">
            <v>0</v>
          </cell>
          <cell r="O866">
            <v>0</v>
          </cell>
          <cell r="P866">
            <v>0</v>
          </cell>
          <cell r="Q866">
            <v>0</v>
          </cell>
          <cell r="R866">
            <v>0</v>
          </cell>
          <cell r="S866" t="str">
            <v>3GP08935ACAA</v>
          </cell>
        </row>
        <row r="867">
          <cell r="B867" t="str">
            <v>v7.6 - GETS HA</v>
          </cell>
          <cell r="C867">
            <v>0</v>
          </cell>
          <cell r="D867">
            <v>1</v>
          </cell>
          <cell r="E867">
            <v>13</v>
          </cell>
          <cell r="F867">
            <v>13</v>
          </cell>
          <cell r="G867">
            <v>13</v>
          </cell>
          <cell r="H867">
            <v>1</v>
          </cell>
          <cell r="I867">
            <v>0</v>
          </cell>
          <cell r="J867">
            <v>0</v>
          </cell>
          <cell r="K867">
            <v>0</v>
          </cell>
          <cell r="L867">
            <v>1</v>
          </cell>
          <cell r="N867">
            <v>13</v>
          </cell>
          <cell r="O867">
            <v>0</v>
          </cell>
          <cell r="P867">
            <v>0</v>
          </cell>
          <cell r="Q867">
            <v>0</v>
          </cell>
          <cell r="R867">
            <v>13</v>
          </cell>
          <cell r="S867" t="str">
            <v>3GP08339ACAA</v>
          </cell>
        </row>
        <row r="868">
          <cell r="B868" t="str">
            <v>v8.0 - SIP Server - Lab</v>
          </cell>
          <cell r="C868">
            <v>0</v>
          </cell>
          <cell r="D868" t="e">
            <v>#N/A</v>
          </cell>
          <cell r="E868">
            <v>18125</v>
          </cell>
          <cell r="F868">
            <v>18125</v>
          </cell>
          <cell r="G868" t="e">
            <v>#N/A</v>
          </cell>
          <cell r="H868" t="e">
            <v>#N/A</v>
          </cell>
          <cell r="I868" t="e">
            <v>#N/A</v>
          </cell>
          <cell r="J868" t="e">
            <v>#N/A</v>
          </cell>
          <cell r="K868" t="e">
            <v>#N/A</v>
          </cell>
          <cell r="L868" t="e">
            <v>#N/A</v>
          </cell>
          <cell r="N868" t="e">
            <v>#N/A</v>
          </cell>
          <cell r="O868" t="e">
            <v>#N/A</v>
          </cell>
          <cell r="P868" t="e">
            <v>#N/A</v>
          </cell>
          <cell r="Q868" t="e">
            <v>#N/A</v>
          </cell>
          <cell r="R868" t="e">
            <v>#N/A</v>
          </cell>
          <cell r="S868" t="str">
            <v>3GP08394ADAA</v>
          </cell>
        </row>
        <row r="869">
          <cell r="B869" t="str">
            <v>v8.0 - Call Progress Detection - Lab</v>
          </cell>
          <cell r="C869">
            <v>0</v>
          </cell>
          <cell r="D869" t="e">
            <v>#N/A</v>
          </cell>
          <cell r="E869">
            <v>15000</v>
          </cell>
          <cell r="F869">
            <v>15000</v>
          </cell>
          <cell r="G869" t="e">
            <v>#N/A</v>
          </cell>
          <cell r="H869" t="e">
            <v>#N/A</v>
          </cell>
          <cell r="I869" t="e">
            <v>#N/A</v>
          </cell>
          <cell r="J869" t="e">
            <v>#N/A</v>
          </cell>
          <cell r="K869" t="e">
            <v>#N/A</v>
          </cell>
          <cell r="L869" t="e">
            <v>#N/A</v>
          </cell>
          <cell r="N869" t="e">
            <v>#N/A</v>
          </cell>
          <cell r="O869" t="e">
            <v>#N/A</v>
          </cell>
          <cell r="P869" t="e">
            <v>#N/A</v>
          </cell>
          <cell r="Q869" t="e">
            <v>#N/A</v>
          </cell>
          <cell r="R869" t="e">
            <v>#N/A</v>
          </cell>
          <cell r="S869" t="str">
            <v>3GP08604ADAA</v>
          </cell>
        </row>
        <row r="870">
          <cell r="B870" t="str">
            <v>v8.0 - 3rd Party Fax to iWD Upgrade</v>
          </cell>
          <cell r="C870">
            <v>1</v>
          </cell>
          <cell r="D870">
            <v>1</v>
          </cell>
          <cell r="E870">
            <v>1800</v>
          </cell>
          <cell r="F870">
            <v>1800</v>
          </cell>
          <cell r="G870">
            <v>1800</v>
          </cell>
          <cell r="H870">
            <v>1</v>
          </cell>
          <cell r="I870">
            <v>0</v>
          </cell>
          <cell r="J870">
            <v>0</v>
          </cell>
          <cell r="K870">
            <v>0</v>
          </cell>
          <cell r="L870">
            <v>1</v>
          </cell>
          <cell r="N870">
            <v>1800</v>
          </cell>
          <cell r="O870">
            <v>0</v>
          </cell>
          <cell r="P870">
            <v>0</v>
          </cell>
          <cell r="Q870">
            <v>0</v>
          </cell>
          <cell r="R870">
            <v>1800</v>
          </cell>
          <cell r="S870" t="str">
            <v>3GP08607ACAA</v>
          </cell>
        </row>
        <row r="871">
          <cell r="B871" t="str">
            <v>v8.0 - intelligent Workload Distribution</v>
          </cell>
          <cell r="C871">
            <v>1</v>
          </cell>
          <cell r="D871">
            <v>1</v>
          </cell>
          <cell r="E871">
            <v>2300</v>
          </cell>
          <cell r="F871">
            <v>2300</v>
          </cell>
          <cell r="G871">
            <v>2300</v>
          </cell>
          <cell r="H871">
            <v>1</v>
          </cell>
          <cell r="I871">
            <v>0</v>
          </cell>
          <cell r="J871">
            <v>0</v>
          </cell>
          <cell r="K871">
            <v>0</v>
          </cell>
          <cell r="L871">
            <v>1</v>
          </cell>
          <cell r="N871">
            <v>2300</v>
          </cell>
          <cell r="O871">
            <v>0</v>
          </cell>
          <cell r="P871">
            <v>0</v>
          </cell>
          <cell r="Q871">
            <v>0</v>
          </cell>
          <cell r="R871">
            <v>2300</v>
          </cell>
          <cell r="S871" t="str">
            <v>3GP08616ACAA</v>
          </cell>
        </row>
        <row r="872">
          <cell r="B872" t="str">
            <v>v10 VITALNET RTU__ RMON OR CISCO NETFLW</v>
          </cell>
          <cell r="C872">
            <v>0</v>
          </cell>
          <cell r="D872" t="e">
            <v>#N/A</v>
          </cell>
          <cell r="E872">
            <v>12500</v>
          </cell>
          <cell r="F872">
            <v>12500</v>
          </cell>
          <cell r="G872" t="e">
            <v>#N/A</v>
          </cell>
          <cell r="H872" t="e">
            <v>#N/A</v>
          </cell>
          <cell r="I872" t="e">
            <v>#N/A</v>
          </cell>
          <cell r="J872" t="e">
            <v>#N/A</v>
          </cell>
          <cell r="K872" t="e">
            <v>#N/A</v>
          </cell>
          <cell r="L872" t="e">
            <v>#N/A</v>
          </cell>
          <cell r="N872" t="e">
            <v>#N/A</v>
          </cell>
          <cell r="O872" t="e">
            <v>#N/A</v>
          </cell>
          <cell r="P872" t="e">
            <v>#N/A</v>
          </cell>
          <cell r="Q872" t="e">
            <v>#N/A</v>
          </cell>
          <cell r="R872" t="e">
            <v>#N/A</v>
          </cell>
          <cell r="S872" t="str">
            <v>3GP08682ACAA</v>
          </cell>
        </row>
        <row r="873">
          <cell r="B873" t="str">
            <v>v10 VSUITE ADD'L 100 RTU</v>
          </cell>
          <cell r="C873">
            <v>0</v>
          </cell>
          <cell r="D873" t="e">
            <v>#N/A</v>
          </cell>
          <cell r="E873">
            <v>200000</v>
          </cell>
          <cell r="F873">
            <v>200000</v>
          </cell>
          <cell r="G873" t="e">
            <v>#N/A</v>
          </cell>
          <cell r="H873" t="e">
            <v>#N/A</v>
          </cell>
          <cell r="I873" t="e">
            <v>#N/A</v>
          </cell>
          <cell r="J873" t="e">
            <v>#N/A</v>
          </cell>
          <cell r="K873" t="e">
            <v>#N/A</v>
          </cell>
          <cell r="L873" t="e">
            <v>#N/A</v>
          </cell>
          <cell r="N873" t="e">
            <v>#N/A</v>
          </cell>
          <cell r="O873" t="e">
            <v>#N/A</v>
          </cell>
          <cell r="P873" t="e">
            <v>#N/A</v>
          </cell>
          <cell r="Q873" t="e">
            <v>#N/A</v>
          </cell>
          <cell r="R873" t="e">
            <v>#N/A</v>
          </cell>
          <cell r="S873" t="str">
            <v>3GP08685ACAA</v>
          </cell>
        </row>
        <row r="874">
          <cell r="B874" t="str">
            <v>v8.0 - Genesys Chat</v>
          </cell>
          <cell r="C874">
            <v>1</v>
          </cell>
          <cell r="D874" t="e">
            <v>#N/A</v>
          </cell>
          <cell r="E874">
            <v>500</v>
          </cell>
          <cell r="F874">
            <v>500</v>
          </cell>
          <cell r="G874" t="e">
            <v>#N/A</v>
          </cell>
          <cell r="H874" t="e">
            <v>#N/A</v>
          </cell>
          <cell r="I874" t="e">
            <v>#N/A</v>
          </cell>
          <cell r="J874" t="e">
            <v>#N/A</v>
          </cell>
          <cell r="K874" t="e">
            <v>#N/A</v>
          </cell>
          <cell r="L874" t="e">
            <v>#N/A</v>
          </cell>
          <cell r="N874" t="e">
            <v>#N/A</v>
          </cell>
          <cell r="O874" t="e">
            <v>#N/A</v>
          </cell>
          <cell r="P874" t="e">
            <v>#N/A</v>
          </cell>
          <cell r="Q874" t="e">
            <v>#N/A</v>
          </cell>
          <cell r="R874" t="e">
            <v>#N/A</v>
          </cell>
          <cell r="S874" t="str">
            <v>3GP08692ACAA</v>
          </cell>
        </row>
        <row r="875">
          <cell r="B875" t="str">
            <v>v10 VITALART__ 1 SVR__ 1-2 CPU__ENT</v>
          </cell>
          <cell r="C875">
            <v>0</v>
          </cell>
          <cell r="D875" t="e">
            <v>#N/A</v>
          </cell>
          <cell r="E875">
            <v>7000</v>
          </cell>
          <cell r="F875">
            <v>7000</v>
          </cell>
          <cell r="G875" t="e">
            <v>#N/A</v>
          </cell>
          <cell r="H875" t="e">
            <v>#N/A</v>
          </cell>
          <cell r="I875" t="e">
            <v>#N/A</v>
          </cell>
          <cell r="J875" t="e">
            <v>#N/A</v>
          </cell>
          <cell r="K875" t="e">
            <v>#N/A</v>
          </cell>
          <cell r="L875" t="e">
            <v>#N/A</v>
          </cell>
          <cell r="N875" t="e">
            <v>#N/A</v>
          </cell>
          <cell r="O875" t="e">
            <v>#N/A</v>
          </cell>
          <cell r="P875" t="e">
            <v>#N/A</v>
          </cell>
          <cell r="Q875" t="e">
            <v>#N/A</v>
          </cell>
          <cell r="R875" t="e">
            <v>#N/A</v>
          </cell>
          <cell r="S875" t="str">
            <v>3GP08681ACAA</v>
          </cell>
        </row>
        <row r="876">
          <cell r="B876" t="str">
            <v>v8.0 - Genesys Info Mart</v>
          </cell>
          <cell r="C876">
            <v>1</v>
          </cell>
          <cell r="D876" t="e">
            <v>#N/A</v>
          </cell>
          <cell r="E876">
            <v>700</v>
          </cell>
          <cell r="F876">
            <v>700</v>
          </cell>
          <cell r="G876" t="e">
            <v>#N/A</v>
          </cell>
          <cell r="H876" t="e">
            <v>#N/A</v>
          </cell>
          <cell r="I876" t="e">
            <v>#N/A</v>
          </cell>
          <cell r="J876" t="e">
            <v>#N/A</v>
          </cell>
          <cell r="K876" t="e">
            <v>#N/A</v>
          </cell>
          <cell r="L876" t="e">
            <v>#N/A</v>
          </cell>
          <cell r="N876" t="e">
            <v>#N/A</v>
          </cell>
          <cell r="O876" t="e">
            <v>#N/A</v>
          </cell>
          <cell r="P876" t="e">
            <v>#N/A</v>
          </cell>
          <cell r="Q876" t="e">
            <v>#N/A</v>
          </cell>
          <cell r="R876" t="e">
            <v>#N/A</v>
          </cell>
          <cell r="S876" t="str">
            <v>3GP08619ACAA</v>
          </cell>
        </row>
        <row r="877">
          <cell r="B877" t="str">
            <v>IBM WVS Voice Toolkit - v6.1</v>
          </cell>
          <cell r="C877">
            <v>0</v>
          </cell>
          <cell r="D877" t="e">
            <v>#N/A</v>
          </cell>
          <cell r="E877">
            <v>0.01</v>
          </cell>
          <cell r="F877">
            <v>0.01</v>
          </cell>
          <cell r="G877" t="e">
            <v>#N/A</v>
          </cell>
          <cell r="H877" t="e">
            <v>#N/A</v>
          </cell>
          <cell r="I877" t="e">
            <v>#N/A</v>
          </cell>
          <cell r="J877" t="e">
            <v>#N/A</v>
          </cell>
          <cell r="K877" t="e">
            <v>#N/A</v>
          </cell>
          <cell r="L877" t="e">
            <v>#N/A</v>
          </cell>
          <cell r="N877" t="e">
            <v>#N/A</v>
          </cell>
          <cell r="O877" t="e">
            <v>#N/A</v>
          </cell>
          <cell r="P877" t="e">
            <v>#N/A</v>
          </cell>
          <cell r="Q877" t="e">
            <v>#N/A</v>
          </cell>
          <cell r="R877" t="e">
            <v>#N/A</v>
          </cell>
          <cell r="S877" t="str">
            <v>3GP08425ACAA</v>
          </cell>
        </row>
        <row r="878">
          <cell r="B878" t="str">
            <v>v8.0 - Genesys Inbound Voice - lab</v>
          </cell>
          <cell r="C878">
            <v>0</v>
          </cell>
          <cell r="D878" t="e">
            <v>#N/A</v>
          </cell>
          <cell r="E878">
            <v>13125</v>
          </cell>
          <cell r="F878">
            <v>13125</v>
          </cell>
          <cell r="G878" t="e">
            <v>#N/A</v>
          </cell>
          <cell r="H878" t="e">
            <v>#N/A</v>
          </cell>
          <cell r="I878" t="e">
            <v>#N/A</v>
          </cell>
          <cell r="J878" t="e">
            <v>#N/A</v>
          </cell>
          <cell r="K878" t="e">
            <v>#N/A</v>
          </cell>
          <cell r="L878" t="e">
            <v>#N/A</v>
          </cell>
          <cell r="N878" t="e">
            <v>#N/A</v>
          </cell>
          <cell r="O878" t="e">
            <v>#N/A</v>
          </cell>
          <cell r="P878" t="e">
            <v>#N/A</v>
          </cell>
          <cell r="Q878" t="e">
            <v>#N/A</v>
          </cell>
          <cell r="R878" t="e">
            <v>#N/A</v>
          </cell>
          <cell r="S878" t="str">
            <v>3GP08401ADAA</v>
          </cell>
        </row>
        <row r="879">
          <cell r="B879" t="str">
            <v>v3.1 - Informiam Agent Option</v>
          </cell>
          <cell r="C879">
            <v>1</v>
          </cell>
          <cell r="D879" t="e">
            <v>#N/A</v>
          </cell>
          <cell r="E879">
            <v>225</v>
          </cell>
          <cell r="F879">
            <v>225</v>
          </cell>
          <cell r="G879" t="e">
            <v>#N/A</v>
          </cell>
          <cell r="H879" t="e">
            <v>#N/A</v>
          </cell>
          <cell r="I879" t="e">
            <v>#N/A</v>
          </cell>
          <cell r="J879" t="e">
            <v>#N/A</v>
          </cell>
          <cell r="K879" t="e">
            <v>#N/A</v>
          </cell>
          <cell r="L879" t="e">
            <v>#N/A</v>
          </cell>
          <cell r="N879" t="e">
            <v>#N/A</v>
          </cell>
          <cell r="O879" t="e">
            <v>#N/A</v>
          </cell>
          <cell r="P879" t="e">
            <v>#N/A</v>
          </cell>
          <cell r="Q879" t="e">
            <v>#N/A</v>
          </cell>
          <cell r="R879" t="e">
            <v>#N/A</v>
          </cell>
          <cell r="S879" t="str">
            <v>3GP08403ACAA</v>
          </cell>
        </row>
        <row r="880">
          <cell r="B880" t="str">
            <v>v8.0 - SIP Endpoint Connector - Lab</v>
          </cell>
          <cell r="C880">
            <v>0</v>
          </cell>
          <cell r="D880" t="e">
            <v>#N/A</v>
          </cell>
          <cell r="E880">
            <v>2500</v>
          </cell>
          <cell r="F880">
            <v>2500</v>
          </cell>
          <cell r="G880" t="e">
            <v>#N/A</v>
          </cell>
          <cell r="H880" t="e">
            <v>#N/A</v>
          </cell>
          <cell r="I880" t="e">
            <v>#N/A</v>
          </cell>
          <cell r="J880" t="e">
            <v>#N/A</v>
          </cell>
          <cell r="K880" t="e">
            <v>#N/A</v>
          </cell>
          <cell r="L880" t="e">
            <v>#N/A</v>
          </cell>
          <cell r="N880" t="e">
            <v>#N/A</v>
          </cell>
          <cell r="O880" t="e">
            <v>#N/A</v>
          </cell>
          <cell r="P880" t="e">
            <v>#N/A</v>
          </cell>
          <cell r="Q880" t="e">
            <v>#N/A</v>
          </cell>
          <cell r="R880" t="e">
            <v>#N/A</v>
          </cell>
          <cell r="S880" t="str">
            <v>3GP08410ADAA</v>
          </cell>
        </row>
        <row r="881">
          <cell r="B881" t="str">
            <v>v8.0 - QM - Call Recording</v>
          </cell>
          <cell r="C881">
            <v>0</v>
          </cell>
          <cell r="D881">
            <v>1</v>
          </cell>
          <cell r="E881">
            <v>450</v>
          </cell>
          <cell r="F881">
            <v>450</v>
          </cell>
          <cell r="G881">
            <v>450</v>
          </cell>
          <cell r="H881">
            <v>1</v>
          </cell>
          <cell r="I881">
            <v>0</v>
          </cell>
          <cell r="J881">
            <v>0</v>
          </cell>
          <cell r="K881">
            <v>0</v>
          </cell>
          <cell r="L881">
            <v>1</v>
          </cell>
          <cell r="N881">
            <v>450</v>
          </cell>
          <cell r="O881">
            <v>0</v>
          </cell>
          <cell r="P881">
            <v>0</v>
          </cell>
          <cell r="Q881">
            <v>0</v>
          </cell>
          <cell r="R881">
            <v>450</v>
          </cell>
          <cell r="S881" t="str">
            <v>3GP08635ACAA</v>
          </cell>
        </row>
        <row r="882">
          <cell r="B882" t="str">
            <v>v8.0 - QM - Quality Management Lab</v>
          </cell>
          <cell r="C882">
            <v>0</v>
          </cell>
          <cell r="D882">
            <v>1</v>
          </cell>
          <cell r="E882">
            <v>21250</v>
          </cell>
          <cell r="F882">
            <v>21250</v>
          </cell>
          <cell r="G882">
            <v>21250</v>
          </cell>
          <cell r="H882">
            <v>1</v>
          </cell>
          <cell r="I882">
            <v>0</v>
          </cell>
          <cell r="J882">
            <v>0</v>
          </cell>
          <cell r="K882">
            <v>0</v>
          </cell>
          <cell r="L882">
            <v>1</v>
          </cell>
          <cell r="N882">
            <v>21250</v>
          </cell>
          <cell r="O882">
            <v>0</v>
          </cell>
          <cell r="P882">
            <v>0</v>
          </cell>
          <cell r="Q882">
            <v>0</v>
          </cell>
          <cell r="R882">
            <v>21250</v>
          </cell>
          <cell r="S882" t="str">
            <v>3GP08636ADAA</v>
          </cell>
        </row>
        <row r="883">
          <cell r="B883" t="str">
            <v>v8.0 - QM - Screen Capture Upgrade</v>
          </cell>
          <cell r="C883">
            <v>0</v>
          </cell>
          <cell r="D883">
            <v>1</v>
          </cell>
          <cell r="E883">
            <v>210</v>
          </cell>
          <cell r="F883">
            <v>210</v>
          </cell>
          <cell r="G883">
            <v>210</v>
          </cell>
          <cell r="H883">
            <v>1</v>
          </cell>
          <cell r="I883">
            <v>0</v>
          </cell>
          <cell r="J883">
            <v>0</v>
          </cell>
          <cell r="K883">
            <v>0</v>
          </cell>
          <cell r="L883">
            <v>1</v>
          </cell>
          <cell r="N883">
            <v>210</v>
          </cell>
          <cell r="O883">
            <v>0</v>
          </cell>
          <cell r="P883">
            <v>0</v>
          </cell>
          <cell r="Q883">
            <v>0</v>
          </cell>
          <cell r="R883">
            <v>210</v>
          </cell>
          <cell r="S883" t="str">
            <v>3GP08639AEAA</v>
          </cell>
        </row>
        <row r="884">
          <cell r="B884" t="str">
            <v>v8.0 - UC Connect</v>
          </cell>
          <cell r="C884">
            <v>1</v>
          </cell>
          <cell r="D884">
            <v>1</v>
          </cell>
          <cell r="E884">
            <v>2450</v>
          </cell>
          <cell r="F884">
            <v>2450</v>
          </cell>
          <cell r="G884">
            <v>2450</v>
          </cell>
          <cell r="H884">
            <v>1</v>
          </cell>
          <cell r="I884">
            <v>0</v>
          </cell>
          <cell r="J884">
            <v>0</v>
          </cell>
          <cell r="K884">
            <v>0</v>
          </cell>
          <cell r="L884">
            <v>1</v>
          </cell>
          <cell r="N884">
            <v>2450</v>
          </cell>
          <cell r="O884">
            <v>0</v>
          </cell>
          <cell r="P884">
            <v>0</v>
          </cell>
          <cell r="Q884">
            <v>0</v>
          </cell>
          <cell r="R884">
            <v>2450</v>
          </cell>
          <cell r="S884" t="str">
            <v>3GP08640ACAA</v>
          </cell>
        </row>
        <row r="885">
          <cell r="B885" t="str">
            <v>v8.0 - Genesys Outbound Preview</v>
          </cell>
          <cell r="C885">
            <v>1</v>
          </cell>
          <cell r="D885" t="e">
            <v>#N/A</v>
          </cell>
          <cell r="E885">
            <v>725</v>
          </cell>
          <cell r="F885">
            <v>725</v>
          </cell>
          <cell r="G885" t="e">
            <v>#N/A</v>
          </cell>
          <cell r="H885" t="e">
            <v>#N/A</v>
          </cell>
          <cell r="I885" t="e">
            <v>#N/A</v>
          </cell>
          <cell r="J885" t="e">
            <v>#N/A</v>
          </cell>
          <cell r="K885" t="e">
            <v>#N/A</v>
          </cell>
          <cell r="L885" t="e">
            <v>#N/A</v>
          </cell>
          <cell r="N885" t="e">
            <v>#N/A</v>
          </cell>
          <cell r="O885" t="e">
            <v>#N/A</v>
          </cell>
          <cell r="P885" t="e">
            <v>#N/A</v>
          </cell>
          <cell r="Q885" t="e">
            <v>#N/A</v>
          </cell>
          <cell r="R885" t="e">
            <v>#N/A</v>
          </cell>
          <cell r="S885" t="str">
            <v>3GP08495ACAA</v>
          </cell>
        </row>
        <row r="886">
          <cell r="B886" t="str">
            <v>v8.0 - Genesys Outbound Voice</v>
          </cell>
          <cell r="C886">
            <v>1</v>
          </cell>
          <cell r="D886" t="e">
            <v>#N/A</v>
          </cell>
          <cell r="E886">
            <v>1750</v>
          </cell>
          <cell r="F886">
            <v>1750</v>
          </cell>
          <cell r="G886" t="e">
            <v>#N/A</v>
          </cell>
          <cell r="H886" t="e">
            <v>#N/A</v>
          </cell>
          <cell r="I886" t="e">
            <v>#N/A</v>
          </cell>
          <cell r="J886" t="e">
            <v>#N/A</v>
          </cell>
          <cell r="K886" t="e">
            <v>#N/A</v>
          </cell>
          <cell r="L886" t="e">
            <v>#N/A</v>
          </cell>
          <cell r="N886" t="e">
            <v>#N/A</v>
          </cell>
          <cell r="O886" t="e">
            <v>#N/A</v>
          </cell>
          <cell r="P886" t="e">
            <v>#N/A</v>
          </cell>
          <cell r="Q886" t="e">
            <v>#N/A</v>
          </cell>
          <cell r="R886" t="e">
            <v>#N/A</v>
          </cell>
          <cell r="S886" t="str">
            <v>3GP08497ACAA</v>
          </cell>
        </row>
        <row r="887">
          <cell r="B887" t="str">
            <v>v8.0- Framework Upgrade - SS to MS</v>
          </cell>
          <cell r="C887">
            <v>0</v>
          </cell>
          <cell r="D887" t="e">
            <v>#N/A</v>
          </cell>
          <cell r="E887">
            <v>150</v>
          </cell>
          <cell r="F887">
            <v>150</v>
          </cell>
          <cell r="G887" t="e">
            <v>#N/A</v>
          </cell>
          <cell r="H887" t="e">
            <v>#N/A</v>
          </cell>
          <cell r="I887" t="e">
            <v>#N/A</v>
          </cell>
          <cell r="J887" t="e">
            <v>#N/A</v>
          </cell>
          <cell r="K887" t="e">
            <v>#N/A</v>
          </cell>
          <cell r="L887" t="e">
            <v>#N/A</v>
          </cell>
          <cell r="N887" t="e">
            <v>#N/A</v>
          </cell>
          <cell r="O887" t="e">
            <v>#N/A</v>
          </cell>
          <cell r="P887" t="e">
            <v>#N/A</v>
          </cell>
          <cell r="Q887" t="e">
            <v>#N/A</v>
          </cell>
          <cell r="R887" t="e">
            <v>#N/A</v>
          </cell>
          <cell r="S887" t="str">
            <v>3GP08513ACAA</v>
          </cell>
        </row>
        <row r="888">
          <cell r="B888" t="str">
            <v>Nuance NDM 5.0 Core 3+ Langs - T2-T4</v>
          </cell>
          <cell r="C888">
            <v>0</v>
          </cell>
          <cell r="D888">
            <v>0</v>
          </cell>
          <cell r="E888">
            <v>20</v>
          </cell>
          <cell r="F888">
            <v>20</v>
          </cell>
          <cell r="G888">
            <v>20</v>
          </cell>
          <cell r="H888">
            <v>0</v>
          </cell>
          <cell r="I888">
            <v>0</v>
          </cell>
          <cell r="J888">
            <v>0</v>
          </cell>
          <cell r="K888">
            <v>0</v>
          </cell>
          <cell r="L888">
            <v>0</v>
          </cell>
          <cell r="N888">
            <v>0</v>
          </cell>
          <cell r="O888">
            <v>0</v>
          </cell>
          <cell r="P888">
            <v>0</v>
          </cell>
          <cell r="Q888">
            <v>0</v>
          </cell>
          <cell r="R888">
            <v>0</v>
          </cell>
          <cell r="S888" t="str">
            <v>3GP08431ACAA</v>
          </cell>
        </row>
        <row r="889">
          <cell r="B889" t="str">
            <v>Nuance Adapt Grammar Eng 5.0 - T4</v>
          </cell>
          <cell r="C889">
            <v>0</v>
          </cell>
          <cell r="D889">
            <v>0</v>
          </cell>
          <cell r="E889">
            <v>250</v>
          </cell>
          <cell r="F889">
            <v>250</v>
          </cell>
          <cell r="G889">
            <v>250</v>
          </cell>
          <cell r="H889">
            <v>0</v>
          </cell>
          <cell r="I889">
            <v>0</v>
          </cell>
          <cell r="J889">
            <v>0</v>
          </cell>
          <cell r="K889">
            <v>0</v>
          </cell>
          <cell r="L889">
            <v>0</v>
          </cell>
          <cell r="N889">
            <v>0</v>
          </cell>
          <cell r="O889">
            <v>0</v>
          </cell>
          <cell r="P889">
            <v>0</v>
          </cell>
          <cell r="Q889">
            <v>0</v>
          </cell>
          <cell r="R889">
            <v>0</v>
          </cell>
          <cell r="S889" t="str">
            <v>3GP08436ACAA</v>
          </cell>
        </row>
        <row r="890">
          <cell r="B890" t="str">
            <v>HA Nuance NDM to NADM Upgrade</v>
          </cell>
          <cell r="C890">
            <v>0</v>
          </cell>
          <cell r="D890">
            <v>0</v>
          </cell>
          <cell r="E890">
            <v>125</v>
          </cell>
          <cell r="F890">
            <v>125</v>
          </cell>
          <cell r="G890">
            <v>125</v>
          </cell>
          <cell r="H890">
            <v>0</v>
          </cell>
          <cell r="I890">
            <v>0</v>
          </cell>
          <cell r="J890">
            <v>0</v>
          </cell>
          <cell r="K890">
            <v>0</v>
          </cell>
          <cell r="L890">
            <v>0</v>
          </cell>
          <cell r="N890">
            <v>0</v>
          </cell>
          <cell r="O890">
            <v>0</v>
          </cell>
          <cell r="P890">
            <v>0</v>
          </cell>
          <cell r="Q890">
            <v>0</v>
          </cell>
          <cell r="R890">
            <v>0</v>
          </cell>
          <cell r="S890" t="str">
            <v>3GP08442ACAA</v>
          </cell>
        </row>
        <row r="891">
          <cell r="B891" t="str">
            <v>Nuance NDM 5.0 Core 2nd Lang - T2-T4</v>
          </cell>
          <cell r="C891">
            <v>0</v>
          </cell>
          <cell r="D891">
            <v>0</v>
          </cell>
          <cell r="E891">
            <v>10</v>
          </cell>
          <cell r="F891">
            <v>10</v>
          </cell>
          <cell r="G891">
            <v>10</v>
          </cell>
          <cell r="H891">
            <v>0</v>
          </cell>
          <cell r="I891">
            <v>0</v>
          </cell>
          <cell r="J891">
            <v>0</v>
          </cell>
          <cell r="K891">
            <v>0</v>
          </cell>
          <cell r="L891">
            <v>0</v>
          </cell>
          <cell r="N891">
            <v>0</v>
          </cell>
          <cell r="O891">
            <v>0</v>
          </cell>
          <cell r="P891">
            <v>0</v>
          </cell>
          <cell r="Q891">
            <v>0</v>
          </cell>
          <cell r="R891">
            <v>0</v>
          </cell>
          <cell r="S891" t="str">
            <v>3GP08446ACAA</v>
          </cell>
        </row>
        <row r="892">
          <cell r="B892" t="str">
            <v>v4.5 Gplus Adapter for Aspect eWFM - Lab</v>
          </cell>
          <cell r="C892">
            <v>0</v>
          </cell>
          <cell r="D892" t="e">
            <v>#N/A</v>
          </cell>
          <cell r="E892">
            <v>10000</v>
          </cell>
          <cell r="F892">
            <v>10000</v>
          </cell>
          <cell r="G892" t="e">
            <v>#N/A</v>
          </cell>
          <cell r="H892" t="e">
            <v>#N/A</v>
          </cell>
          <cell r="I892" t="e">
            <v>#N/A</v>
          </cell>
          <cell r="J892" t="e">
            <v>#N/A</v>
          </cell>
          <cell r="K892" t="e">
            <v>#N/A</v>
          </cell>
          <cell r="L892" t="e">
            <v>#N/A</v>
          </cell>
          <cell r="N892" t="e">
            <v>#N/A</v>
          </cell>
          <cell r="O892" t="e">
            <v>#N/A</v>
          </cell>
          <cell r="P892" t="e">
            <v>#N/A</v>
          </cell>
          <cell r="Q892" t="e">
            <v>#N/A</v>
          </cell>
          <cell r="R892" t="e">
            <v>#N/A</v>
          </cell>
          <cell r="S892" t="str">
            <v>3GP08696ADAA</v>
          </cell>
        </row>
        <row r="893">
          <cell r="B893" t="str">
            <v>v8.0 - 3rd Party Chat - Lab</v>
          </cell>
          <cell r="C893">
            <v>0</v>
          </cell>
          <cell r="D893" t="e">
            <v>#N/A</v>
          </cell>
          <cell r="E893">
            <v>12500</v>
          </cell>
          <cell r="F893">
            <v>12500</v>
          </cell>
          <cell r="G893" t="e">
            <v>#N/A</v>
          </cell>
          <cell r="H893" t="e">
            <v>#N/A</v>
          </cell>
          <cell r="I893" t="e">
            <v>#N/A</v>
          </cell>
          <cell r="J893" t="e">
            <v>#N/A</v>
          </cell>
          <cell r="K893" t="e">
            <v>#N/A</v>
          </cell>
          <cell r="L893" t="e">
            <v>#N/A</v>
          </cell>
          <cell r="N893" t="e">
            <v>#N/A</v>
          </cell>
          <cell r="O893" t="e">
            <v>#N/A</v>
          </cell>
          <cell r="P893" t="e">
            <v>#N/A</v>
          </cell>
          <cell r="Q893" t="e">
            <v>#N/A</v>
          </cell>
          <cell r="R893" t="e">
            <v>#N/A</v>
          </cell>
          <cell r="S893" t="str">
            <v>3GP08452ADAA</v>
          </cell>
        </row>
        <row r="894">
          <cell r="B894" t="str">
            <v>v8.0 - 3rd Party E-mail</v>
          </cell>
          <cell r="C894">
            <v>0</v>
          </cell>
          <cell r="D894" t="e">
            <v>#N/A</v>
          </cell>
          <cell r="E894">
            <v>500</v>
          </cell>
          <cell r="F894">
            <v>500</v>
          </cell>
          <cell r="G894" t="e">
            <v>#N/A</v>
          </cell>
          <cell r="H894" t="e">
            <v>#N/A</v>
          </cell>
          <cell r="I894" t="e">
            <v>#N/A</v>
          </cell>
          <cell r="J894" t="e">
            <v>#N/A</v>
          </cell>
          <cell r="K894" t="e">
            <v>#N/A</v>
          </cell>
          <cell r="L894" t="e">
            <v>#N/A</v>
          </cell>
          <cell r="N894" t="e">
            <v>#N/A</v>
          </cell>
          <cell r="O894" t="e">
            <v>#N/A</v>
          </cell>
          <cell r="P894" t="e">
            <v>#N/A</v>
          </cell>
          <cell r="Q894" t="e">
            <v>#N/A</v>
          </cell>
          <cell r="R894" t="e">
            <v>#N/A</v>
          </cell>
          <cell r="S894" t="str">
            <v>3GP08453ACAA</v>
          </cell>
        </row>
        <row r="895">
          <cell r="B895" t="str">
            <v>v8.0 - 3rd Party SMS</v>
          </cell>
          <cell r="C895">
            <v>0</v>
          </cell>
          <cell r="D895" t="e">
            <v>#N/A</v>
          </cell>
          <cell r="E895">
            <v>500</v>
          </cell>
          <cell r="F895">
            <v>500</v>
          </cell>
          <cell r="G895" t="e">
            <v>#N/A</v>
          </cell>
          <cell r="H895" t="e">
            <v>#N/A</v>
          </cell>
          <cell r="I895" t="e">
            <v>#N/A</v>
          </cell>
          <cell r="J895" t="e">
            <v>#N/A</v>
          </cell>
          <cell r="K895" t="e">
            <v>#N/A</v>
          </cell>
          <cell r="L895" t="e">
            <v>#N/A</v>
          </cell>
          <cell r="N895" t="e">
            <v>#N/A</v>
          </cell>
          <cell r="O895" t="e">
            <v>#N/A</v>
          </cell>
          <cell r="P895" t="e">
            <v>#N/A</v>
          </cell>
          <cell r="Q895" t="e">
            <v>#N/A</v>
          </cell>
          <cell r="R895" t="e">
            <v>#N/A</v>
          </cell>
          <cell r="S895" t="str">
            <v>3GP08455ACAA</v>
          </cell>
        </row>
        <row r="896">
          <cell r="B896" t="str">
            <v>v8.0 - Content Analyzer - Lab</v>
          </cell>
          <cell r="C896">
            <v>0</v>
          </cell>
          <cell r="D896" t="e">
            <v>#N/A</v>
          </cell>
          <cell r="E896">
            <v>25000</v>
          </cell>
          <cell r="F896">
            <v>25000</v>
          </cell>
          <cell r="G896" t="e">
            <v>#N/A</v>
          </cell>
          <cell r="H896" t="e">
            <v>#N/A</v>
          </cell>
          <cell r="I896" t="e">
            <v>#N/A</v>
          </cell>
          <cell r="J896" t="e">
            <v>#N/A</v>
          </cell>
          <cell r="K896" t="e">
            <v>#N/A</v>
          </cell>
          <cell r="L896" t="e">
            <v>#N/A</v>
          </cell>
          <cell r="N896" t="e">
            <v>#N/A</v>
          </cell>
          <cell r="O896" t="e">
            <v>#N/A</v>
          </cell>
          <cell r="P896" t="e">
            <v>#N/A</v>
          </cell>
          <cell r="Q896" t="e">
            <v>#N/A</v>
          </cell>
          <cell r="R896" t="e">
            <v>#N/A</v>
          </cell>
          <cell r="S896" t="str">
            <v>3GP08460ADAA</v>
          </cell>
        </row>
        <row r="897">
          <cell r="B897" t="str">
            <v>v8.0 - Genesys E-mail</v>
          </cell>
          <cell r="C897">
            <v>1</v>
          </cell>
          <cell r="D897" t="e">
            <v>#N/A</v>
          </cell>
          <cell r="E897">
            <v>600</v>
          </cell>
          <cell r="F897">
            <v>600</v>
          </cell>
          <cell r="G897" t="e">
            <v>#N/A</v>
          </cell>
          <cell r="H897" t="e">
            <v>#N/A</v>
          </cell>
          <cell r="I897" t="e">
            <v>#N/A</v>
          </cell>
          <cell r="J897" t="e">
            <v>#N/A</v>
          </cell>
          <cell r="K897" t="e">
            <v>#N/A</v>
          </cell>
          <cell r="L897" t="e">
            <v>#N/A</v>
          </cell>
          <cell r="N897" t="e">
            <v>#N/A</v>
          </cell>
          <cell r="O897" t="e">
            <v>#N/A</v>
          </cell>
          <cell r="P897" t="e">
            <v>#N/A</v>
          </cell>
          <cell r="Q897" t="e">
            <v>#N/A</v>
          </cell>
          <cell r="R897" t="e">
            <v>#N/A</v>
          </cell>
          <cell r="S897" t="str">
            <v>3GP08461ACAA</v>
          </cell>
        </row>
        <row r="898">
          <cell r="B898" t="str">
            <v>v8.1 - Agent Advisor</v>
          </cell>
          <cell r="C898">
            <v>1</v>
          </cell>
          <cell r="D898">
            <v>1</v>
          </cell>
          <cell r="E898">
            <v>225</v>
          </cell>
          <cell r="F898">
            <v>225</v>
          </cell>
          <cell r="G898">
            <v>225</v>
          </cell>
          <cell r="H898">
            <v>1</v>
          </cell>
          <cell r="I898">
            <v>0</v>
          </cell>
          <cell r="J898">
            <v>0</v>
          </cell>
          <cell r="K898">
            <v>0</v>
          </cell>
          <cell r="L898">
            <v>1</v>
          </cell>
          <cell r="N898">
            <v>225</v>
          </cell>
          <cell r="O898">
            <v>0</v>
          </cell>
          <cell r="P898">
            <v>0</v>
          </cell>
          <cell r="Q898">
            <v>0</v>
          </cell>
          <cell r="R898">
            <v>225</v>
          </cell>
          <cell r="S898" t="str">
            <v>3GP08743ACAA</v>
          </cell>
        </row>
        <row r="899">
          <cell r="B899" t="str">
            <v>v8.0 - Framework to CIM Upgrade - MS</v>
          </cell>
          <cell r="C899">
            <v>1</v>
          </cell>
          <cell r="D899" t="e">
            <v>#N/A</v>
          </cell>
          <cell r="E899">
            <v>1250</v>
          </cell>
          <cell r="F899">
            <v>1250</v>
          </cell>
          <cell r="G899" t="e">
            <v>#N/A</v>
          </cell>
          <cell r="H899" t="e">
            <v>#N/A</v>
          </cell>
          <cell r="I899" t="e">
            <v>#N/A</v>
          </cell>
          <cell r="J899" t="e">
            <v>#N/A</v>
          </cell>
          <cell r="K899" t="e">
            <v>#N/A</v>
          </cell>
          <cell r="L899" t="e">
            <v>#N/A</v>
          </cell>
          <cell r="N899" t="e">
            <v>#N/A</v>
          </cell>
          <cell r="O899" t="e">
            <v>#N/A</v>
          </cell>
          <cell r="P899" t="e">
            <v>#N/A</v>
          </cell>
          <cell r="Q899" t="e">
            <v>#N/A</v>
          </cell>
          <cell r="R899" t="e">
            <v>#N/A</v>
          </cell>
          <cell r="S899" t="str">
            <v>3GP08588ACAA</v>
          </cell>
          <cell r="U899" t="str">
            <v>3GP08729ACAA</v>
          </cell>
        </row>
        <row r="900">
          <cell r="B900" t="str">
            <v>v8.0 - Framework to CIM Upgrade - SS</v>
          </cell>
          <cell r="C900">
            <v>1</v>
          </cell>
          <cell r="D900" t="e">
            <v>#N/A</v>
          </cell>
          <cell r="E900">
            <v>800</v>
          </cell>
          <cell r="F900">
            <v>800</v>
          </cell>
          <cell r="G900" t="e">
            <v>#N/A</v>
          </cell>
          <cell r="H900" t="e">
            <v>#N/A</v>
          </cell>
          <cell r="I900" t="e">
            <v>#N/A</v>
          </cell>
          <cell r="J900" t="e">
            <v>#N/A</v>
          </cell>
          <cell r="K900" t="e">
            <v>#N/A</v>
          </cell>
          <cell r="L900" t="e">
            <v>#N/A</v>
          </cell>
          <cell r="N900" t="e">
            <v>#N/A</v>
          </cell>
          <cell r="O900" t="e">
            <v>#N/A</v>
          </cell>
          <cell r="P900" t="e">
            <v>#N/A</v>
          </cell>
          <cell r="Q900" t="e">
            <v>#N/A</v>
          </cell>
          <cell r="R900" t="e">
            <v>#N/A</v>
          </cell>
          <cell r="S900" t="str">
            <v>3GP08589ACAA</v>
          </cell>
        </row>
        <row r="901">
          <cell r="B901" t="str">
            <v>v8.0 - Agent Advisor</v>
          </cell>
          <cell r="C901">
            <v>1</v>
          </cell>
          <cell r="D901" t="e">
            <v>#N/A</v>
          </cell>
          <cell r="E901">
            <v>225</v>
          </cell>
          <cell r="F901">
            <v>225</v>
          </cell>
          <cell r="G901" t="e">
            <v>#N/A</v>
          </cell>
          <cell r="H901" t="e">
            <v>#N/A</v>
          </cell>
          <cell r="I901" t="e">
            <v>#N/A</v>
          </cell>
          <cell r="J901" t="e">
            <v>#N/A</v>
          </cell>
          <cell r="K901" t="e">
            <v>#N/A</v>
          </cell>
          <cell r="L901" t="e">
            <v>#N/A</v>
          </cell>
          <cell r="N901" t="e">
            <v>#N/A</v>
          </cell>
          <cell r="O901" t="e">
            <v>#N/A</v>
          </cell>
          <cell r="P901" t="e">
            <v>#N/A</v>
          </cell>
          <cell r="Q901" t="e">
            <v>#N/A</v>
          </cell>
          <cell r="R901" t="e">
            <v>#N/A</v>
          </cell>
          <cell r="S901" t="str">
            <v>3GP08502ACAA</v>
          </cell>
        </row>
        <row r="902">
          <cell r="B902" t="str">
            <v>v8.1 - GVP Multi-tenancy - Lab</v>
          </cell>
          <cell r="C902">
            <v>0</v>
          </cell>
          <cell r="D902" t="e">
            <v>#N/A</v>
          </cell>
          <cell r="E902">
            <v>9600</v>
          </cell>
          <cell r="F902">
            <v>9600</v>
          </cell>
          <cell r="G902" t="e">
            <v>#N/A</v>
          </cell>
          <cell r="H902" t="e">
            <v>#N/A</v>
          </cell>
          <cell r="I902" t="e">
            <v>#N/A</v>
          </cell>
          <cell r="J902" t="e">
            <v>#N/A</v>
          </cell>
          <cell r="K902" t="e">
            <v>#N/A</v>
          </cell>
          <cell r="L902" t="e">
            <v>#N/A</v>
          </cell>
          <cell r="N902" t="e">
            <v>#N/A</v>
          </cell>
          <cell r="O902" t="e">
            <v>#N/A</v>
          </cell>
          <cell r="P902" t="e">
            <v>#N/A</v>
          </cell>
          <cell r="Q902" t="e">
            <v>#N/A</v>
          </cell>
          <cell r="R902" t="e">
            <v>#N/A</v>
          </cell>
          <cell r="S902" t="str">
            <v>3GP08581ADAA</v>
          </cell>
        </row>
        <row r="903">
          <cell r="B903" t="str">
            <v>v5.0 Gplus Adapter for Teleopti WFM</v>
          </cell>
          <cell r="C903">
            <v>0</v>
          </cell>
          <cell r="D903">
            <v>1</v>
          </cell>
          <cell r="E903">
            <v>400</v>
          </cell>
          <cell r="F903">
            <v>400</v>
          </cell>
          <cell r="G903">
            <v>400</v>
          </cell>
          <cell r="H903">
            <v>1</v>
          </cell>
          <cell r="I903">
            <v>0</v>
          </cell>
          <cell r="J903">
            <v>0</v>
          </cell>
          <cell r="K903">
            <v>0</v>
          </cell>
          <cell r="L903">
            <v>1</v>
          </cell>
          <cell r="N903">
            <v>400</v>
          </cell>
          <cell r="O903">
            <v>0</v>
          </cell>
          <cell r="P903">
            <v>0</v>
          </cell>
          <cell r="Q903">
            <v>0</v>
          </cell>
          <cell r="R903">
            <v>400</v>
          </cell>
          <cell r="S903" t="str">
            <v>3GP08871ACAA</v>
          </cell>
        </row>
        <row r="904">
          <cell r="B904" t="str">
            <v>v7.1 - SNMP</v>
          </cell>
          <cell r="C904">
            <v>0</v>
          </cell>
          <cell r="D904" t="e">
            <v>#N/A</v>
          </cell>
          <cell r="E904">
            <v>20000</v>
          </cell>
          <cell r="F904">
            <v>20000</v>
          </cell>
          <cell r="G904" t="e">
            <v>#N/A</v>
          </cell>
          <cell r="H904" t="e">
            <v>#N/A</v>
          </cell>
          <cell r="I904" t="e">
            <v>#N/A</v>
          </cell>
          <cell r="J904" t="e">
            <v>#N/A</v>
          </cell>
          <cell r="K904" t="e">
            <v>#N/A</v>
          </cell>
          <cell r="L904" t="e">
            <v>#N/A</v>
          </cell>
          <cell r="N904" t="e">
            <v>#N/A</v>
          </cell>
          <cell r="O904" t="e">
            <v>#N/A</v>
          </cell>
          <cell r="P904" t="e">
            <v>#N/A</v>
          </cell>
          <cell r="Q904" t="e">
            <v>#N/A</v>
          </cell>
          <cell r="R904" t="e">
            <v>#N/A</v>
          </cell>
          <cell r="S904" t="str">
            <v>3GP07006ACAA</v>
          </cell>
        </row>
        <row r="905">
          <cell r="B905" t="str">
            <v>v6.5-SpchWrks OSR-Tier 1 to Tier 3 upgrd</v>
          </cell>
          <cell r="C905">
            <v>0</v>
          </cell>
          <cell r="D905" t="e">
            <v>#N/A</v>
          </cell>
          <cell r="E905">
            <v>1210</v>
          </cell>
          <cell r="F905">
            <v>1210</v>
          </cell>
          <cell r="G905" t="e">
            <v>#N/A</v>
          </cell>
          <cell r="H905" t="e">
            <v>#N/A</v>
          </cell>
          <cell r="I905" t="e">
            <v>#N/A</v>
          </cell>
          <cell r="J905" t="e">
            <v>#N/A</v>
          </cell>
          <cell r="K905" t="e">
            <v>#N/A</v>
          </cell>
          <cell r="L905" t="e">
            <v>#N/A</v>
          </cell>
          <cell r="N905" t="e">
            <v>#N/A</v>
          </cell>
          <cell r="O905" t="e">
            <v>#N/A</v>
          </cell>
          <cell r="P905" t="e">
            <v>#N/A</v>
          </cell>
          <cell r="Q905" t="e">
            <v>#N/A</v>
          </cell>
          <cell r="R905" t="e">
            <v>#N/A</v>
          </cell>
          <cell r="S905" t="str">
            <v>3GP06289AEAA</v>
          </cell>
        </row>
        <row r="906">
          <cell r="B906" t="str">
            <v>v7.2 - Genesys Outbound Contact - MS</v>
          </cell>
          <cell r="C906">
            <v>1</v>
          </cell>
          <cell r="D906" t="e">
            <v>#N/A</v>
          </cell>
          <cell r="E906">
            <v>3650</v>
          </cell>
          <cell r="F906">
            <v>3650</v>
          </cell>
          <cell r="G906" t="e">
            <v>#N/A</v>
          </cell>
          <cell r="H906" t="e">
            <v>#N/A</v>
          </cell>
          <cell r="I906" t="e">
            <v>#N/A</v>
          </cell>
          <cell r="J906" t="e">
            <v>#N/A</v>
          </cell>
          <cell r="K906" t="e">
            <v>#N/A</v>
          </cell>
          <cell r="L906" t="e">
            <v>#N/A</v>
          </cell>
          <cell r="N906" t="e">
            <v>#N/A</v>
          </cell>
          <cell r="O906" t="e">
            <v>#N/A</v>
          </cell>
          <cell r="P906" t="e">
            <v>#N/A</v>
          </cell>
          <cell r="Q906" t="e">
            <v>#N/A</v>
          </cell>
          <cell r="R906" t="e">
            <v>#N/A</v>
          </cell>
          <cell r="S906" t="str">
            <v>3GP07355ABAA</v>
          </cell>
        </row>
        <row r="907">
          <cell r="B907" t="str">
            <v>v7.2 - Genesys Outbound Preview - Lab</v>
          </cell>
          <cell r="C907">
            <v>0</v>
          </cell>
          <cell r="D907" t="e">
            <v>#N/A</v>
          </cell>
          <cell r="E907">
            <v>18125</v>
          </cell>
          <cell r="F907">
            <v>18125</v>
          </cell>
          <cell r="G907" t="e">
            <v>#N/A</v>
          </cell>
          <cell r="H907" t="e">
            <v>#N/A</v>
          </cell>
          <cell r="I907" t="e">
            <v>#N/A</v>
          </cell>
          <cell r="J907" t="e">
            <v>#N/A</v>
          </cell>
          <cell r="K907" t="e">
            <v>#N/A</v>
          </cell>
          <cell r="L907" t="e">
            <v>#N/A</v>
          </cell>
          <cell r="N907" t="e">
            <v>#N/A</v>
          </cell>
          <cell r="O907" t="e">
            <v>#N/A</v>
          </cell>
          <cell r="P907" t="e">
            <v>#N/A</v>
          </cell>
          <cell r="Q907" t="e">
            <v>#N/A</v>
          </cell>
          <cell r="R907" t="e">
            <v>#N/A</v>
          </cell>
          <cell r="S907" t="str">
            <v>3GP07358ADAA</v>
          </cell>
        </row>
        <row r="908">
          <cell r="B908" t="str">
            <v>v7.2 - Genesys Outbound Voice</v>
          </cell>
          <cell r="C908">
            <v>1</v>
          </cell>
          <cell r="D908" t="e">
            <v>#N/A</v>
          </cell>
          <cell r="E908">
            <v>1750</v>
          </cell>
          <cell r="F908">
            <v>1750</v>
          </cell>
          <cell r="G908" t="e">
            <v>#N/A</v>
          </cell>
          <cell r="H908" t="e">
            <v>#N/A</v>
          </cell>
          <cell r="I908" t="e">
            <v>#N/A</v>
          </cell>
          <cell r="J908" t="e">
            <v>#N/A</v>
          </cell>
          <cell r="K908" t="e">
            <v>#N/A</v>
          </cell>
          <cell r="L908" t="e">
            <v>#N/A</v>
          </cell>
          <cell r="N908" t="e">
            <v>#N/A</v>
          </cell>
          <cell r="O908" t="e">
            <v>#N/A</v>
          </cell>
          <cell r="P908" t="e">
            <v>#N/A</v>
          </cell>
          <cell r="Q908" t="e">
            <v>#N/A</v>
          </cell>
          <cell r="R908" t="e">
            <v>#N/A</v>
          </cell>
          <cell r="S908" t="str">
            <v>3GP07359ACAA</v>
          </cell>
        </row>
        <row r="909">
          <cell r="B909" t="str">
            <v>v7.2 - Outbound Contact-Upgrde-SS to MS</v>
          </cell>
          <cell r="C909">
            <v>1</v>
          </cell>
          <cell r="D909" t="e">
            <v>#N/A</v>
          </cell>
          <cell r="E909">
            <v>850</v>
          </cell>
          <cell r="F909">
            <v>850</v>
          </cell>
          <cell r="G909" t="e">
            <v>#N/A</v>
          </cell>
          <cell r="H909" t="e">
            <v>#N/A</v>
          </cell>
          <cell r="I909" t="e">
            <v>#N/A</v>
          </cell>
          <cell r="J909" t="e">
            <v>#N/A</v>
          </cell>
          <cell r="K909" t="e">
            <v>#N/A</v>
          </cell>
          <cell r="L909" t="e">
            <v>#N/A</v>
          </cell>
          <cell r="N909" t="e">
            <v>#N/A</v>
          </cell>
          <cell r="O909" t="e">
            <v>#N/A</v>
          </cell>
          <cell r="P909" t="e">
            <v>#N/A</v>
          </cell>
          <cell r="Q909" t="e">
            <v>#N/A</v>
          </cell>
          <cell r="R909" t="e">
            <v>#N/A</v>
          </cell>
          <cell r="S909" t="str">
            <v>3GP07367AEAA</v>
          </cell>
        </row>
        <row r="910">
          <cell r="B910" t="str">
            <v>v6.5 - HA SSFT OSR Lng Tier1toTier2 up</v>
          </cell>
          <cell r="C910">
            <v>0</v>
          </cell>
          <cell r="D910" t="e">
            <v>#N/A</v>
          </cell>
          <cell r="E910">
            <v>65</v>
          </cell>
          <cell r="F910">
            <v>65</v>
          </cell>
          <cell r="G910" t="e">
            <v>#N/A</v>
          </cell>
          <cell r="H910" t="e">
            <v>#N/A</v>
          </cell>
          <cell r="I910" t="e">
            <v>#N/A</v>
          </cell>
          <cell r="J910" t="e">
            <v>#N/A</v>
          </cell>
          <cell r="K910" t="e">
            <v>#N/A</v>
          </cell>
          <cell r="L910" t="e">
            <v>#N/A</v>
          </cell>
          <cell r="N910" t="e">
            <v>#N/A</v>
          </cell>
          <cell r="O910" t="e">
            <v>#N/A</v>
          </cell>
          <cell r="P910" t="e">
            <v>#N/A</v>
          </cell>
          <cell r="Q910" t="e">
            <v>#N/A</v>
          </cell>
          <cell r="R910" t="e">
            <v>#N/A</v>
          </cell>
          <cell r="S910" t="str">
            <v>3GP063119AEAA</v>
          </cell>
        </row>
        <row r="911">
          <cell r="B911" t="str">
            <v>v6.5 - HA SSFT OSR Lng Tier1toTier3 up</v>
          </cell>
          <cell r="C911">
            <v>0</v>
          </cell>
          <cell r="D911" t="e">
            <v>#N/A</v>
          </cell>
          <cell r="E911">
            <v>120</v>
          </cell>
          <cell r="F911">
            <v>120</v>
          </cell>
          <cell r="G911" t="e">
            <v>#N/A</v>
          </cell>
          <cell r="H911" t="e">
            <v>#N/A</v>
          </cell>
          <cell r="I911" t="e">
            <v>#N/A</v>
          </cell>
          <cell r="J911" t="e">
            <v>#N/A</v>
          </cell>
          <cell r="K911" t="e">
            <v>#N/A</v>
          </cell>
          <cell r="L911" t="e">
            <v>#N/A</v>
          </cell>
          <cell r="N911" t="e">
            <v>#N/A</v>
          </cell>
          <cell r="O911" t="e">
            <v>#N/A</v>
          </cell>
          <cell r="P911" t="e">
            <v>#N/A</v>
          </cell>
          <cell r="Q911" t="e">
            <v>#N/A</v>
          </cell>
          <cell r="R911" t="e">
            <v>#N/A</v>
          </cell>
          <cell r="S911" t="str">
            <v>3GP063120AEAA</v>
          </cell>
        </row>
        <row r="912">
          <cell r="B912" t="str">
            <v>v4.2 - Exprss Voi to Exprss MM upgr-MS</v>
          </cell>
          <cell r="C912">
            <v>0</v>
          </cell>
          <cell r="D912" t="e">
            <v>#N/A</v>
          </cell>
          <cell r="E912">
            <v>400</v>
          </cell>
          <cell r="F912">
            <v>400</v>
          </cell>
          <cell r="G912" t="e">
            <v>#N/A</v>
          </cell>
          <cell r="H912" t="e">
            <v>#N/A</v>
          </cell>
          <cell r="I912" t="e">
            <v>#N/A</v>
          </cell>
          <cell r="J912" t="e">
            <v>#N/A</v>
          </cell>
          <cell r="K912" t="e">
            <v>#N/A</v>
          </cell>
          <cell r="L912" t="e">
            <v>#N/A</v>
          </cell>
          <cell r="N912" t="e">
            <v>#N/A</v>
          </cell>
          <cell r="O912" t="e">
            <v>#N/A</v>
          </cell>
          <cell r="P912" t="e">
            <v>#N/A</v>
          </cell>
          <cell r="Q912" t="e">
            <v>#N/A</v>
          </cell>
          <cell r="R912" t="e">
            <v>#N/A</v>
          </cell>
          <cell r="S912" t="str">
            <v>3GP05108AEAA</v>
          </cell>
        </row>
        <row r="913">
          <cell r="B913" t="str">
            <v>v4.2 - Express Voice upgrade -SS to MS</v>
          </cell>
          <cell r="C913">
            <v>0</v>
          </cell>
          <cell r="D913" t="e">
            <v>#N/A</v>
          </cell>
          <cell r="E913">
            <v>400</v>
          </cell>
          <cell r="F913">
            <v>400</v>
          </cell>
          <cell r="G913" t="e">
            <v>#N/A</v>
          </cell>
          <cell r="H913" t="e">
            <v>#N/A</v>
          </cell>
          <cell r="I913" t="e">
            <v>#N/A</v>
          </cell>
          <cell r="J913" t="e">
            <v>#N/A</v>
          </cell>
          <cell r="K913" t="e">
            <v>#N/A</v>
          </cell>
          <cell r="L913" t="e">
            <v>#N/A</v>
          </cell>
          <cell r="N913" t="e">
            <v>#N/A</v>
          </cell>
          <cell r="O913" t="e">
            <v>#N/A</v>
          </cell>
          <cell r="P913" t="e">
            <v>#N/A</v>
          </cell>
          <cell r="Q913" t="e">
            <v>#N/A</v>
          </cell>
          <cell r="R913" t="e">
            <v>#N/A</v>
          </cell>
          <cell r="S913" t="str">
            <v>3GP05110AEAA</v>
          </cell>
        </row>
        <row r="914">
          <cell r="B914" t="str">
            <v>v4.2 - HA - Exp CTI Screnpop to Voi Upg</v>
          </cell>
          <cell r="C914">
            <v>0</v>
          </cell>
          <cell r="D914" t="e">
            <v>#N/A</v>
          </cell>
          <cell r="E914">
            <v>150</v>
          </cell>
          <cell r="F914">
            <v>150</v>
          </cell>
          <cell r="G914" t="e">
            <v>#N/A</v>
          </cell>
          <cell r="H914" t="e">
            <v>#N/A</v>
          </cell>
          <cell r="I914" t="e">
            <v>#N/A</v>
          </cell>
          <cell r="J914" t="e">
            <v>#N/A</v>
          </cell>
          <cell r="K914" t="e">
            <v>#N/A</v>
          </cell>
          <cell r="L914" t="e">
            <v>#N/A</v>
          </cell>
          <cell r="N914" t="e">
            <v>#N/A</v>
          </cell>
          <cell r="O914" t="e">
            <v>#N/A</v>
          </cell>
          <cell r="P914" t="e">
            <v>#N/A</v>
          </cell>
          <cell r="Q914" t="e">
            <v>#N/A</v>
          </cell>
          <cell r="R914" t="e">
            <v>#N/A</v>
          </cell>
          <cell r="S914" t="str">
            <v>3GP05116AEAA</v>
          </cell>
        </row>
        <row r="915">
          <cell r="B915" t="str">
            <v>v4.2 - Express Outbound Upgrade</v>
          </cell>
          <cell r="C915">
            <v>0</v>
          </cell>
          <cell r="D915" t="e">
            <v>#N/A</v>
          </cell>
          <cell r="E915">
            <v>1025</v>
          </cell>
          <cell r="F915">
            <v>1025</v>
          </cell>
          <cell r="G915" t="e">
            <v>#N/A</v>
          </cell>
          <cell r="H915" t="e">
            <v>#N/A</v>
          </cell>
          <cell r="I915" t="e">
            <v>#N/A</v>
          </cell>
          <cell r="J915" t="e">
            <v>#N/A</v>
          </cell>
          <cell r="K915" t="e">
            <v>#N/A</v>
          </cell>
          <cell r="L915" t="e">
            <v>#N/A</v>
          </cell>
          <cell r="N915" t="e">
            <v>#N/A</v>
          </cell>
          <cell r="O915" t="e">
            <v>#N/A</v>
          </cell>
          <cell r="P915" t="e">
            <v>#N/A</v>
          </cell>
          <cell r="Q915" t="e">
            <v>#N/A</v>
          </cell>
          <cell r="R915" t="e">
            <v>#N/A</v>
          </cell>
          <cell r="S915" t="str">
            <v>3GP05122AEAA</v>
          </cell>
        </row>
        <row r="916">
          <cell r="B916" t="str">
            <v>v7.2-HA-NuanceOSDM-Core&amp;Comrc v2.0Tier3</v>
          </cell>
          <cell r="C916">
            <v>0</v>
          </cell>
          <cell r="D916">
            <v>1</v>
          </cell>
          <cell r="E916">
            <v>25</v>
          </cell>
          <cell r="F916">
            <v>25</v>
          </cell>
          <cell r="G916">
            <v>25</v>
          </cell>
          <cell r="H916">
            <v>1</v>
          </cell>
          <cell r="I916">
            <v>0</v>
          </cell>
          <cell r="J916">
            <v>0</v>
          </cell>
          <cell r="K916">
            <v>0</v>
          </cell>
          <cell r="L916">
            <v>1</v>
          </cell>
          <cell r="N916">
            <v>25</v>
          </cell>
          <cell r="O916">
            <v>0</v>
          </cell>
          <cell r="P916">
            <v>0</v>
          </cell>
          <cell r="Q916">
            <v>0</v>
          </cell>
          <cell r="R916">
            <v>25</v>
          </cell>
          <cell r="S916" t="str">
            <v>3GP07557ACAA</v>
          </cell>
        </row>
        <row r="917">
          <cell r="B917" t="str">
            <v>v7.2 - HA-NuanceOSDM-language v2.0Tier3</v>
          </cell>
          <cell r="C917">
            <v>0</v>
          </cell>
          <cell r="D917">
            <v>1</v>
          </cell>
          <cell r="E917">
            <v>5</v>
          </cell>
          <cell r="F917">
            <v>5</v>
          </cell>
          <cell r="G917">
            <v>5</v>
          </cell>
          <cell r="H917">
            <v>1</v>
          </cell>
          <cell r="I917">
            <v>0</v>
          </cell>
          <cell r="J917">
            <v>0</v>
          </cell>
          <cell r="K917">
            <v>0</v>
          </cell>
          <cell r="L917">
            <v>1</v>
          </cell>
          <cell r="N917">
            <v>5</v>
          </cell>
          <cell r="O917">
            <v>0</v>
          </cell>
          <cell r="P917">
            <v>0</v>
          </cell>
          <cell r="Q917">
            <v>0</v>
          </cell>
          <cell r="R917">
            <v>5</v>
          </cell>
          <cell r="S917" t="str">
            <v>3GP07560ACAA</v>
          </cell>
        </row>
        <row r="918">
          <cell r="B918" t="str">
            <v>v7.5 - Advanced Integ. Connector - Seat</v>
          </cell>
          <cell r="C918">
            <v>1</v>
          </cell>
          <cell r="D918" t="e">
            <v>#N/A</v>
          </cell>
          <cell r="E918">
            <v>300</v>
          </cell>
          <cell r="F918">
            <v>300</v>
          </cell>
          <cell r="G918" t="e">
            <v>#N/A</v>
          </cell>
          <cell r="H918" t="e">
            <v>#N/A</v>
          </cell>
          <cell r="I918" t="e">
            <v>#N/A</v>
          </cell>
          <cell r="J918" t="e">
            <v>#N/A</v>
          </cell>
          <cell r="K918" t="e">
            <v>#N/A</v>
          </cell>
          <cell r="L918" t="e">
            <v>#N/A</v>
          </cell>
          <cell r="N918" t="e">
            <v>#N/A</v>
          </cell>
          <cell r="O918" t="e">
            <v>#N/A</v>
          </cell>
          <cell r="P918" t="e">
            <v>#N/A</v>
          </cell>
          <cell r="Q918" t="e">
            <v>#N/A</v>
          </cell>
          <cell r="R918" t="e">
            <v>#N/A</v>
          </cell>
          <cell r="S918" t="str">
            <v>3GP07582ACAA</v>
          </cell>
        </row>
        <row r="919">
          <cell r="B919" t="str">
            <v>v7.2 - Gplus Adapter for Siebel</v>
          </cell>
          <cell r="C919">
            <v>1</v>
          </cell>
          <cell r="D919" t="e">
            <v>#N/A</v>
          </cell>
          <cell r="E919">
            <v>400</v>
          </cell>
          <cell r="F919">
            <v>400</v>
          </cell>
          <cell r="G919" t="e">
            <v>#N/A</v>
          </cell>
          <cell r="H919" t="e">
            <v>#N/A</v>
          </cell>
          <cell r="I919" t="e">
            <v>#N/A</v>
          </cell>
          <cell r="J919" t="e">
            <v>#N/A</v>
          </cell>
          <cell r="K919" t="e">
            <v>#N/A</v>
          </cell>
          <cell r="L919" t="e">
            <v>#N/A</v>
          </cell>
          <cell r="N919" t="e">
            <v>#N/A</v>
          </cell>
          <cell r="O919" t="e">
            <v>#N/A</v>
          </cell>
          <cell r="P919" t="e">
            <v>#N/A</v>
          </cell>
          <cell r="Q919" t="e">
            <v>#N/A</v>
          </cell>
          <cell r="R919" t="e">
            <v>#N/A</v>
          </cell>
          <cell r="S919" t="str">
            <v>3GP07602ACAA</v>
          </cell>
        </row>
        <row r="920">
          <cell r="B920" t="str">
            <v>v7.2 - NuanceOSDM - Core&amp;Comrcv2.0Tier3</v>
          </cell>
          <cell r="C920">
            <v>0</v>
          </cell>
          <cell r="D920">
            <v>1</v>
          </cell>
          <cell r="E920">
            <v>50</v>
          </cell>
          <cell r="F920">
            <v>50</v>
          </cell>
          <cell r="G920">
            <v>50</v>
          </cell>
          <cell r="H920">
            <v>1</v>
          </cell>
          <cell r="I920">
            <v>0</v>
          </cell>
          <cell r="J920">
            <v>0</v>
          </cell>
          <cell r="K920">
            <v>0</v>
          </cell>
          <cell r="L920">
            <v>1</v>
          </cell>
          <cell r="N920">
            <v>50</v>
          </cell>
          <cell r="O920">
            <v>0</v>
          </cell>
          <cell r="P920">
            <v>0</v>
          </cell>
          <cell r="Q920">
            <v>0</v>
          </cell>
          <cell r="R920">
            <v>50</v>
          </cell>
          <cell r="S920" t="str">
            <v>3GP07532ACAA</v>
          </cell>
        </row>
        <row r="921">
          <cell r="B921" t="str">
            <v>v7.2-NuanceOSDM-Core&amp;Comrc v2.0Tier3-Lab</v>
          </cell>
          <cell r="C921">
            <v>0</v>
          </cell>
          <cell r="D921">
            <v>1</v>
          </cell>
          <cell r="E921">
            <v>400</v>
          </cell>
          <cell r="F921">
            <v>400</v>
          </cell>
          <cell r="G921">
            <v>400</v>
          </cell>
          <cell r="H921">
            <v>1</v>
          </cell>
          <cell r="I921">
            <v>0</v>
          </cell>
          <cell r="J921">
            <v>0</v>
          </cell>
          <cell r="K921">
            <v>0</v>
          </cell>
          <cell r="L921">
            <v>1</v>
          </cell>
          <cell r="N921">
            <v>400</v>
          </cell>
          <cell r="O921">
            <v>0</v>
          </cell>
          <cell r="P921">
            <v>0</v>
          </cell>
          <cell r="Q921">
            <v>0</v>
          </cell>
          <cell r="R921">
            <v>400</v>
          </cell>
          <cell r="S921" t="str">
            <v>3GP07538ADAA</v>
          </cell>
        </row>
        <row r="922">
          <cell r="B922" t="str">
            <v>v7.2 - NuanceOSDM - 2.0 - US Name</v>
          </cell>
          <cell r="C922">
            <v>0</v>
          </cell>
          <cell r="D922">
            <v>1</v>
          </cell>
          <cell r="E922">
            <v>400</v>
          </cell>
          <cell r="F922">
            <v>400</v>
          </cell>
          <cell r="G922">
            <v>400</v>
          </cell>
          <cell r="H922">
            <v>1</v>
          </cell>
          <cell r="I922">
            <v>0</v>
          </cell>
          <cell r="J922">
            <v>0</v>
          </cell>
          <cell r="K922">
            <v>0</v>
          </cell>
          <cell r="L922">
            <v>1</v>
          </cell>
          <cell r="N922">
            <v>400</v>
          </cell>
          <cell r="O922">
            <v>0</v>
          </cell>
          <cell r="P922">
            <v>0</v>
          </cell>
          <cell r="Q922">
            <v>0</v>
          </cell>
          <cell r="R922">
            <v>400</v>
          </cell>
          <cell r="S922" t="str">
            <v>3GP07539ACAA</v>
          </cell>
        </row>
        <row r="923">
          <cell r="B923" t="str">
            <v>v7.2 - NuanceOSDM - 2.0 - US Address</v>
          </cell>
          <cell r="C923">
            <v>0</v>
          </cell>
          <cell r="D923">
            <v>1</v>
          </cell>
          <cell r="E923">
            <v>600</v>
          </cell>
          <cell r="F923">
            <v>600</v>
          </cell>
          <cell r="G923">
            <v>600</v>
          </cell>
          <cell r="H923">
            <v>1</v>
          </cell>
          <cell r="I923">
            <v>0</v>
          </cell>
          <cell r="J923">
            <v>0</v>
          </cell>
          <cell r="K923">
            <v>0</v>
          </cell>
          <cell r="L923">
            <v>1</v>
          </cell>
          <cell r="N923">
            <v>600</v>
          </cell>
          <cell r="O923">
            <v>0</v>
          </cell>
          <cell r="P923">
            <v>0</v>
          </cell>
          <cell r="Q923">
            <v>0</v>
          </cell>
          <cell r="R923">
            <v>600</v>
          </cell>
          <cell r="S923" t="str">
            <v>3GP07540ACAA</v>
          </cell>
        </row>
        <row r="924">
          <cell r="B924" t="str">
            <v>v7.2 - NuanceOSDM - 2.0 -US Addr-Lab</v>
          </cell>
          <cell r="C924">
            <v>0</v>
          </cell>
          <cell r="D924">
            <v>1</v>
          </cell>
          <cell r="E924">
            <v>4800</v>
          </cell>
          <cell r="F924">
            <v>4800</v>
          </cell>
          <cell r="G924">
            <v>4800</v>
          </cell>
          <cell r="H924">
            <v>1</v>
          </cell>
          <cell r="I924">
            <v>0</v>
          </cell>
          <cell r="J924">
            <v>0</v>
          </cell>
          <cell r="K924">
            <v>0</v>
          </cell>
          <cell r="L924">
            <v>1</v>
          </cell>
          <cell r="N924">
            <v>4800</v>
          </cell>
          <cell r="O924">
            <v>0</v>
          </cell>
          <cell r="P924">
            <v>0</v>
          </cell>
          <cell r="Q924">
            <v>0</v>
          </cell>
          <cell r="R924">
            <v>4800</v>
          </cell>
          <cell r="S924" t="str">
            <v>3GP07542ADAA</v>
          </cell>
        </row>
        <row r="925">
          <cell r="B925" t="str">
            <v>v7.2 - NuanceOSR language v3.0 - Tier 1</v>
          </cell>
          <cell r="C925">
            <v>0</v>
          </cell>
          <cell r="D925">
            <v>1</v>
          </cell>
          <cell r="E925">
            <v>100</v>
          </cell>
          <cell r="F925">
            <v>100</v>
          </cell>
          <cell r="G925">
            <v>100</v>
          </cell>
          <cell r="H925">
            <v>1</v>
          </cell>
          <cell r="I925">
            <v>0</v>
          </cell>
          <cell r="J925">
            <v>0</v>
          </cell>
          <cell r="K925">
            <v>0</v>
          </cell>
          <cell r="L925">
            <v>1</v>
          </cell>
          <cell r="N925">
            <v>100</v>
          </cell>
          <cell r="O925">
            <v>0</v>
          </cell>
          <cell r="P925">
            <v>0</v>
          </cell>
          <cell r="Q925">
            <v>0</v>
          </cell>
          <cell r="R925">
            <v>100</v>
          </cell>
          <cell r="S925" t="str">
            <v>3GP07549ACAA</v>
          </cell>
        </row>
        <row r="926">
          <cell r="B926" t="str">
            <v>v7.2 - Telispeech 1.2-Multilingual Optn</v>
          </cell>
          <cell r="C926">
            <v>0</v>
          </cell>
          <cell r="D926" t="e">
            <v>#N/A</v>
          </cell>
          <cell r="E926">
            <v>320</v>
          </cell>
          <cell r="F926">
            <v>320</v>
          </cell>
          <cell r="G926" t="e">
            <v>#N/A</v>
          </cell>
          <cell r="H926" t="e">
            <v>#N/A</v>
          </cell>
          <cell r="I926" t="e">
            <v>#N/A</v>
          </cell>
          <cell r="J926" t="e">
            <v>#N/A</v>
          </cell>
          <cell r="K926" t="e">
            <v>#N/A</v>
          </cell>
          <cell r="L926" t="e">
            <v>#N/A</v>
          </cell>
          <cell r="N926" t="e">
            <v>#N/A</v>
          </cell>
          <cell r="O926" t="e">
            <v>#N/A</v>
          </cell>
          <cell r="P926" t="e">
            <v>#N/A</v>
          </cell>
          <cell r="Q926" t="e">
            <v>#N/A</v>
          </cell>
          <cell r="R926" t="e">
            <v>#N/A</v>
          </cell>
          <cell r="S926" t="str">
            <v>3GP07444ADAA</v>
          </cell>
        </row>
        <row r="927">
          <cell r="B927" t="str">
            <v>v7.2 - Genesys Agent Scripting - Lab</v>
          </cell>
          <cell r="C927">
            <v>0</v>
          </cell>
          <cell r="D927" t="e">
            <v>#N/A</v>
          </cell>
          <cell r="E927">
            <v>22500</v>
          </cell>
          <cell r="F927">
            <v>22500</v>
          </cell>
          <cell r="G927" t="e">
            <v>#N/A</v>
          </cell>
          <cell r="H927" t="e">
            <v>#N/A</v>
          </cell>
          <cell r="I927" t="e">
            <v>#N/A</v>
          </cell>
          <cell r="J927" t="e">
            <v>#N/A</v>
          </cell>
          <cell r="K927" t="e">
            <v>#N/A</v>
          </cell>
          <cell r="L927" t="e">
            <v>#N/A</v>
          </cell>
          <cell r="N927" t="e">
            <v>#N/A</v>
          </cell>
          <cell r="O927" t="e">
            <v>#N/A</v>
          </cell>
          <cell r="P927" t="e">
            <v>#N/A</v>
          </cell>
          <cell r="Q927" t="e">
            <v>#N/A</v>
          </cell>
          <cell r="R927" t="e">
            <v>#N/A</v>
          </cell>
          <cell r="S927" t="str">
            <v>3GP07457ADAA</v>
          </cell>
        </row>
        <row r="928">
          <cell r="B928" t="str">
            <v>v7.2 - Gplus Adapter for Microsoft CRM</v>
          </cell>
          <cell r="C928">
            <v>1</v>
          </cell>
          <cell r="D928" t="e">
            <v>#N/A</v>
          </cell>
          <cell r="E928">
            <v>400</v>
          </cell>
          <cell r="F928">
            <v>400</v>
          </cell>
          <cell r="G928" t="e">
            <v>#N/A</v>
          </cell>
          <cell r="H928" t="e">
            <v>#N/A</v>
          </cell>
          <cell r="I928" t="e">
            <v>#N/A</v>
          </cell>
          <cell r="J928" t="e">
            <v>#N/A</v>
          </cell>
          <cell r="K928" t="e">
            <v>#N/A</v>
          </cell>
          <cell r="L928" t="e">
            <v>#N/A</v>
          </cell>
          <cell r="N928" t="e">
            <v>#N/A</v>
          </cell>
          <cell r="O928" t="e">
            <v>#N/A</v>
          </cell>
          <cell r="P928" t="e">
            <v>#N/A</v>
          </cell>
          <cell r="Q928" t="e">
            <v>#N/A</v>
          </cell>
          <cell r="R928" t="e">
            <v>#N/A</v>
          </cell>
          <cell r="S928" t="str">
            <v>3GP07458ACAA</v>
          </cell>
        </row>
        <row r="929">
          <cell r="B929" t="str">
            <v>v4.2 - Express Multimedia - MS</v>
          </cell>
          <cell r="C929">
            <v>0</v>
          </cell>
          <cell r="D929" t="e">
            <v>#N/A</v>
          </cell>
          <cell r="E929">
            <v>2000</v>
          </cell>
          <cell r="F929">
            <v>2000</v>
          </cell>
          <cell r="G929" t="e">
            <v>#N/A</v>
          </cell>
          <cell r="H929" t="e">
            <v>#N/A</v>
          </cell>
          <cell r="I929" t="e">
            <v>#N/A</v>
          </cell>
          <cell r="J929" t="e">
            <v>#N/A</v>
          </cell>
          <cell r="K929" t="e">
            <v>#N/A</v>
          </cell>
          <cell r="L929" t="e">
            <v>#N/A</v>
          </cell>
          <cell r="N929" t="e">
            <v>#N/A</v>
          </cell>
          <cell r="O929" t="e">
            <v>#N/A</v>
          </cell>
          <cell r="P929" t="e">
            <v>#N/A</v>
          </cell>
          <cell r="Q929" t="e">
            <v>#N/A</v>
          </cell>
          <cell r="R929" t="e">
            <v>#N/A</v>
          </cell>
          <cell r="S929" t="str">
            <v>3GP05102ABAA</v>
          </cell>
        </row>
        <row r="930">
          <cell r="B930" t="str">
            <v>v7.5 - Genesys Network Voice</v>
          </cell>
          <cell r="C930">
            <v>1</v>
          </cell>
          <cell r="D930" t="e">
            <v>#N/A</v>
          </cell>
          <cell r="E930">
            <v>825</v>
          </cell>
          <cell r="F930">
            <v>825</v>
          </cell>
          <cell r="G930" t="e">
            <v>#N/A</v>
          </cell>
          <cell r="H930" t="e">
            <v>#N/A</v>
          </cell>
          <cell r="I930" t="e">
            <v>#N/A</v>
          </cell>
          <cell r="J930" t="e">
            <v>#N/A</v>
          </cell>
          <cell r="K930" t="e">
            <v>#N/A</v>
          </cell>
          <cell r="L930" t="e">
            <v>#N/A</v>
          </cell>
          <cell r="N930" t="e">
            <v>#N/A</v>
          </cell>
          <cell r="O930" t="e">
            <v>#N/A</v>
          </cell>
          <cell r="P930" t="e">
            <v>#N/A</v>
          </cell>
          <cell r="Q930" t="e">
            <v>#N/A</v>
          </cell>
          <cell r="R930" t="e">
            <v>#N/A</v>
          </cell>
          <cell r="S930" t="str">
            <v>3GP07750ACAA</v>
          </cell>
        </row>
        <row r="931">
          <cell r="B931" t="str">
            <v>v7.1 - VG - ASR AIM</v>
          </cell>
          <cell r="C931">
            <v>0</v>
          </cell>
          <cell r="D931" t="e">
            <v>#N/A</v>
          </cell>
          <cell r="E931">
            <v>250</v>
          </cell>
          <cell r="F931">
            <v>250</v>
          </cell>
          <cell r="G931" t="e">
            <v>#N/A</v>
          </cell>
          <cell r="H931" t="e">
            <v>#N/A</v>
          </cell>
          <cell r="I931" t="e">
            <v>#N/A</v>
          </cell>
          <cell r="J931" t="e">
            <v>#N/A</v>
          </cell>
          <cell r="K931" t="e">
            <v>#N/A</v>
          </cell>
          <cell r="L931" t="e">
            <v>#N/A</v>
          </cell>
          <cell r="N931" t="e">
            <v>#N/A</v>
          </cell>
          <cell r="O931" t="e">
            <v>#N/A</v>
          </cell>
          <cell r="P931" t="e">
            <v>#N/A</v>
          </cell>
          <cell r="Q931" t="e">
            <v>#N/A</v>
          </cell>
          <cell r="R931" t="e">
            <v>#N/A</v>
          </cell>
          <cell r="S931" t="str">
            <v>3GP07754ACAA</v>
          </cell>
        </row>
        <row r="932">
          <cell r="B932" t="str">
            <v>v7.1 - VG - RTSP Server</v>
          </cell>
          <cell r="C932">
            <v>0</v>
          </cell>
          <cell r="D932" t="e">
            <v>#N/A</v>
          </cell>
          <cell r="E932">
            <v>25000</v>
          </cell>
          <cell r="F932">
            <v>25000</v>
          </cell>
          <cell r="G932" t="e">
            <v>#N/A</v>
          </cell>
          <cell r="H932" t="e">
            <v>#N/A</v>
          </cell>
          <cell r="I932" t="e">
            <v>#N/A</v>
          </cell>
          <cell r="J932" t="e">
            <v>#N/A</v>
          </cell>
          <cell r="K932" t="e">
            <v>#N/A</v>
          </cell>
          <cell r="L932" t="e">
            <v>#N/A</v>
          </cell>
          <cell r="N932" t="e">
            <v>#N/A</v>
          </cell>
          <cell r="O932" t="e">
            <v>#N/A</v>
          </cell>
          <cell r="P932" t="e">
            <v>#N/A</v>
          </cell>
          <cell r="Q932" t="e">
            <v>#N/A</v>
          </cell>
          <cell r="R932" t="e">
            <v>#N/A</v>
          </cell>
          <cell r="S932" t="str">
            <v>3GP07758ACAA</v>
          </cell>
        </row>
        <row r="933">
          <cell r="B933" t="str">
            <v>v7.1 - VG - Video AIM</v>
          </cell>
          <cell r="C933">
            <v>1</v>
          </cell>
          <cell r="D933" t="e">
            <v>#N/A</v>
          </cell>
          <cell r="E933">
            <v>300</v>
          </cell>
          <cell r="F933">
            <v>300</v>
          </cell>
          <cell r="G933" t="e">
            <v>#N/A</v>
          </cell>
          <cell r="H933" t="e">
            <v>#N/A</v>
          </cell>
          <cell r="I933" t="e">
            <v>#N/A</v>
          </cell>
          <cell r="J933" t="e">
            <v>#N/A</v>
          </cell>
          <cell r="K933" t="e">
            <v>#N/A</v>
          </cell>
          <cell r="L933" t="e">
            <v>#N/A</v>
          </cell>
          <cell r="N933" t="e">
            <v>#N/A</v>
          </cell>
          <cell r="O933" t="e">
            <v>#N/A</v>
          </cell>
          <cell r="P933" t="e">
            <v>#N/A</v>
          </cell>
          <cell r="Q933" t="e">
            <v>#N/A</v>
          </cell>
          <cell r="R933" t="e">
            <v>#N/A</v>
          </cell>
          <cell r="S933" t="str">
            <v>3GP07763ACAA</v>
          </cell>
        </row>
        <row r="934">
          <cell r="B934" t="str">
            <v>VG Telispeech 1.1 - Multilingual Option</v>
          </cell>
          <cell r="C934">
            <v>0</v>
          </cell>
          <cell r="D934" t="e">
            <v>#N/A</v>
          </cell>
          <cell r="E934">
            <v>320</v>
          </cell>
          <cell r="F934">
            <v>320</v>
          </cell>
          <cell r="G934" t="e">
            <v>#N/A</v>
          </cell>
          <cell r="H934" t="e">
            <v>#N/A</v>
          </cell>
          <cell r="I934" t="e">
            <v>#N/A</v>
          </cell>
          <cell r="J934" t="e">
            <v>#N/A</v>
          </cell>
          <cell r="K934" t="e">
            <v>#N/A</v>
          </cell>
          <cell r="L934" t="e">
            <v>#N/A</v>
          </cell>
          <cell r="N934" t="e">
            <v>#N/A</v>
          </cell>
          <cell r="O934" t="e">
            <v>#N/A</v>
          </cell>
          <cell r="P934" t="e">
            <v>#N/A</v>
          </cell>
          <cell r="Q934" t="e">
            <v>#N/A</v>
          </cell>
          <cell r="R934" t="e">
            <v>#N/A</v>
          </cell>
          <cell r="S934" t="str">
            <v>3GP07804ACAA</v>
          </cell>
        </row>
        <row r="935">
          <cell r="B935" t="str">
            <v>HA - HMP IP Call Prog. Detection for GVP</v>
          </cell>
          <cell r="C935">
            <v>0</v>
          </cell>
          <cell r="D935">
            <v>1</v>
          </cell>
          <cell r="E935">
            <v>50</v>
          </cell>
          <cell r="F935">
            <v>50</v>
          </cell>
          <cell r="G935">
            <v>50</v>
          </cell>
          <cell r="H935">
            <v>1</v>
          </cell>
          <cell r="I935">
            <v>0</v>
          </cell>
          <cell r="J935">
            <v>0</v>
          </cell>
          <cell r="K935">
            <v>0</v>
          </cell>
          <cell r="L935">
            <v>1</v>
          </cell>
          <cell r="N935">
            <v>50</v>
          </cell>
          <cell r="O935">
            <v>0</v>
          </cell>
          <cell r="P935">
            <v>0</v>
          </cell>
          <cell r="Q935">
            <v>0</v>
          </cell>
          <cell r="R935">
            <v>50</v>
          </cell>
          <cell r="S935" t="str">
            <v>3GP07814ACAA</v>
          </cell>
        </row>
        <row r="936">
          <cell r="B936" t="str">
            <v>HMP IP Call Progress Detection for GVP</v>
          </cell>
          <cell r="C936">
            <v>0</v>
          </cell>
          <cell r="D936">
            <v>1</v>
          </cell>
          <cell r="E936">
            <v>100</v>
          </cell>
          <cell r="F936">
            <v>100</v>
          </cell>
          <cell r="G936">
            <v>100</v>
          </cell>
          <cell r="H936">
            <v>1</v>
          </cell>
          <cell r="I936">
            <v>0</v>
          </cell>
          <cell r="J936">
            <v>0</v>
          </cell>
          <cell r="K936">
            <v>0</v>
          </cell>
          <cell r="L936">
            <v>1</v>
          </cell>
          <cell r="N936">
            <v>100</v>
          </cell>
          <cell r="O936">
            <v>0</v>
          </cell>
          <cell r="P936">
            <v>0</v>
          </cell>
          <cell r="Q936">
            <v>0</v>
          </cell>
          <cell r="R936">
            <v>100</v>
          </cell>
          <cell r="S936" t="str">
            <v>3GP07818ACAA</v>
          </cell>
        </row>
        <row r="937">
          <cell r="B937" t="str">
            <v>v7.5 - GVP Network Management - Lab</v>
          </cell>
          <cell r="C937">
            <v>0</v>
          </cell>
          <cell r="D937" t="e">
            <v>#N/A</v>
          </cell>
          <cell r="E937">
            <v>4800</v>
          </cell>
          <cell r="F937">
            <v>4800</v>
          </cell>
          <cell r="G937" t="e">
            <v>#N/A</v>
          </cell>
          <cell r="H937" t="e">
            <v>#N/A</v>
          </cell>
          <cell r="I937" t="e">
            <v>#N/A</v>
          </cell>
          <cell r="J937" t="e">
            <v>#N/A</v>
          </cell>
          <cell r="K937" t="e">
            <v>#N/A</v>
          </cell>
          <cell r="L937" t="e">
            <v>#N/A</v>
          </cell>
          <cell r="N937" t="e">
            <v>#N/A</v>
          </cell>
          <cell r="O937" t="e">
            <v>#N/A</v>
          </cell>
          <cell r="P937" t="e">
            <v>#N/A</v>
          </cell>
          <cell r="Q937" t="e">
            <v>#N/A</v>
          </cell>
          <cell r="R937" t="e">
            <v>#N/A</v>
          </cell>
          <cell r="S937" t="str">
            <v>3GP07824ADAA</v>
          </cell>
        </row>
        <row r="938">
          <cell r="B938" t="str">
            <v>v7.5 - Genesys Info Mart - Lab</v>
          </cell>
          <cell r="C938">
            <v>0</v>
          </cell>
          <cell r="D938" t="e">
            <v>#N/A</v>
          </cell>
          <cell r="E938">
            <v>17500</v>
          </cell>
          <cell r="F938">
            <v>17500</v>
          </cell>
          <cell r="G938" t="e">
            <v>#N/A</v>
          </cell>
          <cell r="H938" t="e">
            <v>#N/A</v>
          </cell>
          <cell r="I938" t="e">
            <v>#N/A</v>
          </cell>
          <cell r="J938" t="e">
            <v>#N/A</v>
          </cell>
          <cell r="K938" t="e">
            <v>#N/A</v>
          </cell>
          <cell r="L938" t="e">
            <v>#N/A</v>
          </cell>
          <cell r="N938" t="e">
            <v>#N/A</v>
          </cell>
          <cell r="O938" t="e">
            <v>#N/A</v>
          </cell>
          <cell r="P938" t="e">
            <v>#N/A</v>
          </cell>
          <cell r="Q938" t="e">
            <v>#N/A</v>
          </cell>
          <cell r="R938" t="e">
            <v>#N/A</v>
          </cell>
          <cell r="S938" t="str">
            <v>3GP07835ADAA</v>
          </cell>
        </row>
        <row r="939">
          <cell r="B939" t="str">
            <v>v7.1 - VG - Call Analyst - Lab</v>
          </cell>
          <cell r="C939">
            <v>0</v>
          </cell>
          <cell r="D939" t="e">
            <v>#N/A</v>
          </cell>
          <cell r="E939">
            <v>4800</v>
          </cell>
          <cell r="F939">
            <v>4800</v>
          </cell>
          <cell r="G939" t="e">
            <v>#N/A</v>
          </cell>
          <cell r="H939" t="e">
            <v>#N/A</v>
          </cell>
          <cell r="I939" t="e">
            <v>#N/A</v>
          </cell>
          <cell r="J939" t="e">
            <v>#N/A</v>
          </cell>
          <cell r="K939" t="e">
            <v>#N/A</v>
          </cell>
          <cell r="L939" t="e">
            <v>#N/A</v>
          </cell>
          <cell r="N939" t="e">
            <v>#N/A</v>
          </cell>
          <cell r="O939" t="e">
            <v>#N/A</v>
          </cell>
          <cell r="P939" t="e">
            <v>#N/A</v>
          </cell>
          <cell r="Q939" t="e">
            <v>#N/A</v>
          </cell>
          <cell r="R939" t="e">
            <v>#N/A</v>
          </cell>
          <cell r="S939" t="str">
            <v>3GP07788ADAA</v>
          </cell>
        </row>
        <row r="940">
          <cell r="B940" t="str">
            <v>v7.5 - Call Progress Detection - Lab</v>
          </cell>
          <cell r="C940">
            <v>0</v>
          </cell>
          <cell r="D940" t="e">
            <v>#N/A</v>
          </cell>
          <cell r="E940">
            <v>15000</v>
          </cell>
          <cell r="F940">
            <v>15000</v>
          </cell>
          <cell r="G940" t="e">
            <v>#N/A</v>
          </cell>
          <cell r="H940" t="e">
            <v>#N/A</v>
          </cell>
          <cell r="I940" t="e">
            <v>#N/A</v>
          </cell>
          <cell r="J940" t="e">
            <v>#N/A</v>
          </cell>
          <cell r="K940" t="e">
            <v>#N/A</v>
          </cell>
          <cell r="L940" t="e">
            <v>#N/A</v>
          </cell>
          <cell r="N940" t="e">
            <v>#N/A</v>
          </cell>
          <cell r="O940" t="e">
            <v>#N/A</v>
          </cell>
          <cell r="P940" t="e">
            <v>#N/A</v>
          </cell>
          <cell r="Q940" t="e">
            <v>#N/A</v>
          </cell>
          <cell r="R940" t="e">
            <v>#N/A</v>
          </cell>
          <cell r="S940" t="str">
            <v>3GP07701ADAA</v>
          </cell>
        </row>
        <row r="941">
          <cell r="B941" t="str">
            <v>v7.5 - Framework to CIM - Upgrade - MS</v>
          </cell>
          <cell r="C941">
            <v>1</v>
          </cell>
          <cell r="D941" t="e">
            <v>#N/A</v>
          </cell>
          <cell r="E941">
            <v>1250</v>
          </cell>
          <cell r="F941">
            <v>1250</v>
          </cell>
          <cell r="G941" t="e">
            <v>#N/A</v>
          </cell>
          <cell r="H941" t="e">
            <v>#N/A</v>
          </cell>
          <cell r="I941" t="e">
            <v>#N/A</v>
          </cell>
          <cell r="J941" t="e">
            <v>#N/A</v>
          </cell>
          <cell r="K941" t="e">
            <v>#N/A</v>
          </cell>
          <cell r="L941" t="e">
            <v>#N/A</v>
          </cell>
          <cell r="N941" t="e">
            <v>#N/A</v>
          </cell>
          <cell r="O941" t="e">
            <v>#N/A</v>
          </cell>
          <cell r="P941" t="e">
            <v>#N/A</v>
          </cell>
          <cell r="Q941" t="e">
            <v>#N/A</v>
          </cell>
          <cell r="R941" t="e">
            <v>#N/A</v>
          </cell>
          <cell r="S941" t="str">
            <v>3GP07709AEAA</v>
          </cell>
        </row>
        <row r="942">
          <cell r="B942" t="str">
            <v>v7.5 - Genesys E-mail - Lab</v>
          </cell>
          <cell r="C942">
            <v>0</v>
          </cell>
          <cell r="D942" t="e">
            <v>#N/A</v>
          </cell>
          <cell r="E942">
            <v>15000</v>
          </cell>
          <cell r="F942">
            <v>15000</v>
          </cell>
          <cell r="G942" t="e">
            <v>#N/A</v>
          </cell>
          <cell r="H942" t="e">
            <v>#N/A</v>
          </cell>
          <cell r="I942" t="e">
            <v>#N/A</v>
          </cell>
          <cell r="J942" t="e">
            <v>#N/A</v>
          </cell>
          <cell r="K942" t="e">
            <v>#N/A</v>
          </cell>
          <cell r="L942" t="e">
            <v>#N/A</v>
          </cell>
          <cell r="N942" t="e">
            <v>#N/A</v>
          </cell>
          <cell r="O942" t="e">
            <v>#N/A</v>
          </cell>
          <cell r="P942" t="e">
            <v>#N/A</v>
          </cell>
          <cell r="Q942" t="e">
            <v>#N/A</v>
          </cell>
          <cell r="R942" t="e">
            <v>#N/A</v>
          </cell>
          <cell r="S942" t="str">
            <v>3GP07716ADAA</v>
          </cell>
        </row>
        <row r="943">
          <cell r="B943" t="str">
            <v>v7.5 - Genesys Outbnd Contct-Preview-SS</v>
          </cell>
          <cell r="C943">
            <v>1</v>
          </cell>
          <cell r="D943" t="e">
            <v>#N/A</v>
          </cell>
          <cell r="E943">
            <v>2125</v>
          </cell>
          <cell r="F943">
            <v>2125</v>
          </cell>
          <cell r="G943" t="e">
            <v>#N/A</v>
          </cell>
          <cell r="H943" t="e">
            <v>#N/A</v>
          </cell>
          <cell r="I943" t="e">
            <v>#N/A</v>
          </cell>
          <cell r="J943" t="e">
            <v>#N/A</v>
          </cell>
          <cell r="K943" t="e">
            <v>#N/A</v>
          </cell>
          <cell r="L943" t="e">
            <v>#N/A</v>
          </cell>
          <cell r="N943" t="e">
            <v>#N/A</v>
          </cell>
          <cell r="O943" t="e">
            <v>#N/A</v>
          </cell>
          <cell r="P943" t="e">
            <v>#N/A</v>
          </cell>
          <cell r="Q943" t="e">
            <v>#N/A</v>
          </cell>
          <cell r="R943" t="e">
            <v>#N/A</v>
          </cell>
          <cell r="S943" t="str">
            <v>3GP07724AAAA</v>
          </cell>
        </row>
        <row r="944">
          <cell r="B944" t="str">
            <v>v7.5 - Genesys Outbound Contact - Lab</v>
          </cell>
          <cell r="C944">
            <v>0</v>
          </cell>
          <cell r="D944" t="e">
            <v>#N/A</v>
          </cell>
          <cell r="E944">
            <v>93750</v>
          </cell>
          <cell r="F944">
            <v>93750</v>
          </cell>
          <cell r="G944" t="e">
            <v>#N/A</v>
          </cell>
          <cell r="H944" t="e">
            <v>#N/A</v>
          </cell>
          <cell r="I944" t="e">
            <v>#N/A</v>
          </cell>
          <cell r="J944" t="e">
            <v>#N/A</v>
          </cell>
          <cell r="K944" t="e">
            <v>#N/A</v>
          </cell>
          <cell r="L944" t="e">
            <v>#N/A</v>
          </cell>
          <cell r="N944" t="e">
            <v>#N/A</v>
          </cell>
          <cell r="O944" t="e">
            <v>#N/A</v>
          </cell>
          <cell r="P944" t="e">
            <v>#N/A</v>
          </cell>
          <cell r="Q944" t="e">
            <v>#N/A</v>
          </cell>
          <cell r="R944" t="e">
            <v>#N/A</v>
          </cell>
          <cell r="S944" t="str">
            <v>3GP07725ADAA</v>
          </cell>
        </row>
        <row r="945">
          <cell r="B945" t="str">
            <v>v7.5 - IVR Connector  (behind) - Lab</v>
          </cell>
          <cell r="C945">
            <v>0</v>
          </cell>
          <cell r="D945" t="e">
            <v>#N/A</v>
          </cell>
          <cell r="E945">
            <v>15000</v>
          </cell>
          <cell r="F945">
            <v>15000</v>
          </cell>
          <cell r="G945" t="e">
            <v>#N/A</v>
          </cell>
          <cell r="H945" t="e">
            <v>#N/A</v>
          </cell>
          <cell r="I945" t="e">
            <v>#N/A</v>
          </cell>
          <cell r="J945" t="e">
            <v>#N/A</v>
          </cell>
          <cell r="K945" t="e">
            <v>#N/A</v>
          </cell>
          <cell r="L945" t="e">
            <v>#N/A</v>
          </cell>
          <cell r="N945" t="e">
            <v>#N/A</v>
          </cell>
          <cell r="O945" t="e">
            <v>#N/A</v>
          </cell>
          <cell r="P945" t="e">
            <v>#N/A</v>
          </cell>
          <cell r="Q945" t="e">
            <v>#N/A</v>
          </cell>
          <cell r="R945" t="e">
            <v>#N/A</v>
          </cell>
          <cell r="S945" t="str">
            <v>3GP07738ADAA</v>
          </cell>
        </row>
        <row r="946">
          <cell r="B946" t="str">
            <v>v7.5 - Outbound Preview-Upgrade-SS to MS</v>
          </cell>
          <cell r="C946">
            <v>1</v>
          </cell>
          <cell r="D946" t="e">
            <v>#N/A</v>
          </cell>
          <cell r="E946">
            <v>600</v>
          </cell>
          <cell r="F946">
            <v>600</v>
          </cell>
          <cell r="G946" t="e">
            <v>#N/A</v>
          </cell>
          <cell r="H946" t="e">
            <v>#N/A</v>
          </cell>
          <cell r="I946" t="e">
            <v>#N/A</v>
          </cell>
          <cell r="J946" t="e">
            <v>#N/A</v>
          </cell>
          <cell r="K946" t="e">
            <v>#N/A</v>
          </cell>
          <cell r="L946" t="e">
            <v>#N/A</v>
          </cell>
          <cell r="N946" t="e">
            <v>#N/A</v>
          </cell>
          <cell r="O946" t="e">
            <v>#N/A</v>
          </cell>
          <cell r="P946" t="e">
            <v>#N/A</v>
          </cell>
          <cell r="Q946" t="e">
            <v>#N/A</v>
          </cell>
          <cell r="R946" t="e">
            <v>#N/A</v>
          </cell>
          <cell r="S946" t="str">
            <v>3GP07743AEAA</v>
          </cell>
        </row>
        <row r="947">
          <cell r="B947" t="str">
            <v>v7.5 - Outbound Upgrd - Preview to Voice</v>
          </cell>
          <cell r="C947">
            <v>1</v>
          </cell>
          <cell r="D947" t="e">
            <v>#N/A</v>
          </cell>
          <cell r="E947">
            <v>1025</v>
          </cell>
          <cell r="F947">
            <v>1025</v>
          </cell>
          <cell r="G947" t="e">
            <v>#N/A</v>
          </cell>
          <cell r="H947" t="e">
            <v>#N/A</v>
          </cell>
          <cell r="I947" t="e">
            <v>#N/A</v>
          </cell>
          <cell r="J947" t="e">
            <v>#N/A</v>
          </cell>
          <cell r="K947" t="e">
            <v>#N/A</v>
          </cell>
          <cell r="L947" t="e">
            <v>#N/A</v>
          </cell>
          <cell r="N947" t="e">
            <v>#N/A</v>
          </cell>
          <cell r="O947" t="e">
            <v>#N/A</v>
          </cell>
          <cell r="P947" t="e">
            <v>#N/A</v>
          </cell>
          <cell r="Q947" t="e">
            <v>#N/A</v>
          </cell>
          <cell r="R947" t="e">
            <v>#N/A</v>
          </cell>
          <cell r="S947" t="str">
            <v>3GP07744AEAA</v>
          </cell>
        </row>
        <row r="948">
          <cell r="B948" t="str">
            <v>v7.5 - Web Collaboration Option - Lab</v>
          </cell>
          <cell r="C948">
            <v>0</v>
          </cell>
          <cell r="D948" t="e">
            <v>#N/A</v>
          </cell>
          <cell r="E948">
            <v>15000</v>
          </cell>
          <cell r="F948">
            <v>15000</v>
          </cell>
          <cell r="G948" t="e">
            <v>#N/A</v>
          </cell>
          <cell r="H948" t="e">
            <v>#N/A</v>
          </cell>
          <cell r="I948" t="e">
            <v>#N/A</v>
          </cell>
          <cell r="J948" t="e">
            <v>#N/A</v>
          </cell>
          <cell r="K948" t="e">
            <v>#N/A</v>
          </cell>
          <cell r="L948" t="e">
            <v>#N/A</v>
          </cell>
          <cell r="N948" t="e">
            <v>#N/A</v>
          </cell>
          <cell r="O948" t="e">
            <v>#N/A</v>
          </cell>
          <cell r="P948" t="e">
            <v>#N/A</v>
          </cell>
          <cell r="Q948" t="e">
            <v>#N/A</v>
          </cell>
          <cell r="R948" t="e">
            <v>#N/A</v>
          </cell>
          <cell r="S948" t="str">
            <v>3GP07748ADAA</v>
          </cell>
        </row>
        <row r="949">
          <cell r="B949" t="str">
            <v>HA -Nuance  OSR-Tier 1 to Tier 2 Upgrade</v>
          </cell>
          <cell r="C949">
            <v>0</v>
          </cell>
          <cell r="D949">
            <v>1</v>
          </cell>
          <cell r="E949">
            <v>330</v>
          </cell>
          <cell r="F949">
            <v>330</v>
          </cell>
          <cell r="G949">
            <v>330</v>
          </cell>
          <cell r="H949">
            <v>1</v>
          </cell>
          <cell r="I949">
            <v>0</v>
          </cell>
          <cell r="J949">
            <v>0</v>
          </cell>
          <cell r="K949">
            <v>0</v>
          </cell>
          <cell r="L949">
            <v>1</v>
          </cell>
          <cell r="N949">
            <v>330</v>
          </cell>
          <cell r="O949">
            <v>0</v>
          </cell>
          <cell r="P949">
            <v>0</v>
          </cell>
          <cell r="Q949">
            <v>0</v>
          </cell>
          <cell r="R949">
            <v>330</v>
          </cell>
          <cell r="S949" t="str">
            <v>3GP07845AEAA</v>
          </cell>
        </row>
        <row r="950">
          <cell r="B950" t="str">
            <v>Nuance OSR Lang-Tier 1 to Tier 2 Upgrade</v>
          </cell>
          <cell r="C950">
            <v>0</v>
          </cell>
          <cell r="D950">
            <v>1</v>
          </cell>
          <cell r="E950">
            <v>130</v>
          </cell>
          <cell r="F950">
            <v>130</v>
          </cell>
          <cell r="G950">
            <v>130</v>
          </cell>
          <cell r="H950">
            <v>1</v>
          </cell>
          <cell r="I950">
            <v>0</v>
          </cell>
          <cell r="J950">
            <v>0</v>
          </cell>
          <cell r="K950">
            <v>0</v>
          </cell>
          <cell r="L950">
            <v>1</v>
          </cell>
          <cell r="N950">
            <v>130</v>
          </cell>
          <cell r="O950">
            <v>0</v>
          </cell>
          <cell r="P950">
            <v>0</v>
          </cell>
          <cell r="Q950">
            <v>0</v>
          </cell>
          <cell r="R950">
            <v>130</v>
          </cell>
          <cell r="S950" t="str">
            <v>3GP07850AEAA</v>
          </cell>
        </row>
        <row r="951">
          <cell r="B951" t="str">
            <v>v7.5 - Gplus Siebel Work Items Option</v>
          </cell>
          <cell r="C951">
            <v>1</v>
          </cell>
          <cell r="D951" t="e">
            <v>#N/A</v>
          </cell>
          <cell r="E951">
            <v>1000</v>
          </cell>
          <cell r="F951">
            <v>1000</v>
          </cell>
          <cell r="G951" t="e">
            <v>#N/A</v>
          </cell>
          <cell r="H951" t="e">
            <v>#N/A</v>
          </cell>
          <cell r="I951" t="e">
            <v>#N/A</v>
          </cell>
          <cell r="J951" t="e">
            <v>#N/A</v>
          </cell>
          <cell r="K951" t="e">
            <v>#N/A</v>
          </cell>
          <cell r="L951" t="e">
            <v>#N/A</v>
          </cell>
          <cell r="N951" t="e">
            <v>#N/A</v>
          </cell>
          <cell r="O951" t="e">
            <v>#N/A</v>
          </cell>
          <cell r="P951" t="e">
            <v>#N/A</v>
          </cell>
          <cell r="Q951" t="e">
            <v>#N/A</v>
          </cell>
          <cell r="R951" t="e">
            <v>#N/A</v>
          </cell>
          <cell r="S951" t="str">
            <v>3GP07911ACAA</v>
          </cell>
        </row>
        <row r="952">
          <cell r="B952" t="str">
            <v>v4.5 - Express Call Recording</v>
          </cell>
          <cell r="C952">
            <v>0</v>
          </cell>
          <cell r="D952" t="e">
            <v>#N/A</v>
          </cell>
          <cell r="E952">
            <v>350</v>
          </cell>
          <cell r="F952">
            <v>350</v>
          </cell>
          <cell r="G952" t="e">
            <v>#N/A</v>
          </cell>
          <cell r="H952" t="e">
            <v>#N/A</v>
          </cell>
          <cell r="I952" t="e">
            <v>#N/A</v>
          </cell>
          <cell r="J952" t="e">
            <v>#N/A</v>
          </cell>
          <cell r="K952" t="e">
            <v>#N/A</v>
          </cell>
          <cell r="L952" t="e">
            <v>#N/A</v>
          </cell>
          <cell r="N952" t="e">
            <v>#N/A</v>
          </cell>
          <cell r="O952" t="e">
            <v>#N/A</v>
          </cell>
          <cell r="P952" t="e">
            <v>#N/A</v>
          </cell>
          <cell r="Q952" t="e">
            <v>#N/A</v>
          </cell>
          <cell r="R952" t="e">
            <v>#N/A</v>
          </cell>
          <cell r="S952" t="str">
            <v>3GP07922ACAA</v>
          </cell>
        </row>
        <row r="953">
          <cell r="B953" t="str">
            <v>v7.5 - Federated Customer Service - Lab</v>
          </cell>
          <cell r="C953">
            <v>1</v>
          </cell>
          <cell r="D953" t="e">
            <v>#N/A</v>
          </cell>
          <cell r="E953">
            <v>25000</v>
          </cell>
          <cell r="F953">
            <v>25000</v>
          </cell>
          <cell r="G953" t="e">
            <v>#N/A</v>
          </cell>
          <cell r="H953" t="e">
            <v>#N/A</v>
          </cell>
          <cell r="I953" t="e">
            <v>#N/A</v>
          </cell>
          <cell r="J953" t="e">
            <v>#N/A</v>
          </cell>
          <cell r="K953" t="e">
            <v>#N/A</v>
          </cell>
          <cell r="L953" t="e">
            <v>#N/A</v>
          </cell>
          <cell r="N953" t="e">
            <v>#N/A</v>
          </cell>
          <cell r="O953" t="e">
            <v>#N/A</v>
          </cell>
          <cell r="P953" t="e">
            <v>#N/A</v>
          </cell>
          <cell r="Q953" t="e">
            <v>#N/A</v>
          </cell>
          <cell r="R953" t="e">
            <v>#N/A</v>
          </cell>
          <cell r="S953" t="str">
            <v>3GP07971ADAA</v>
          </cell>
        </row>
        <row r="954">
          <cell r="B954" t="str">
            <v>HA - HMP IP Call Prog. Det. - Otbd (ASM)</v>
          </cell>
          <cell r="C954">
            <v>0</v>
          </cell>
          <cell r="D954">
            <v>1</v>
          </cell>
          <cell r="E954">
            <v>90</v>
          </cell>
          <cell r="F954">
            <v>90</v>
          </cell>
          <cell r="G954">
            <v>90</v>
          </cell>
          <cell r="H954">
            <v>1</v>
          </cell>
          <cell r="I954">
            <v>0</v>
          </cell>
          <cell r="J954">
            <v>0</v>
          </cell>
          <cell r="K954">
            <v>0</v>
          </cell>
          <cell r="L954">
            <v>1</v>
          </cell>
          <cell r="N954">
            <v>90</v>
          </cell>
          <cell r="O954">
            <v>0</v>
          </cell>
          <cell r="P954">
            <v>0</v>
          </cell>
          <cell r="Q954">
            <v>0</v>
          </cell>
          <cell r="R954">
            <v>90</v>
          </cell>
          <cell r="S954" t="str">
            <v>3GP07964ACAA</v>
          </cell>
        </row>
        <row r="955">
          <cell r="B955" t="str">
            <v>v7.5 - Proactive Contact -E-mail/SMS-Lab</v>
          </cell>
          <cell r="C955">
            <v>0</v>
          </cell>
          <cell r="D955" t="e">
            <v>#N/A</v>
          </cell>
          <cell r="E955">
            <v>5000</v>
          </cell>
          <cell r="F955">
            <v>5000</v>
          </cell>
          <cell r="G955" t="e">
            <v>#N/A</v>
          </cell>
          <cell r="H955" t="e">
            <v>#N/A</v>
          </cell>
          <cell r="I955" t="e">
            <v>#N/A</v>
          </cell>
          <cell r="J955" t="e">
            <v>#N/A</v>
          </cell>
          <cell r="K955" t="e">
            <v>#N/A</v>
          </cell>
          <cell r="L955" t="e">
            <v>#N/A</v>
          </cell>
          <cell r="N955" t="e">
            <v>#N/A</v>
          </cell>
          <cell r="O955" t="e">
            <v>#N/A</v>
          </cell>
          <cell r="P955" t="e">
            <v>#N/A</v>
          </cell>
          <cell r="Q955" t="e">
            <v>#N/A</v>
          </cell>
          <cell r="R955" t="e">
            <v>#N/A</v>
          </cell>
          <cell r="S955" t="str">
            <v>3GP07862ADAA</v>
          </cell>
        </row>
        <row r="956">
          <cell r="B956" t="str">
            <v>v7.5 - Gplus SAP E-mail Option</v>
          </cell>
          <cell r="C956">
            <v>1</v>
          </cell>
          <cell r="D956">
            <v>1</v>
          </cell>
          <cell r="E956">
            <v>500</v>
          </cell>
          <cell r="F956">
            <v>500</v>
          </cell>
          <cell r="G956">
            <v>500</v>
          </cell>
          <cell r="H956">
            <v>1</v>
          </cell>
          <cell r="I956">
            <v>0</v>
          </cell>
          <cell r="J956">
            <v>0</v>
          </cell>
          <cell r="K956">
            <v>0</v>
          </cell>
          <cell r="L956">
            <v>1</v>
          </cell>
          <cell r="N956">
            <v>500</v>
          </cell>
          <cell r="O956">
            <v>0</v>
          </cell>
          <cell r="P956">
            <v>0</v>
          </cell>
          <cell r="Q956">
            <v>0</v>
          </cell>
          <cell r="R956">
            <v>500</v>
          </cell>
          <cell r="S956" t="str">
            <v>3GP07865ACAA</v>
          </cell>
        </row>
        <row r="957">
          <cell r="B957" t="str">
            <v>v7.2 - Gplus PeopleSoft Work Items Opt.</v>
          </cell>
          <cell r="C957">
            <v>1</v>
          </cell>
          <cell r="D957" t="e">
            <v>#N/A</v>
          </cell>
          <cell r="E957">
            <v>1000</v>
          </cell>
          <cell r="F957">
            <v>1000</v>
          </cell>
          <cell r="G957" t="e">
            <v>#N/A</v>
          </cell>
          <cell r="H957" t="e">
            <v>#N/A</v>
          </cell>
          <cell r="I957" t="e">
            <v>#N/A</v>
          </cell>
          <cell r="J957" t="e">
            <v>#N/A</v>
          </cell>
          <cell r="K957" t="e">
            <v>#N/A</v>
          </cell>
          <cell r="L957" t="e">
            <v>#N/A</v>
          </cell>
          <cell r="N957" t="e">
            <v>#N/A</v>
          </cell>
          <cell r="O957" t="e">
            <v>#N/A</v>
          </cell>
          <cell r="P957" t="e">
            <v>#N/A</v>
          </cell>
          <cell r="Q957" t="e">
            <v>#N/A</v>
          </cell>
          <cell r="R957" t="e">
            <v>#N/A</v>
          </cell>
          <cell r="S957" t="str">
            <v>3GP07878ACAA</v>
          </cell>
        </row>
        <row r="958">
          <cell r="B958" t="str">
            <v>HMP Transcoding for GVP</v>
          </cell>
          <cell r="C958">
            <v>0</v>
          </cell>
          <cell r="D958">
            <v>1</v>
          </cell>
          <cell r="E958">
            <v>200</v>
          </cell>
          <cell r="F958">
            <v>200</v>
          </cell>
          <cell r="G958">
            <v>200</v>
          </cell>
          <cell r="H958">
            <v>1</v>
          </cell>
          <cell r="I958">
            <v>0</v>
          </cell>
          <cell r="J958">
            <v>0</v>
          </cell>
          <cell r="K958">
            <v>0</v>
          </cell>
          <cell r="L958">
            <v>1</v>
          </cell>
          <cell r="N958">
            <v>200</v>
          </cell>
          <cell r="O958">
            <v>0</v>
          </cell>
          <cell r="P958">
            <v>0</v>
          </cell>
          <cell r="Q958">
            <v>0</v>
          </cell>
          <cell r="R958">
            <v>200</v>
          </cell>
          <cell r="S958" t="str">
            <v>3GP07888ACAA</v>
          </cell>
        </row>
        <row r="959">
          <cell r="B959" t="str">
            <v>v7.6 - Genesys Inbound Voice - lab</v>
          </cell>
          <cell r="C959">
            <v>0</v>
          </cell>
          <cell r="D959" t="e">
            <v>#N/A</v>
          </cell>
          <cell r="E959">
            <v>13125</v>
          </cell>
          <cell r="F959">
            <v>13125</v>
          </cell>
          <cell r="G959" t="e">
            <v>#N/A</v>
          </cell>
          <cell r="H959" t="e">
            <v>#N/A</v>
          </cell>
          <cell r="I959" t="e">
            <v>#N/A</v>
          </cell>
          <cell r="J959" t="e">
            <v>#N/A</v>
          </cell>
          <cell r="K959" t="e">
            <v>#N/A</v>
          </cell>
          <cell r="L959" t="e">
            <v>#N/A</v>
          </cell>
          <cell r="N959" t="e">
            <v>#N/A</v>
          </cell>
          <cell r="O959" t="e">
            <v>#N/A</v>
          </cell>
          <cell r="P959" t="e">
            <v>#N/A</v>
          </cell>
          <cell r="Q959" t="e">
            <v>#N/A</v>
          </cell>
          <cell r="R959" t="e">
            <v>#N/A</v>
          </cell>
          <cell r="S959" t="str">
            <v>3GP08108ADAA</v>
          </cell>
        </row>
        <row r="960">
          <cell r="B960" t="str">
            <v>v7.6 - Call Qualification Parking - Lab</v>
          </cell>
          <cell r="C960">
            <v>0</v>
          </cell>
          <cell r="D960" t="e">
            <v>#N/A</v>
          </cell>
          <cell r="E960">
            <v>18750</v>
          </cell>
          <cell r="F960">
            <v>18750</v>
          </cell>
          <cell r="G960" t="e">
            <v>#N/A</v>
          </cell>
          <cell r="H960" t="e">
            <v>#N/A</v>
          </cell>
          <cell r="I960" t="e">
            <v>#N/A</v>
          </cell>
          <cell r="J960" t="e">
            <v>#N/A</v>
          </cell>
          <cell r="K960" t="e">
            <v>#N/A</v>
          </cell>
          <cell r="L960" t="e">
            <v>#N/A</v>
          </cell>
          <cell r="N960" t="e">
            <v>#N/A</v>
          </cell>
          <cell r="O960" t="e">
            <v>#N/A</v>
          </cell>
          <cell r="P960" t="e">
            <v>#N/A</v>
          </cell>
          <cell r="Q960" t="e">
            <v>#N/A</v>
          </cell>
          <cell r="R960" t="e">
            <v>#N/A</v>
          </cell>
          <cell r="S960" t="str">
            <v>3GP08110ADAA</v>
          </cell>
        </row>
        <row r="961">
          <cell r="B961" t="str">
            <v>v7.2 - VG - Legacy Upgrade</v>
          </cell>
          <cell r="C961">
            <v>0</v>
          </cell>
          <cell r="D961">
            <v>1</v>
          </cell>
          <cell r="E961">
            <v>600</v>
          </cell>
          <cell r="F961">
            <v>600</v>
          </cell>
          <cell r="G961">
            <v>600</v>
          </cell>
          <cell r="H961">
            <v>1</v>
          </cell>
          <cell r="I961">
            <v>0</v>
          </cell>
          <cell r="J961">
            <v>0</v>
          </cell>
          <cell r="K961">
            <v>0</v>
          </cell>
          <cell r="L961">
            <v>1</v>
          </cell>
          <cell r="N961">
            <v>600</v>
          </cell>
          <cell r="O961">
            <v>0</v>
          </cell>
          <cell r="P961">
            <v>0</v>
          </cell>
          <cell r="Q961">
            <v>0</v>
          </cell>
          <cell r="R961">
            <v>600</v>
          </cell>
          <cell r="S961" t="str">
            <v>3GP08149AEAA</v>
          </cell>
        </row>
        <row r="962">
          <cell r="B962" t="str">
            <v>v7.6 - HA - GVP H323 Interface</v>
          </cell>
          <cell r="C962">
            <v>0</v>
          </cell>
          <cell r="D962">
            <v>1</v>
          </cell>
          <cell r="E962">
            <v>75</v>
          </cell>
          <cell r="F962">
            <v>75</v>
          </cell>
          <cell r="G962">
            <v>75</v>
          </cell>
          <cell r="H962">
            <v>1</v>
          </cell>
          <cell r="I962">
            <v>0</v>
          </cell>
          <cell r="J962">
            <v>0</v>
          </cell>
          <cell r="K962">
            <v>0</v>
          </cell>
          <cell r="L962">
            <v>1</v>
          </cell>
          <cell r="N962">
            <v>75</v>
          </cell>
          <cell r="O962">
            <v>0</v>
          </cell>
          <cell r="P962">
            <v>0</v>
          </cell>
          <cell r="Q962">
            <v>0</v>
          </cell>
          <cell r="R962">
            <v>75</v>
          </cell>
          <cell r="S962" t="str">
            <v>3GP08164ACAA</v>
          </cell>
        </row>
        <row r="963">
          <cell r="B963" t="str">
            <v>v7.6 - CIM Platform-Upgrade-SS to MS</v>
          </cell>
          <cell r="C963">
            <v>1</v>
          </cell>
          <cell r="D963" t="e">
            <v>#N/A</v>
          </cell>
          <cell r="E963">
            <v>600</v>
          </cell>
          <cell r="F963">
            <v>600</v>
          </cell>
          <cell r="G963" t="e">
            <v>#N/A</v>
          </cell>
          <cell r="H963" t="e">
            <v>#N/A</v>
          </cell>
          <cell r="I963" t="e">
            <v>#N/A</v>
          </cell>
          <cell r="J963" t="e">
            <v>#N/A</v>
          </cell>
          <cell r="K963" t="e">
            <v>#N/A</v>
          </cell>
          <cell r="L963" t="e">
            <v>#N/A</v>
          </cell>
          <cell r="N963" t="e">
            <v>#N/A</v>
          </cell>
          <cell r="O963" t="e">
            <v>#N/A</v>
          </cell>
          <cell r="P963" t="e">
            <v>#N/A</v>
          </cell>
          <cell r="Q963" t="e">
            <v>#N/A</v>
          </cell>
          <cell r="R963" t="e">
            <v>#N/A</v>
          </cell>
          <cell r="S963" t="str">
            <v>3GP08197AEAA</v>
          </cell>
        </row>
        <row r="964">
          <cell r="B964" t="str">
            <v>v7.6 - Genesys Outbd Contact - SS - Lab</v>
          </cell>
          <cell r="C964">
            <v>0</v>
          </cell>
          <cell r="D964" t="e">
            <v>#N/A</v>
          </cell>
          <cell r="E964">
            <v>78750</v>
          </cell>
          <cell r="F964">
            <v>78750</v>
          </cell>
          <cell r="G964" t="e">
            <v>#N/A</v>
          </cell>
          <cell r="H964" t="e">
            <v>#N/A</v>
          </cell>
          <cell r="I964" t="e">
            <v>#N/A</v>
          </cell>
          <cell r="J964" t="e">
            <v>#N/A</v>
          </cell>
          <cell r="K964" t="e">
            <v>#N/A</v>
          </cell>
          <cell r="L964" t="e">
            <v>#N/A</v>
          </cell>
          <cell r="N964" t="e">
            <v>#N/A</v>
          </cell>
          <cell r="O964" t="e">
            <v>#N/A</v>
          </cell>
          <cell r="P964" t="e">
            <v>#N/A</v>
          </cell>
          <cell r="Q964" t="e">
            <v>#N/A</v>
          </cell>
          <cell r="R964" t="e">
            <v>#N/A</v>
          </cell>
          <cell r="S964" t="str">
            <v>3GP08214ACAA</v>
          </cell>
        </row>
        <row r="965">
          <cell r="B965" t="str">
            <v>v7.6 - Genesys Outbound Preview - Lab</v>
          </cell>
          <cell r="C965">
            <v>0</v>
          </cell>
          <cell r="D965" t="e">
            <v>#N/A</v>
          </cell>
          <cell r="E965">
            <v>18125</v>
          </cell>
          <cell r="F965">
            <v>18125</v>
          </cell>
          <cell r="G965" t="e">
            <v>#N/A</v>
          </cell>
          <cell r="H965" t="e">
            <v>#N/A</v>
          </cell>
          <cell r="I965" t="e">
            <v>#N/A</v>
          </cell>
          <cell r="J965" t="e">
            <v>#N/A</v>
          </cell>
          <cell r="K965" t="e">
            <v>#N/A</v>
          </cell>
          <cell r="L965" t="e">
            <v>#N/A</v>
          </cell>
          <cell r="N965" t="e">
            <v>#N/A</v>
          </cell>
          <cell r="O965" t="e">
            <v>#N/A</v>
          </cell>
          <cell r="P965" t="e">
            <v>#N/A</v>
          </cell>
          <cell r="Q965" t="e">
            <v>#N/A</v>
          </cell>
          <cell r="R965" t="e">
            <v>#N/A</v>
          </cell>
          <cell r="S965" t="str">
            <v>3GP08217ADAA</v>
          </cell>
        </row>
        <row r="966">
          <cell r="B966" t="str">
            <v>v7.6 - Proactive Contact - E-mail/SMS</v>
          </cell>
          <cell r="C966">
            <v>0</v>
          </cell>
          <cell r="D966" t="e">
            <v>#N/A</v>
          </cell>
          <cell r="E966">
            <v>5000</v>
          </cell>
          <cell r="F966">
            <v>5000</v>
          </cell>
          <cell r="G966" t="e">
            <v>#N/A</v>
          </cell>
          <cell r="H966" t="e">
            <v>#N/A</v>
          </cell>
          <cell r="I966" t="e">
            <v>#N/A</v>
          </cell>
          <cell r="J966" t="e">
            <v>#N/A</v>
          </cell>
          <cell r="K966" t="e">
            <v>#N/A</v>
          </cell>
          <cell r="L966" t="e">
            <v>#N/A</v>
          </cell>
          <cell r="N966" t="e">
            <v>#N/A</v>
          </cell>
          <cell r="O966" t="e">
            <v>#N/A</v>
          </cell>
          <cell r="P966" t="e">
            <v>#N/A</v>
          </cell>
          <cell r="Q966" t="e">
            <v>#N/A</v>
          </cell>
          <cell r="R966" t="e">
            <v>#N/A</v>
          </cell>
          <cell r="S966" t="str">
            <v>3GP08225ACAA</v>
          </cell>
        </row>
        <row r="967">
          <cell r="B967" t="str">
            <v>v7.6 - Proactive Contact-E-mail/SMS-Lab</v>
          </cell>
          <cell r="C967">
            <v>0</v>
          </cell>
          <cell r="D967" t="e">
            <v>#N/A</v>
          </cell>
          <cell r="E967">
            <v>5000</v>
          </cell>
          <cell r="F967">
            <v>5000</v>
          </cell>
          <cell r="G967" t="e">
            <v>#N/A</v>
          </cell>
          <cell r="H967" t="e">
            <v>#N/A</v>
          </cell>
          <cell r="I967" t="e">
            <v>#N/A</v>
          </cell>
          <cell r="J967" t="e">
            <v>#N/A</v>
          </cell>
          <cell r="K967" t="e">
            <v>#N/A</v>
          </cell>
          <cell r="L967" t="e">
            <v>#N/A</v>
          </cell>
          <cell r="N967" t="e">
            <v>#N/A</v>
          </cell>
          <cell r="O967" t="e">
            <v>#N/A</v>
          </cell>
          <cell r="P967" t="e">
            <v>#N/A</v>
          </cell>
          <cell r="Q967" t="e">
            <v>#N/A</v>
          </cell>
          <cell r="R967" t="e">
            <v>#N/A</v>
          </cell>
          <cell r="S967" t="str">
            <v>3GP08226ACAA</v>
          </cell>
        </row>
        <row r="968">
          <cell r="B968" t="str">
            <v>v7.6 - Genesys Network Voice - Lab</v>
          </cell>
          <cell r="C968">
            <v>0</v>
          </cell>
          <cell r="D968" t="e">
            <v>#N/A</v>
          </cell>
          <cell r="E968">
            <v>20625</v>
          </cell>
          <cell r="F968">
            <v>20625</v>
          </cell>
          <cell r="G968" t="e">
            <v>#N/A</v>
          </cell>
          <cell r="H968" t="e">
            <v>#N/A</v>
          </cell>
          <cell r="I968" t="e">
            <v>#N/A</v>
          </cell>
          <cell r="J968" t="e">
            <v>#N/A</v>
          </cell>
          <cell r="K968" t="e">
            <v>#N/A</v>
          </cell>
          <cell r="L968" t="e">
            <v>#N/A</v>
          </cell>
          <cell r="N968" t="e">
            <v>#N/A</v>
          </cell>
          <cell r="O968" t="e">
            <v>#N/A</v>
          </cell>
          <cell r="P968" t="e">
            <v>#N/A</v>
          </cell>
          <cell r="Q968" t="e">
            <v>#N/A</v>
          </cell>
          <cell r="R968" t="e">
            <v>#N/A</v>
          </cell>
          <cell r="S968" t="str">
            <v>3GP08114ADAA</v>
          </cell>
        </row>
        <row r="969">
          <cell r="B969" t="str">
            <v>v7.6 - Content Analyzer</v>
          </cell>
          <cell r="C969">
            <v>0</v>
          </cell>
          <cell r="D969" t="e">
            <v>#N/A</v>
          </cell>
          <cell r="E969">
            <v>1000</v>
          </cell>
          <cell r="F969">
            <v>1000</v>
          </cell>
          <cell r="G969" t="e">
            <v>#N/A</v>
          </cell>
          <cell r="H969" t="e">
            <v>#N/A</v>
          </cell>
          <cell r="I969" t="e">
            <v>#N/A</v>
          </cell>
          <cell r="J969" t="e">
            <v>#N/A</v>
          </cell>
          <cell r="K969" t="e">
            <v>#N/A</v>
          </cell>
          <cell r="L969" t="e">
            <v>#N/A</v>
          </cell>
          <cell r="N969" t="e">
            <v>#N/A</v>
          </cell>
          <cell r="O969" t="e">
            <v>#N/A</v>
          </cell>
          <cell r="P969" t="e">
            <v>#N/A</v>
          </cell>
          <cell r="Q969" t="e">
            <v>#N/A</v>
          </cell>
          <cell r="R969" t="e">
            <v>#N/A</v>
          </cell>
          <cell r="S969" t="str">
            <v>3GP08124ACAA</v>
          </cell>
        </row>
        <row r="970">
          <cell r="B970" t="str">
            <v>v7.6 - Genesys Web Media</v>
          </cell>
          <cell r="C970">
            <v>1</v>
          </cell>
          <cell r="D970" t="e">
            <v>#N/A</v>
          </cell>
          <cell r="E970">
            <v>500</v>
          </cell>
          <cell r="F970">
            <v>500</v>
          </cell>
          <cell r="G970" t="e">
            <v>#N/A</v>
          </cell>
          <cell r="H970" t="e">
            <v>#N/A</v>
          </cell>
          <cell r="I970" t="e">
            <v>#N/A</v>
          </cell>
          <cell r="J970" t="e">
            <v>#N/A</v>
          </cell>
          <cell r="K970" t="e">
            <v>#N/A</v>
          </cell>
          <cell r="L970" t="e">
            <v>#N/A</v>
          </cell>
          <cell r="N970" t="e">
            <v>#N/A</v>
          </cell>
          <cell r="O970" t="e">
            <v>#N/A</v>
          </cell>
          <cell r="P970" t="e">
            <v>#N/A</v>
          </cell>
          <cell r="Q970" t="e">
            <v>#N/A</v>
          </cell>
          <cell r="R970" t="e">
            <v>#N/A</v>
          </cell>
          <cell r="S970" t="str">
            <v>3GP08128ACAA</v>
          </cell>
        </row>
        <row r="971">
          <cell r="B971" t="str">
            <v>v7.6 - Genesys Web Media - Lab</v>
          </cell>
          <cell r="C971">
            <v>0</v>
          </cell>
          <cell r="D971" t="e">
            <v>#N/A</v>
          </cell>
          <cell r="E971">
            <v>12500</v>
          </cell>
          <cell r="F971">
            <v>12500</v>
          </cell>
          <cell r="G971" t="e">
            <v>#N/A</v>
          </cell>
          <cell r="H971" t="e">
            <v>#N/A</v>
          </cell>
          <cell r="I971" t="e">
            <v>#N/A</v>
          </cell>
          <cell r="J971" t="e">
            <v>#N/A</v>
          </cell>
          <cell r="K971" t="e">
            <v>#N/A</v>
          </cell>
          <cell r="L971" t="e">
            <v>#N/A</v>
          </cell>
          <cell r="N971" t="e">
            <v>#N/A</v>
          </cell>
          <cell r="O971" t="e">
            <v>#N/A</v>
          </cell>
          <cell r="P971" t="e">
            <v>#N/A</v>
          </cell>
          <cell r="Q971" t="e">
            <v>#N/A</v>
          </cell>
          <cell r="R971" t="e">
            <v>#N/A</v>
          </cell>
          <cell r="S971" t="str">
            <v>3GP08129ADAA</v>
          </cell>
        </row>
        <row r="972">
          <cell r="B972" t="str">
            <v>v7.6 - Web Collaboration Option - Lab</v>
          </cell>
          <cell r="C972">
            <v>0</v>
          </cell>
          <cell r="D972" t="e">
            <v>#N/A</v>
          </cell>
          <cell r="E972">
            <v>15000</v>
          </cell>
          <cell r="F972">
            <v>15000</v>
          </cell>
          <cell r="G972" t="e">
            <v>#N/A</v>
          </cell>
          <cell r="H972" t="e">
            <v>#N/A</v>
          </cell>
          <cell r="I972" t="e">
            <v>#N/A</v>
          </cell>
          <cell r="J972" t="e">
            <v>#N/A</v>
          </cell>
          <cell r="K972" t="e">
            <v>#N/A</v>
          </cell>
          <cell r="L972" t="e">
            <v>#N/A</v>
          </cell>
          <cell r="N972" t="e">
            <v>#N/A</v>
          </cell>
          <cell r="O972" t="e">
            <v>#N/A</v>
          </cell>
          <cell r="P972" t="e">
            <v>#N/A</v>
          </cell>
          <cell r="Q972" t="e">
            <v>#N/A</v>
          </cell>
          <cell r="R972" t="e">
            <v>#N/A</v>
          </cell>
          <cell r="S972" t="str">
            <v>3GP08131ADAA</v>
          </cell>
        </row>
        <row r="973">
          <cell r="B973" t="str">
            <v>v7.2 - VG - Video - Lab</v>
          </cell>
          <cell r="C973">
            <v>0</v>
          </cell>
          <cell r="D973">
            <v>0</v>
          </cell>
          <cell r="E973">
            <v>7200</v>
          </cell>
          <cell r="F973">
            <v>7200</v>
          </cell>
          <cell r="G973">
            <v>7200</v>
          </cell>
          <cell r="H973">
            <v>0</v>
          </cell>
          <cell r="I973">
            <v>0</v>
          </cell>
          <cell r="J973">
            <v>0</v>
          </cell>
          <cell r="K973">
            <v>0</v>
          </cell>
          <cell r="L973">
            <v>0</v>
          </cell>
          <cell r="N973">
            <v>0</v>
          </cell>
          <cell r="O973">
            <v>0</v>
          </cell>
          <cell r="P973">
            <v>0</v>
          </cell>
          <cell r="Q973">
            <v>0</v>
          </cell>
          <cell r="R973">
            <v>0</v>
          </cell>
          <cell r="S973" t="str">
            <v>3GP08035ADAA</v>
          </cell>
        </row>
        <row r="974">
          <cell r="B974" t="str">
            <v>Nuance Recognizer 9.0- Tier 3 - 3+ Lng</v>
          </cell>
          <cell r="C974">
            <v>0</v>
          </cell>
          <cell r="D974">
            <v>0</v>
          </cell>
          <cell r="E974">
            <v>640</v>
          </cell>
          <cell r="F974">
            <v>640</v>
          </cell>
          <cell r="G974">
            <v>640</v>
          </cell>
          <cell r="H974">
            <v>0</v>
          </cell>
          <cell r="I974">
            <v>0</v>
          </cell>
          <cell r="J974">
            <v>0</v>
          </cell>
          <cell r="K974">
            <v>0</v>
          </cell>
          <cell r="L974">
            <v>0</v>
          </cell>
          <cell r="N974">
            <v>0</v>
          </cell>
          <cell r="O974">
            <v>0</v>
          </cell>
          <cell r="P974">
            <v>0</v>
          </cell>
          <cell r="Q974">
            <v>0</v>
          </cell>
          <cell r="R974">
            <v>0</v>
          </cell>
          <cell r="S974" t="str">
            <v>3GP08002ACAA</v>
          </cell>
        </row>
        <row r="975">
          <cell r="B975" t="str">
            <v>v7.2 - HA - VG - ASR AIM</v>
          </cell>
          <cell r="C975">
            <v>0</v>
          </cell>
          <cell r="D975">
            <v>1</v>
          </cell>
          <cell r="E975">
            <v>63</v>
          </cell>
          <cell r="F975">
            <v>63</v>
          </cell>
          <cell r="G975">
            <v>63</v>
          </cell>
          <cell r="H975">
            <v>1</v>
          </cell>
          <cell r="I975">
            <v>0</v>
          </cell>
          <cell r="J975">
            <v>0</v>
          </cell>
          <cell r="K975">
            <v>0</v>
          </cell>
          <cell r="L975">
            <v>1</v>
          </cell>
          <cell r="N975">
            <v>63</v>
          </cell>
          <cell r="O975">
            <v>0</v>
          </cell>
          <cell r="P975">
            <v>0</v>
          </cell>
          <cell r="Q975">
            <v>0</v>
          </cell>
          <cell r="R975">
            <v>63</v>
          </cell>
          <cell r="S975" t="str">
            <v>3GP08006ACAA</v>
          </cell>
        </row>
        <row r="976">
          <cell r="B976" t="str">
            <v>v7.2 - HA - VG - TTS AIM</v>
          </cell>
          <cell r="C976">
            <v>0</v>
          </cell>
          <cell r="D976">
            <v>1</v>
          </cell>
          <cell r="E976">
            <v>25</v>
          </cell>
          <cell r="F976">
            <v>25</v>
          </cell>
          <cell r="G976">
            <v>25</v>
          </cell>
          <cell r="H976">
            <v>1</v>
          </cell>
          <cell r="I976">
            <v>0</v>
          </cell>
          <cell r="J976">
            <v>0</v>
          </cell>
          <cell r="K976">
            <v>0</v>
          </cell>
          <cell r="L976">
            <v>1</v>
          </cell>
          <cell r="N976">
            <v>25</v>
          </cell>
          <cell r="O976">
            <v>0</v>
          </cell>
          <cell r="P976">
            <v>0</v>
          </cell>
          <cell r="Q976">
            <v>0</v>
          </cell>
          <cell r="R976">
            <v>25</v>
          </cell>
          <cell r="S976" t="str">
            <v>3GP08014ACAA</v>
          </cell>
        </row>
        <row r="977">
          <cell r="B977" t="str">
            <v>Nuance Dial Mods Core 2.0 - Lng - Tier3</v>
          </cell>
          <cell r="C977">
            <v>0</v>
          </cell>
          <cell r="D977" t="e">
            <v>#N/A</v>
          </cell>
          <cell r="E977">
            <v>4</v>
          </cell>
          <cell r="F977">
            <v>4</v>
          </cell>
          <cell r="G977" t="e">
            <v>#N/A</v>
          </cell>
          <cell r="H977" t="e">
            <v>#N/A</v>
          </cell>
          <cell r="I977" t="e">
            <v>#N/A</v>
          </cell>
          <cell r="J977" t="e">
            <v>#N/A</v>
          </cell>
          <cell r="K977" t="e">
            <v>#N/A</v>
          </cell>
          <cell r="L977" t="e">
            <v>#N/A</v>
          </cell>
          <cell r="N977" t="e">
            <v>#N/A</v>
          </cell>
          <cell r="O977" t="e">
            <v>#N/A</v>
          </cell>
          <cell r="P977" t="e">
            <v>#N/A</v>
          </cell>
          <cell r="Q977" t="e">
            <v>#N/A</v>
          </cell>
          <cell r="R977" t="e">
            <v>#N/A</v>
          </cell>
          <cell r="S977" t="str">
            <v>3GP08042ACAA</v>
          </cell>
        </row>
        <row r="978">
          <cell r="B978" t="str">
            <v>Nuance Dial Mods US Name v2.0</v>
          </cell>
          <cell r="C978">
            <v>0</v>
          </cell>
          <cell r="D978" t="e">
            <v>#N/A</v>
          </cell>
          <cell r="E978">
            <v>400</v>
          </cell>
          <cell r="F978">
            <v>400</v>
          </cell>
          <cell r="G978" t="e">
            <v>#N/A</v>
          </cell>
          <cell r="H978" t="e">
            <v>#N/A</v>
          </cell>
          <cell r="I978" t="e">
            <v>#N/A</v>
          </cell>
          <cell r="J978" t="e">
            <v>#N/A</v>
          </cell>
          <cell r="K978" t="e">
            <v>#N/A</v>
          </cell>
          <cell r="L978" t="e">
            <v>#N/A</v>
          </cell>
          <cell r="N978" t="e">
            <v>#N/A</v>
          </cell>
          <cell r="O978" t="e">
            <v>#N/A</v>
          </cell>
          <cell r="P978" t="e">
            <v>#N/A</v>
          </cell>
          <cell r="Q978" t="e">
            <v>#N/A</v>
          </cell>
          <cell r="R978" t="e">
            <v>#N/A</v>
          </cell>
          <cell r="S978" t="str">
            <v>3GP08045ACAA</v>
          </cell>
        </row>
        <row r="979">
          <cell r="B979" t="str">
            <v>Nuance Recognizer 9.0 - Tier 3 - Lab</v>
          </cell>
          <cell r="C979">
            <v>0</v>
          </cell>
          <cell r="D979">
            <v>0</v>
          </cell>
          <cell r="E979">
            <v>12799</v>
          </cell>
          <cell r="F979">
            <v>12799</v>
          </cell>
          <cell r="G979">
            <v>12799</v>
          </cell>
          <cell r="H979">
            <v>0</v>
          </cell>
          <cell r="I979">
            <v>0</v>
          </cell>
          <cell r="J979">
            <v>0</v>
          </cell>
          <cell r="K979">
            <v>0</v>
          </cell>
          <cell r="L979">
            <v>0</v>
          </cell>
          <cell r="N979">
            <v>0</v>
          </cell>
          <cell r="O979">
            <v>0</v>
          </cell>
          <cell r="P979">
            <v>0</v>
          </cell>
          <cell r="Q979">
            <v>0</v>
          </cell>
          <cell r="R979">
            <v>0</v>
          </cell>
          <cell r="S979" t="str">
            <v>3GP08051ADAA</v>
          </cell>
        </row>
        <row r="980">
          <cell r="B980" t="str">
            <v>v7.5 - 3rd Party Chat</v>
          </cell>
          <cell r="C980">
            <v>0</v>
          </cell>
          <cell r="D980" t="e">
            <v>#N/A</v>
          </cell>
          <cell r="E980">
            <v>500</v>
          </cell>
          <cell r="F980">
            <v>500</v>
          </cell>
          <cell r="G980" t="e">
            <v>#N/A</v>
          </cell>
          <cell r="H980" t="e">
            <v>#N/A</v>
          </cell>
          <cell r="I980" t="e">
            <v>#N/A</v>
          </cell>
          <cell r="J980" t="e">
            <v>#N/A</v>
          </cell>
          <cell r="K980" t="e">
            <v>#N/A</v>
          </cell>
          <cell r="L980" t="e">
            <v>#N/A</v>
          </cell>
          <cell r="N980" t="e">
            <v>#N/A</v>
          </cell>
          <cell r="O980" t="e">
            <v>#N/A</v>
          </cell>
          <cell r="P980" t="e">
            <v>#N/A</v>
          </cell>
          <cell r="Q980" t="e">
            <v>#N/A</v>
          </cell>
          <cell r="R980" t="e">
            <v>#N/A</v>
          </cell>
          <cell r="S980" t="str">
            <v>3GP08097ACAA</v>
          </cell>
        </row>
        <row r="981">
          <cell r="B981" t="str">
            <v>v7.6 - Customer Interaction Portal - SS</v>
          </cell>
          <cell r="C981">
            <v>0</v>
          </cell>
          <cell r="D981">
            <v>1</v>
          </cell>
          <cell r="E981">
            <v>1000</v>
          </cell>
          <cell r="F981">
            <v>1000</v>
          </cell>
          <cell r="G981">
            <v>1000</v>
          </cell>
          <cell r="H981">
            <v>1</v>
          </cell>
          <cell r="I981">
            <v>0</v>
          </cell>
          <cell r="J981">
            <v>0</v>
          </cell>
          <cell r="K981">
            <v>0</v>
          </cell>
          <cell r="L981">
            <v>1</v>
          </cell>
          <cell r="N981">
            <v>1000</v>
          </cell>
          <cell r="O981">
            <v>0</v>
          </cell>
          <cell r="P981">
            <v>0</v>
          </cell>
          <cell r="Q981">
            <v>0</v>
          </cell>
          <cell r="R981">
            <v>1000</v>
          </cell>
          <cell r="S981" t="str">
            <v>3GP08305ACAA</v>
          </cell>
        </row>
        <row r="982">
          <cell r="B982" t="str">
            <v>v4.6 - ExpCTI ScrnPop to ExpVoice upg-SS</v>
          </cell>
          <cell r="C982">
            <v>0</v>
          </cell>
          <cell r="D982" t="e">
            <v>#N/A</v>
          </cell>
          <cell r="E982">
            <v>700</v>
          </cell>
          <cell r="F982">
            <v>700</v>
          </cell>
          <cell r="G982" t="e">
            <v>#N/A</v>
          </cell>
          <cell r="H982" t="e">
            <v>#N/A</v>
          </cell>
          <cell r="I982" t="e">
            <v>#N/A</v>
          </cell>
          <cell r="J982" t="e">
            <v>#N/A</v>
          </cell>
          <cell r="K982" t="e">
            <v>#N/A</v>
          </cell>
          <cell r="L982" t="e">
            <v>#N/A</v>
          </cell>
          <cell r="N982" t="e">
            <v>#N/A</v>
          </cell>
          <cell r="O982" t="e">
            <v>#N/A</v>
          </cell>
          <cell r="P982" t="e">
            <v>#N/A</v>
          </cell>
          <cell r="Q982" t="e">
            <v>#N/A</v>
          </cell>
          <cell r="R982" t="e">
            <v>#N/A</v>
          </cell>
          <cell r="S982" t="str">
            <v>3GP08308ACAA</v>
          </cell>
        </row>
        <row r="983">
          <cell r="B983" t="str">
            <v>v4.6 - Express Multimedia - MS</v>
          </cell>
          <cell r="C983">
            <v>0</v>
          </cell>
          <cell r="D983" t="e">
            <v>#N/A</v>
          </cell>
          <cell r="E983">
            <v>2000</v>
          </cell>
          <cell r="F983">
            <v>2000</v>
          </cell>
          <cell r="G983" t="e">
            <v>#N/A</v>
          </cell>
          <cell r="H983" t="e">
            <v>#N/A</v>
          </cell>
          <cell r="I983" t="e">
            <v>#N/A</v>
          </cell>
          <cell r="J983" t="e">
            <v>#N/A</v>
          </cell>
          <cell r="K983" t="e">
            <v>#N/A</v>
          </cell>
          <cell r="L983" t="e">
            <v>#N/A</v>
          </cell>
          <cell r="N983" t="e">
            <v>#N/A</v>
          </cell>
          <cell r="O983" t="e">
            <v>#N/A</v>
          </cell>
          <cell r="P983" t="e">
            <v>#N/A</v>
          </cell>
          <cell r="Q983" t="e">
            <v>#N/A</v>
          </cell>
          <cell r="R983" t="e">
            <v>#N/A</v>
          </cell>
          <cell r="S983" t="str">
            <v>3GP08319ACAA</v>
          </cell>
        </row>
        <row r="984">
          <cell r="B984" t="str">
            <v>v4.6 - Express Voice - MS</v>
          </cell>
          <cell r="C984">
            <v>0</v>
          </cell>
          <cell r="D984" t="e">
            <v>#N/A</v>
          </cell>
          <cell r="E984">
            <v>1600</v>
          </cell>
          <cell r="F984">
            <v>1600</v>
          </cell>
          <cell r="G984" t="e">
            <v>#N/A</v>
          </cell>
          <cell r="H984" t="e">
            <v>#N/A</v>
          </cell>
          <cell r="I984" t="e">
            <v>#N/A</v>
          </cell>
          <cell r="J984" t="e">
            <v>#N/A</v>
          </cell>
          <cell r="K984" t="e">
            <v>#N/A</v>
          </cell>
          <cell r="L984" t="e">
            <v>#N/A</v>
          </cell>
          <cell r="N984" t="e">
            <v>#N/A</v>
          </cell>
          <cell r="O984" t="e">
            <v>#N/A</v>
          </cell>
          <cell r="P984" t="e">
            <v>#N/A</v>
          </cell>
          <cell r="Q984" t="e">
            <v>#N/A</v>
          </cell>
          <cell r="R984" t="e">
            <v>#N/A</v>
          </cell>
          <cell r="S984" t="str">
            <v>3GP08327ACAA</v>
          </cell>
        </row>
        <row r="985">
          <cell r="B985" t="str">
            <v>v7.6 - Genesys Info Mart</v>
          </cell>
          <cell r="C985">
            <v>1</v>
          </cell>
          <cell r="D985" t="e">
            <v>#N/A</v>
          </cell>
          <cell r="E985">
            <v>700</v>
          </cell>
          <cell r="F985">
            <v>700</v>
          </cell>
          <cell r="G985" t="e">
            <v>#N/A</v>
          </cell>
          <cell r="H985" t="e">
            <v>#N/A</v>
          </cell>
          <cell r="I985" t="e">
            <v>#N/A</v>
          </cell>
          <cell r="J985" t="e">
            <v>#N/A</v>
          </cell>
          <cell r="K985" t="e">
            <v>#N/A</v>
          </cell>
          <cell r="L985" t="e">
            <v>#N/A</v>
          </cell>
          <cell r="N985" t="e">
            <v>#N/A</v>
          </cell>
          <cell r="O985" t="e">
            <v>#N/A</v>
          </cell>
          <cell r="P985" t="e">
            <v>#N/A</v>
          </cell>
          <cell r="Q985" t="e">
            <v>#N/A</v>
          </cell>
          <cell r="R985" t="e">
            <v>#N/A</v>
          </cell>
          <cell r="S985" t="str">
            <v>3GP08235ACAA</v>
          </cell>
        </row>
        <row r="986">
          <cell r="B986" t="str">
            <v>v8.0 - Genesys Interactive Insights iWD</v>
          </cell>
          <cell r="C986">
            <v>1</v>
          </cell>
          <cell r="D986">
            <v>1</v>
          </cell>
          <cell r="E986">
            <v>175</v>
          </cell>
          <cell r="F986">
            <v>175</v>
          </cell>
          <cell r="G986">
            <v>175</v>
          </cell>
          <cell r="H986">
            <v>1</v>
          </cell>
          <cell r="I986">
            <v>0</v>
          </cell>
          <cell r="J986">
            <v>0</v>
          </cell>
          <cell r="K986">
            <v>0</v>
          </cell>
          <cell r="L986">
            <v>1</v>
          </cell>
          <cell r="N986">
            <v>175</v>
          </cell>
          <cell r="O986">
            <v>0</v>
          </cell>
          <cell r="P986">
            <v>0</v>
          </cell>
          <cell r="Q986">
            <v>0</v>
          </cell>
          <cell r="R986">
            <v>175</v>
          </cell>
          <cell r="S986" t="str">
            <v>3GP08748ACAA</v>
          </cell>
        </row>
        <row r="987">
          <cell r="B987" t="str">
            <v>v8.0 - Genesys Social Engagement - Seat</v>
          </cell>
          <cell r="C987">
            <v>0</v>
          </cell>
          <cell r="D987" t="e">
            <v>#N/A</v>
          </cell>
          <cell r="E987">
            <v>1400</v>
          </cell>
          <cell r="F987">
            <v>1400</v>
          </cell>
          <cell r="G987" t="e">
            <v>#N/A</v>
          </cell>
          <cell r="H987" t="e">
            <v>#N/A</v>
          </cell>
          <cell r="I987" t="e">
            <v>#N/A</v>
          </cell>
          <cell r="J987" t="e">
            <v>#N/A</v>
          </cell>
          <cell r="K987" t="e">
            <v>#N/A</v>
          </cell>
          <cell r="L987" t="e">
            <v>#N/A</v>
          </cell>
          <cell r="N987" t="e">
            <v>#N/A</v>
          </cell>
          <cell r="O987" t="e">
            <v>#N/A</v>
          </cell>
          <cell r="P987" t="e">
            <v>#N/A</v>
          </cell>
          <cell r="Q987" t="e">
            <v>#N/A</v>
          </cell>
          <cell r="R987" t="e">
            <v>#N/A</v>
          </cell>
          <cell r="S987" t="str">
            <v>3GP08768ACAA</v>
          </cell>
        </row>
        <row r="988">
          <cell r="B988" t="str">
            <v>v8.1 - Genesys FWK Standalone SS - Lab</v>
          </cell>
          <cell r="C988">
            <v>0</v>
          </cell>
          <cell r="D988" t="e">
            <v>#N/A</v>
          </cell>
          <cell r="E988">
            <v>15000</v>
          </cell>
          <cell r="F988">
            <v>15000</v>
          </cell>
          <cell r="G988" t="e">
            <v>#N/A</v>
          </cell>
          <cell r="H988" t="e">
            <v>#N/A</v>
          </cell>
          <cell r="I988" t="e">
            <v>#N/A</v>
          </cell>
          <cell r="J988" t="e">
            <v>#N/A</v>
          </cell>
          <cell r="K988" t="e">
            <v>#N/A</v>
          </cell>
          <cell r="L988" t="e">
            <v>#N/A</v>
          </cell>
          <cell r="N988" t="e">
            <v>#N/A</v>
          </cell>
          <cell r="O988" t="e">
            <v>#N/A</v>
          </cell>
          <cell r="P988" t="e">
            <v>#N/A</v>
          </cell>
          <cell r="Q988" t="e">
            <v>#N/A</v>
          </cell>
          <cell r="R988" t="e">
            <v>#N/A</v>
          </cell>
          <cell r="S988" t="str">
            <v>3GP08776ADAA</v>
          </cell>
        </row>
        <row r="989">
          <cell r="B989" t="str">
            <v>v8.0 - Enterprise Integ. Connector - Lab</v>
          </cell>
          <cell r="C989">
            <v>0</v>
          </cell>
          <cell r="D989" t="e">
            <v>#N/A</v>
          </cell>
          <cell r="E989">
            <v>75000</v>
          </cell>
          <cell r="F989">
            <v>75000</v>
          </cell>
          <cell r="G989" t="e">
            <v>#N/A</v>
          </cell>
          <cell r="H989" t="e">
            <v>#N/A</v>
          </cell>
          <cell r="I989" t="e">
            <v>#N/A</v>
          </cell>
          <cell r="J989" t="e">
            <v>#N/A</v>
          </cell>
          <cell r="K989" t="e">
            <v>#N/A</v>
          </cell>
          <cell r="L989" t="e">
            <v>#N/A</v>
          </cell>
          <cell r="N989" t="e">
            <v>#N/A</v>
          </cell>
          <cell r="O989" t="e">
            <v>#N/A</v>
          </cell>
          <cell r="P989" t="e">
            <v>#N/A</v>
          </cell>
          <cell r="Q989" t="e">
            <v>#N/A</v>
          </cell>
          <cell r="R989" t="e">
            <v>#N/A</v>
          </cell>
          <cell r="S989" t="str">
            <v>3GP08477ADAA</v>
          </cell>
        </row>
        <row r="990">
          <cell r="B990" t="str">
            <v>v8.0 - Recording Connector - Lab</v>
          </cell>
          <cell r="C990">
            <v>0</v>
          </cell>
          <cell r="D990" t="e">
            <v>#N/A</v>
          </cell>
          <cell r="E990">
            <v>8750</v>
          </cell>
          <cell r="F990">
            <v>8750</v>
          </cell>
          <cell r="G990" t="e">
            <v>#N/A</v>
          </cell>
          <cell r="H990" t="e">
            <v>#N/A</v>
          </cell>
          <cell r="I990" t="e">
            <v>#N/A</v>
          </cell>
          <cell r="J990" t="e">
            <v>#N/A</v>
          </cell>
          <cell r="K990" t="e">
            <v>#N/A</v>
          </cell>
          <cell r="L990" t="e">
            <v>#N/A</v>
          </cell>
          <cell r="N990" t="e">
            <v>#N/A</v>
          </cell>
          <cell r="O990" t="e">
            <v>#N/A</v>
          </cell>
          <cell r="P990" t="e">
            <v>#N/A</v>
          </cell>
          <cell r="Q990" t="e">
            <v>#N/A</v>
          </cell>
          <cell r="R990" t="e">
            <v>#N/A</v>
          </cell>
          <cell r="S990" t="str">
            <v>3GP08480ADAA</v>
          </cell>
        </row>
        <row r="991">
          <cell r="B991" t="str">
            <v>v8.1 - Genesys Info Mart - Lab</v>
          </cell>
          <cell r="C991">
            <v>0</v>
          </cell>
          <cell r="D991" t="e">
            <v>#N/A</v>
          </cell>
          <cell r="E991">
            <v>17500</v>
          </cell>
          <cell r="F991">
            <v>17500</v>
          </cell>
          <cell r="G991" t="e">
            <v>#N/A</v>
          </cell>
          <cell r="H991" t="e">
            <v>#N/A</v>
          </cell>
          <cell r="I991" t="e">
            <v>#N/A</v>
          </cell>
          <cell r="J991" t="e">
            <v>#N/A</v>
          </cell>
          <cell r="K991" t="e">
            <v>#N/A</v>
          </cell>
          <cell r="L991" t="e">
            <v>#N/A</v>
          </cell>
          <cell r="N991" t="e">
            <v>#N/A</v>
          </cell>
          <cell r="O991" t="e">
            <v>#N/A</v>
          </cell>
          <cell r="P991" t="e">
            <v>#N/A</v>
          </cell>
          <cell r="Q991" t="e">
            <v>#N/A</v>
          </cell>
          <cell r="R991" t="e">
            <v>#N/A</v>
          </cell>
          <cell r="S991" t="str">
            <v>3GP08844ADAA</v>
          </cell>
        </row>
        <row r="992">
          <cell r="B992" t="str">
            <v>v8.0 - Express CTI ScreenPop SS/MS upgrd</v>
          </cell>
          <cell r="C992">
            <v>0</v>
          </cell>
          <cell r="D992">
            <v>1</v>
          </cell>
          <cell r="E992">
            <v>150</v>
          </cell>
          <cell r="F992">
            <v>150</v>
          </cell>
          <cell r="G992">
            <v>150</v>
          </cell>
          <cell r="H992">
            <v>1</v>
          </cell>
          <cell r="I992">
            <v>0</v>
          </cell>
          <cell r="J992">
            <v>0</v>
          </cell>
          <cell r="K992">
            <v>0</v>
          </cell>
          <cell r="L992">
            <v>1</v>
          </cell>
          <cell r="N992">
            <v>150</v>
          </cell>
          <cell r="O992">
            <v>0</v>
          </cell>
          <cell r="P992">
            <v>0</v>
          </cell>
          <cell r="Q992">
            <v>0</v>
          </cell>
          <cell r="R992">
            <v>150</v>
          </cell>
          <cell r="S992" t="str">
            <v>3GP08851ACAA</v>
          </cell>
        </row>
        <row r="993">
          <cell r="B993" t="str">
            <v>v8.0 - Express Call Progress Detection</v>
          </cell>
          <cell r="C993">
            <v>0</v>
          </cell>
          <cell r="D993">
            <v>1</v>
          </cell>
          <cell r="E993">
            <v>600</v>
          </cell>
          <cell r="F993">
            <v>600</v>
          </cell>
          <cell r="G993">
            <v>600</v>
          </cell>
          <cell r="H993">
            <v>1</v>
          </cell>
          <cell r="I993">
            <v>0</v>
          </cell>
          <cell r="J993">
            <v>0</v>
          </cell>
          <cell r="K993">
            <v>0</v>
          </cell>
          <cell r="L993">
            <v>1</v>
          </cell>
          <cell r="N993">
            <v>600</v>
          </cell>
          <cell r="O993">
            <v>0</v>
          </cell>
          <cell r="P993">
            <v>0</v>
          </cell>
          <cell r="Q993">
            <v>0</v>
          </cell>
          <cell r="R993">
            <v>600</v>
          </cell>
          <cell r="S993" t="str">
            <v>3GP08852ACAA</v>
          </cell>
        </row>
        <row r="994">
          <cell r="B994" t="str">
            <v>v8.0 - Express HA CTI ScreenPop</v>
          </cell>
          <cell r="C994">
            <v>0</v>
          </cell>
          <cell r="D994">
            <v>1</v>
          </cell>
          <cell r="E994">
            <v>200</v>
          </cell>
          <cell r="F994">
            <v>200</v>
          </cell>
          <cell r="G994">
            <v>200</v>
          </cell>
          <cell r="H994">
            <v>1</v>
          </cell>
          <cell r="I994">
            <v>0</v>
          </cell>
          <cell r="J994">
            <v>0</v>
          </cell>
          <cell r="K994">
            <v>0</v>
          </cell>
          <cell r="L994">
            <v>1</v>
          </cell>
          <cell r="N994">
            <v>200</v>
          </cell>
          <cell r="O994">
            <v>0</v>
          </cell>
          <cell r="P994">
            <v>0</v>
          </cell>
          <cell r="Q994">
            <v>0</v>
          </cell>
          <cell r="R994">
            <v>200</v>
          </cell>
          <cell r="S994" t="str">
            <v>3GP08854ACAA</v>
          </cell>
        </row>
        <row r="995">
          <cell r="B995" t="str">
            <v>v8.0 - Express IVR Interface (behind)</v>
          </cell>
          <cell r="C995">
            <v>0</v>
          </cell>
          <cell r="D995">
            <v>1</v>
          </cell>
          <cell r="E995">
            <v>600</v>
          </cell>
          <cell r="F995">
            <v>600</v>
          </cell>
          <cell r="G995">
            <v>600</v>
          </cell>
          <cell r="H995">
            <v>1</v>
          </cell>
          <cell r="I995">
            <v>0</v>
          </cell>
          <cell r="J995">
            <v>0</v>
          </cell>
          <cell r="K995">
            <v>0</v>
          </cell>
          <cell r="L995">
            <v>1</v>
          </cell>
          <cell r="N995">
            <v>600</v>
          </cell>
          <cell r="O995">
            <v>0</v>
          </cell>
          <cell r="P995">
            <v>0</v>
          </cell>
          <cell r="Q995">
            <v>0</v>
          </cell>
          <cell r="R995">
            <v>600</v>
          </cell>
          <cell r="S995" t="str">
            <v>3GP08856ACAA</v>
          </cell>
        </row>
        <row r="996">
          <cell r="B996" t="str">
            <v>v8.0 - Express Outb Preview/Voice Upgrd</v>
          </cell>
          <cell r="C996">
            <v>0</v>
          </cell>
          <cell r="D996">
            <v>1</v>
          </cell>
          <cell r="E996">
            <v>1025</v>
          </cell>
          <cell r="F996">
            <v>1025</v>
          </cell>
          <cell r="G996">
            <v>1025</v>
          </cell>
          <cell r="H996">
            <v>1</v>
          </cell>
          <cell r="I996">
            <v>0</v>
          </cell>
          <cell r="J996">
            <v>0</v>
          </cell>
          <cell r="K996">
            <v>0</v>
          </cell>
          <cell r="L996">
            <v>1</v>
          </cell>
          <cell r="N996">
            <v>1025</v>
          </cell>
          <cell r="O996">
            <v>0</v>
          </cell>
          <cell r="P996">
            <v>0</v>
          </cell>
          <cell r="Q996">
            <v>0</v>
          </cell>
          <cell r="R996">
            <v>1025</v>
          </cell>
          <cell r="S996" t="str">
            <v>3GP08858ACAA</v>
          </cell>
        </row>
        <row r="997">
          <cell r="B997" t="str">
            <v>v8.0 - Express Voice Upgrade SS to MS</v>
          </cell>
          <cell r="C997">
            <v>0</v>
          </cell>
          <cell r="D997">
            <v>1</v>
          </cell>
          <cell r="E997">
            <v>400</v>
          </cell>
          <cell r="F997">
            <v>400</v>
          </cell>
          <cell r="G997">
            <v>400</v>
          </cell>
          <cell r="H997">
            <v>1</v>
          </cell>
          <cell r="I997">
            <v>0</v>
          </cell>
          <cell r="J997">
            <v>0</v>
          </cell>
          <cell r="K997">
            <v>0</v>
          </cell>
          <cell r="L997">
            <v>1</v>
          </cell>
          <cell r="N997">
            <v>400</v>
          </cell>
          <cell r="O997">
            <v>0</v>
          </cell>
          <cell r="P997">
            <v>0</v>
          </cell>
          <cell r="Q997">
            <v>0</v>
          </cell>
          <cell r="R997">
            <v>400</v>
          </cell>
          <cell r="S997" t="str">
            <v>3GP08863ACAA</v>
          </cell>
        </row>
        <row r="998">
          <cell r="B998" t="str">
            <v>v8.1 - Genesys Web Callback-Lab</v>
          </cell>
          <cell r="C998">
            <v>0</v>
          </cell>
          <cell r="D998" t="e">
            <v>#N/A</v>
          </cell>
          <cell r="E998">
            <v>12500</v>
          </cell>
          <cell r="F998">
            <v>12500</v>
          </cell>
          <cell r="G998" t="e">
            <v>#N/A</v>
          </cell>
          <cell r="H998" t="e">
            <v>#N/A</v>
          </cell>
          <cell r="I998" t="e">
            <v>#N/A</v>
          </cell>
          <cell r="J998" t="e">
            <v>#N/A</v>
          </cell>
          <cell r="K998" t="e">
            <v>#N/A</v>
          </cell>
          <cell r="L998" t="e">
            <v>#N/A</v>
          </cell>
          <cell r="N998" t="e">
            <v>#N/A</v>
          </cell>
          <cell r="O998" t="e">
            <v>#N/A</v>
          </cell>
          <cell r="P998" t="e">
            <v>#N/A</v>
          </cell>
          <cell r="Q998" t="e">
            <v>#N/A</v>
          </cell>
          <cell r="R998" t="e">
            <v>#N/A</v>
          </cell>
          <cell r="S998" t="str">
            <v>3GP08899ADAA</v>
          </cell>
        </row>
        <row r="999">
          <cell r="B999" t="str">
            <v>Virtual Hold Concierge v7</v>
          </cell>
          <cell r="C999">
            <v>0</v>
          </cell>
          <cell r="D999">
            <v>1</v>
          </cell>
          <cell r="E999">
            <v>4325</v>
          </cell>
          <cell r="F999">
            <v>4325</v>
          </cell>
          <cell r="G999">
            <v>4325</v>
          </cell>
          <cell r="H999">
            <v>1</v>
          </cell>
          <cell r="I999">
            <v>0</v>
          </cell>
          <cell r="J999">
            <v>0</v>
          </cell>
          <cell r="K999">
            <v>0</v>
          </cell>
          <cell r="L999">
            <v>1</v>
          </cell>
          <cell r="N999">
            <v>4325</v>
          </cell>
          <cell r="O999">
            <v>0</v>
          </cell>
          <cell r="P999">
            <v>0</v>
          </cell>
          <cell r="Q999">
            <v>0</v>
          </cell>
          <cell r="R999">
            <v>4325</v>
          </cell>
          <cell r="S999" t="str">
            <v>3GP08917ACAA</v>
          </cell>
        </row>
        <row r="1000">
          <cell r="B1000" t="str">
            <v>v11 VSUITE ADD'L 250 RTU</v>
          </cell>
          <cell r="C1000">
            <v>0</v>
          </cell>
          <cell r="D1000">
            <v>0</v>
          </cell>
          <cell r="E1000">
            <v>345000</v>
          </cell>
          <cell r="F1000">
            <v>345000</v>
          </cell>
          <cell r="G1000">
            <v>345000</v>
          </cell>
          <cell r="H1000">
            <v>0</v>
          </cell>
          <cell r="I1000">
            <v>0</v>
          </cell>
          <cell r="J1000">
            <v>0</v>
          </cell>
          <cell r="K1000">
            <v>0</v>
          </cell>
          <cell r="L1000">
            <v>0</v>
          </cell>
          <cell r="N1000">
            <v>0</v>
          </cell>
          <cell r="O1000">
            <v>0</v>
          </cell>
          <cell r="P1000">
            <v>0</v>
          </cell>
          <cell r="Q1000">
            <v>0</v>
          </cell>
          <cell r="R1000">
            <v>0</v>
          </cell>
          <cell r="S1000" t="str">
            <v>3GP08947ACAA</v>
          </cell>
        </row>
        <row r="1001">
          <cell r="B1001" t="str">
            <v>v8.1 - Enterprise Integration Connector</v>
          </cell>
          <cell r="C1001">
            <v>0</v>
          </cell>
          <cell r="D1001" t="e">
            <v>#N/A</v>
          </cell>
          <cell r="E1001">
            <v>75000</v>
          </cell>
          <cell r="F1001">
            <v>75000</v>
          </cell>
          <cell r="G1001" t="e">
            <v>#N/A</v>
          </cell>
          <cell r="H1001" t="e">
            <v>#N/A</v>
          </cell>
          <cell r="I1001" t="e">
            <v>#N/A</v>
          </cell>
          <cell r="J1001" t="e">
            <v>#N/A</v>
          </cell>
          <cell r="K1001" t="e">
            <v>#N/A</v>
          </cell>
          <cell r="L1001" t="e">
            <v>#N/A</v>
          </cell>
          <cell r="N1001" t="e">
            <v>#N/A</v>
          </cell>
          <cell r="O1001" t="e">
            <v>#N/A</v>
          </cell>
          <cell r="P1001" t="e">
            <v>#N/A</v>
          </cell>
          <cell r="Q1001" t="e">
            <v>#N/A</v>
          </cell>
          <cell r="R1001" t="e">
            <v>#N/A</v>
          </cell>
          <cell r="S1001" t="str">
            <v>3GP08749ACAA</v>
          </cell>
        </row>
        <row r="1002">
          <cell r="B1002" t="str">
            <v>v8.1 - Proactive Contact-Voice w/Gen.CPD</v>
          </cell>
          <cell r="C1002">
            <v>0</v>
          </cell>
          <cell r="D1002">
            <v>1</v>
          </cell>
          <cell r="E1002">
            <v>1500</v>
          </cell>
          <cell r="F1002">
            <v>1500</v>
          </cell>
          <cell r="G1002">
            <v>1500</v>
          </cell>
          <cell r="H1002">
            <v>1</v>
          </cell>
          <cell r="I1002">
            <v>0</v>
          </cell>
          <cell r="J1002">
            <v>0</v>
          </cell>
          <cell r="K1002">
            <v>0</v>
          </cell>
          <cell r="L1002">
            <v>1</v>
          </cell>
          <cell r="N1002">
            <v>1500</v>
          </cell>
          <cell r="O1002">
            <v>0</v>
          </cell>
          <cell r="P1002">
            <v>0</v>
          </cell>
          <cell r="Q1002">
            <v>0</v>
          </cell>
          <cell r="R1002">
            <v>1500</v>
          </cell>
          <cell r="S1002" t="str">
            <v>3GP08825ACAA</v>
          </cell>
        </row>
        <row r="1003">
          <cell r="B1003" t="str">
            <v>v8.1 - SIP Endpoint Connector</v>
          </cell>
          <cell r="C1003">
            <v>1</v>
          </cell>
          <cell r="D1003">
            <v>1</v>
          </cell>
          <cell r="E1003">
            <v>100</v>
          </cell>
          <cell r="F1003">
            <v>100</v>
          </cell>
          <cell r="G1003">
            <v>100</v>
          </cell>
          <cell r="H1003">
            <v>1</v>
          </cell>
          <cell r="I1003">
            <v>0</v>
          </cell>
          <cell r="J1003">
            <v>0</v>
          </cell>
          <cell r="K1003">
            <v>0</v>
          </cell>
          <cell r="L1003">
            <v>1</v>
          </cell>
          <cell r="N1003">
            <v>100</v>
          </cell>
          <cell r="O1003">
            <v>0</v>
          </cell>
          <cell r="P1003">
            <v>0</v>
          </cell>
          <cell r="Q1003">
            <v>0</v>
          </cell>
          <cell r="R1003">
            <v>100</v>
          </cell>
          <cell r="S1003" t="str">
            <v>3GP08794ACAA</v>
          </cell>
        </row>
        <row r="1004">
          <cell r="B1004" t="str">
            <v>v8.0 - Proactive Contact - E-mail/SMS-La</v>
          </cell>
          <cell r="C1004">
            <v>0</v>
          </cell>
          <cell r="D1004" t="e">
            <v>#N/A</v>
          </cell>
          <cell r="E1004">
            <v>5000</v>
          </cell>
          <cell r="F1004">
            <v>5000</v>
          </cell>
          <cell r="G1004" t="e">
            <v>#N/A</v>
          </cell>
          <cell r="H1004" t="e">
            <v>#N/A</v>
          </cell>
          <cell r="I1004" t="e">
            <v>#N/A</v>
          </cell>
          <cell r="J1004" t="e">
            <v>#N/A</v>
          </cell>
          <cell r="K1004" t="e">
            <v>#N/A</v>
          </cell>
          <cell r="L1004" t="e">
            <v>#N/A</v>
          </cell>
          <cell r="N1004" t="e">
            <v>#N/A</v>
          </cell>
          <cell r="O1004" t="e">
            <v>#N/A</v>
          </cell>
          <cell r="P1004" t="e">
            <v>#N/A</v>
          </cell>
          <cell r="Q1004" t="e">
            <v>#N/A</v>
          </cell>
          <cell r="R1004" t="e">
            <v>#N/A</v>
          </cell>
          <cell r="S1004" t="str">
            <v>3GP08530ADAA</v>
          </cell>
        </row>
        <row r="1005">
          <cell r="B1005" t="str">
            <v>v8.1 - Genesys CIM Platform - MS</v>
          </cell>
          <cell r="C1005">
            <v>1</v>
          </cell>
          <cell r="D1005">
            <v>1</v>
          </cell>
          <cell r="E1005">
            <v>2000</v>
          </cell>
          <cell r="F1005">
            <v>2000</v>
          </cell>
          <cell r="G1005">
            <v>2000</v>
          </cell>
          <cell r="H1005">
            <v>1</v>
          </cell>
          <cell r="I1005">
            <v>0</v>
          </cell>
          <cell r="J1005">
            <v>0</v>
          </cell>
          <cell r="K1005">
            <v>0</v>
          </cell>
          <cell r="L1005">
            <v>1</v>
          </cell>
          <cell r="N1005">
            <v>2000</v>
          </cell>
          <cell r="O1005">
            <v>0</v>
          </cell>
          <cell r="P1005">
            <v>0</v>
          </cell>
          <cell r="Q1005">
            <v>0</v>
          </cell>
          <cell r="R1005">
            <v>2000</v>
          </cell>
          <cell r="S1005" t="str">
            <v>3GP08803ACAA</v>
          </cell>
        </row>
        <row r="1006">
          <cell r="B1006" t="str">
            <v>v8.1 - Genesys Outbound Voice</v>
          </cell>
          <cell r="C1006">
            <v>1</v>
          </cell>
          <cell r="D1006">
            <v>1</v>
          </cell>
          <cell r="E1006">
            <v>1750</v>
          </cell>
          <cell r="F1006">
            <v>1750</v>
          </cell>
          <cell r="G1006">
            <v>1750</v>
          </cell>
          <cell r="H1006">
            <v>1</v>
          </cell>
          <cell r="I1006">
            <v>0</v>
          </cell>
          <cell r="J1006">
            <v>0</v>
          </cell>
          <cell r="K1006">
            <v>0</v>
          </cell>
          <cell r="L1006">
            <v>1</v>
          </cell>
          <cell r="N1006">
            <v>1750</v>
          </cell>
          <cell r="O1006">
            <v>0</v>
          </cell>
          <cell r="P1006">
            <v>0</v>
          </cell>
          <cell r="Q1006">
            <v>0</v>
          </cell>
          <cell r="R1006">
            <v>1750</v>
          </cell>
          <cell r="S1006" t="str">
            <v>3GP08809ACAA</v>
          </cell>
        </row>
        <row r="1007">
          <cell r="B1007" t="str">
            <v>v8.1 - HA - CIM Platform</v>
          </cell>
          <cell r="C1007">
            <v>1</v>
          </cell>
          <cell r="D1007">
            <v>1</v>
          </cell>
          <cell r="E1007">
            <v>250</v>
          </cell>
          <cell r="F1007">
            <v>250</v>
          </cell>
          <cell r="G1007">
            <v>250</v>
          </cell>
          <cell r="H1007">
            <v>1</v>
          </cell>
          <cell r="I1007">
            <v>0</v>
          </cell>
          <cell r="J1007">
            <v>0</v>
          </cell>
          <cell r="K1007">
            <v>0</v>
          </cell>
          <cell r="L1007">
            <v>1</v>
          </cell>
          <cell r="N1007">
            <v>250</v>
          </cell>
          <cell r="O1007">
            <v>0</v>
          </cell>
          <cell r="P1007">
            <v>0</v>
          </cell>
          <cell r="Q1007">
            <v>0</v>
          </cell>
          <cell r="R1007">
            <v>250</v>
          </cell>
          <cell r="S1007" t="str">
            <v>3GP08812ACAA</v>
          </cell>
        </row>
        <row r="1008">
          <cell r="B1008" t="str">
            <v>v3.3 - Informiam Agent Option</v>
          </cell>
          <cell r="C1008">
            <v>1</v>
          </cell>
          <cell r="D1008" t="e">
            <v>#N/A</v>
          </cell>
          <cell r="E1008">
            <v>225</v>
          </cell>
          <cell r="F1008">
            <v>225</v>
          </cell>
          <cell r="G1008" t="e">
            <v>#N/A</v>
          </cell>
          <cell r="H1008" t="e">
            <v>#N/A</v>
          </cell>
          <cell r="I1008" t="e">
            <v>#N/A</v>
          </cell>
          <cell r="J1008" t="e">
            <v>#N/A</v>
          </cell>
          <cell r="K1008" t="e">
            <v>#N/A</v>
          </cell>
          <cell r="L1008" t="e">
            <v>#N/A</v>
          </cell>
          <cell r="N1008" t="e">
            <v>#N/A</v>
          </cell>
          <cell r="O1008" t="e">
            <v>#N/A</v>
          </cell>
          <cell r="P1008" t="e">
            <v>#N/A</v>
          </cell>
          <cell r="Q1008" t="e">
            <v>#N/A</v>
          </cell>
          <cell r="R1008" t="e">
            <v>#N/A</v>
          </cell>
          <cell r="S1008" t="str">
            <v>3GP08535ACAA</v>
          </cell>
        </row>
        <row r="1009">
          <cell r="B1009" t="str">
            <v>v8.0 - Genesys Network Voice - Lab</v>
          </cell>
          <cell r="C1009">
            <v>0</v>
          </cell>
          <cell r="D1009" t="e">
            <v>#N/A</v>
          </cell>
          <cell r="E1009">
            <v>20625</v>
          </cell>
          <cell r="F1009">
            <v>20625</v>
          </cell>
          <cell r="G1009" t="e">
            <v>#N/A</v>
          </cell>
          <cell r="H1009" t="e">
            <v>#N/A</v>
          </cell>
          <cell r="I1009" t="e">
            <v>#N/A</v>
          </cell>
          <cell r="J1009" t="e">
            <v>#N/A</v>
          </cell>
          <cell r="K1009" t="e">
            <v>#N/A</v>
          </cell>
          <cell r="L1009" t="e">
            <v>#N/A</v>
          </cell>
          <cell r="N1009" t="e">
            <v>#N/A</v>
          </cell>
          <cell r="O1009" t="e">
            <v>#N/A</v>
          </cell>
          <cell r="P1009" t="e">
            <v>#N/A</v>
          </cell>
          <cell r="Q1009" t="e">
            <v>#N/A</v>
          </cell>
          <cell r="R1009" t="e">
            <v>#N/A</v>
          </cell>
          <cell r="S1009" t="str">
            <v>3GP08540ADAA</v>
          </cell>
        </row>
        <row r="1010">
          <cell r="B1010" t="str">
            <v>v8.0 - Call Re-routing Completion - Lab</v>
          </cell>
          <cell r="C1010">
            <v>0</v>
          </cell>
          <cell r="D1010" t="e">
            <v>#N/A</v>
          </cell>
          <cell r="E1010">
            <v>1875</v>
          </cell>
          <cell r="F1010">
            <v>1875</v>
          </cell>
          <cell r="G1010" t="e">
            <v>#N/A</v>
          </cell>
          <cell r="H1010" t="e">
            <v>#N/A</v>
          </cell>
          <cell r="I1010" t="e">
            <v>#N/A</v>
          </cell>
          <cell r="J1010" t="e">
            <v>#N/A</v>
          </cell>
          <cell r="K1010" t="e">
            <v>#N/A</v>
          </cell>
          <cell r="L1010" t="e">
            <v>#N/A</v>
          </cell>
          <cell r="N1010" t="e">
            <v>#N/A</v>
          </cell>
          <cell r="O1010" t="e">
            <v>#N/A</v>
          </cell>
          <cell r="P1010" t="e">
            <v>#N/A</v>
          </cell>
          <cell r="Q1010" t="e">
            <v>#N/A</v>
          </cell>
          <cell r="R1010" t="e">
            <v>#N/A</v>
          </cell>
          <cell r="S1010" t="str">
            <v>3GP08544ADAA</v>
          </cell>
        </row>
        <row r="1011">
          <cell r="B1011" t="str">
            <v>v8.0 - Express CTI ScreenPop - MS</v>
          </cell>
          <cell r="C1011">
            <v>0</v>
          </cell>
          <cell r="D1011">
            <v>1</v>
          </cell>
          <cell r="E1011">
            <v>650</v>
          </cell>
          <cell r="F1011">
            <v>650</v>
          </cell>
          <cell r="G1011">
            <v>650</v>
          </cell>
          <cell r="H1011">
            <v>1</v>
          </cell>
          <cell r="I1011">
            <v>0</v>
          </cell>
          <cell r="J1011">
            <v>0</v>
          </cell>
          <cell r="K1011">
            <v>0</v>
          </cell>
          <cell r="L1011">
            <v>1</v>
          </cell>
          <cell r="N1011">
            <v>650</v>
          </cell>
          <cell r="O1011">
            <v>0</v>
          </cell>
          <cell r="P1011">
            <v>0</v>
          </cell>
          <cell r="Q1011">
            <v>0</v>
          </cell>
          <cell r="R1011">
            <v>650</v>
          </cell>
          <cell r="S1011" t="str">
            <v>3GP08836ACAA</v>
          </cell>
        </row>
        <row r="1012">
          <cell r="B1012" t="str">
            <v>v7.6 - GETS</v>
          </cell>
          <cell r="C1012">
            <v>0</v>
          </cell>
          <cell r="D1012">
            <v>1</v>
          </cell>
          <cell r="E1012">
            <v>50</v>
          </cell>
          <cell r="F1012">
            <v>50</v>
          </cell>
          <cell r="G1012">
            <v>50</v>
          </cell>
          <cell r="H1012">
            <v>1</v>
          </cell>
          <cell r="I1012">
            <v>0</v>
          </cell>
          <cell r="J1012">
            <v>0</v>
          </cell>
          <cell r="K1012">
            <v>0</v>
          </cell>
          <cell r="L1012">
            <v>1</v>
          </cell>
          <cell r="N1012">
            <v>50</v>
          </cell>
          <cell r="O1012">
            <v>0</v>
          </cell>
          <cell r="P1012">
            <v>0</v>
          </cell>
          <cell r="Q1012">
            <v>0</v>
          </cell>
          <cell r="R1012">
            <v>50</v>
          </cell>
          <cell r="S1012" t="str">
            <v>3GP08340ACAA</v>
          </cell>
        </row>
        <row r="1013">
          <cell r="B1013" t="str">
            <v>Nuance Vocalizer TTS v5 - Lab</v>
          </cell>
          <cell r="C1013">
            <v>0</v>
          </cell>
          <cell r="D1013">
            <v>1</v>
          </cell>
          <cell r="E1013">
            <v>6799</v>
          </cell>
          <cell r="F1013">
            <v>6799</v>
          </cell>
          <cell r="G1013">
            <v>6799</v>
          </cell>
          <cell r="H1013">
            <v>1</v>
          </cell>
          <cell r="I1013">
            <v>0</v>
          </cell>
          <cell r="J1013">
            <v>0</v>
          </cell>
          <cell r="K1013">
            <v>0</v>
          </cell>
          <cell r="L1013">
            <v>1</v>
          </cell>
          <cell r="N1013">
            <v>6799</v>
          </cell>
          <cell r="O1013">
            <v>0</v>
          </cell>
          <cell r="P1013">
            <v>0</v>
          </cell>
          <cell r="Q1013">
            <v>0</v>
          </cell>
          <cell r="R1013">
            <v>6799</v>
          </cell>
          <cell r="S1013" t="str">
            <v>3GP08715ADAA</v>
          </cell>
        </row>
        <row r="1014">
          <cell r="B1014" t="str">
            <v>v7.6 - iWD Capture Adapter - MQSeries</v>
          </cell>
          <cell r="C1014">
            <v>1</v>
          </cell>
          <cell r="D1014" t="e">
            <v>#N/A</v>
          </cell>
          <cell r="E1014">
            <v>25000</v>
          </cell>
          <cell r="F1014">
            <v>25000</v>
          </cell>
          <cell r="G1014" t="e">
            <v>#N/A</v>
          </cell>
          <cell r="H1014" t="e">
            <v>#N/A</v>
          </cell>
          <cell r="I1014" t="e">
            <v>#N/A</v>
          </cell>
          <cell r="J1014" t="e">
            <v>#N/A</v>
          </cell>
          <cell r="K1014" t="e">
            <v>#N/A</v>
          </cell>
          <cell r="L1014" t="e">
            <v>#N/A</v>
          </cell>
          <cell r="N1014" t="e">
            <v>#N/A</v>
          </cell>
          <cell r="O1014" t="e">
            <v>#N/A</v>
          </cell>
          <cell r="P1014" t="e">
            <v>#N/A</v>
          </cell>
          <cell r="Q1014" t="e">
            <v>#N/A</v>
          </cell>
          <cell r="R1014" t="e">
            <v>#N/A</v>
          </cell>
          <cell r="S1014" t="str">
            <v>3GP08390ACAA</v>
          </cell>
        </row>
        <row r="1015">
          <cell r="B1015" t="str">
            <v>v8.0 - Genesys Interactive Insights</v>
          </cell>
          <cell r="C1015">
            <v>1</v>
          </cell>
          <cell r="D1015" t="e">
            <v>#N/A</v>
          </cell>
          <cell r="E1015">
            <v>200</v>
          </cell>
          <cell r="F1015">
            <v>200</v>
          </cell>
          <cell r="G1015" t="e">
            <v>#N/A</v>
          </cell>
          <cell r="H1015" t="e">
            <v>#N/A</v>
          </cell>
          <cell r="I1015" t="e">
            <v>#N/A</v>
          </cell>
          <cell r="J1015" t="e">
            <v>#N/A</v>
          </cell>
          <cell r="K1015" t="e">
            <v>#N/A</v>
          </cell>
          <cell r="L1015" t="e">
            <v>#N/A</v>
          </cell>
          <cell r="N1015" t="e">
            <v>#N/A</v>
          </cell>
          <cell r="O1015" t="e">
            <v>#N/A</v>
          </cell>
          <cell r="P1015" t="e">
            <v>#N/A</v>
          </cell>
          <cell r="Q1015" t="e">
            <v>#N/A</v>
          </cell>
          <cell r="R1015" t="e">
            <v>#N/A</v>
          </cell>
          <cell r="S1015" t="str">
            <v>3GP08603ACAA</v>
          </cell>
        </row>
        <row r="1016">
          <cell r="B1016" t="str">
            <v>v8.0 - 3rd Party Work Items</v>
          </cell>
          <cell r="C1016">
            <v>0</v>
          </cell>
          <cell r="D1016" t="e">
            <v>#N/A</v>
          </cell>
          <cell r="E1016">
            <v>1000</v>
          </cell>
          <cell r="F1016">
            <v>1000</v>
          </cell>
          <cell r="G1016" t="e">
            <v>#N/A</v>
          </cell>
          <cell r="H1016" t="e">
            <v>#N/A</v>
          </cell>
          <cell r="I1016" t="e">
            <v>#N/A</v>
          </cell>
          <cell r="J1016" t="e">
            <v>#N/A</v>
          </cell>
          <cell r="K1016" t="e">
            <v>#N/A</v>
          </cell>
          <cell r="L1016" t="e">
            <v>#N/A</v>
          </cell>
          <cell r="N1016" t="e">
            <v>#N/A</v>
          </cell>
          <cell r="O1016" t="e">
            <v>#N/A</v>
          </cell>
          <cell r="P1016" t="e">
            <v>#N/A</v>
          </cell>
          <cell r="Q1016" t="e">
            <v>#N/A</v>
          </cell>
          <cell r="R1016" t="e">
            <v>#N/A</v>
          </cell>
          <cell r="S1016" t="str">
            <v>3GP08608ACAA</v>
          </cell>
        </row>
        <row r="1017">
          <cell r="B1017" t="str">
            <v>v8.0 - iWD - Back Office - Lab</v>
          </cell>
          <cell r="C1017">
            <v>0</v>
          </cell>
          <cell r="D1017" t="e">
            <v>#N/A</v>
          </cell>
          <cell r="E1017">
            <v>75000</v>
          </cell>
          <cell r="F1017">
            <v>75000</v>
          </cell>
          <cell r="G1017" t="e">
            <v>#N/A</v>
          </cell>
          <cell r="H1017" t="e">
            <v>#N/A</v>
          </cell>
          <cell r="I1017" t="e">
            <v>#N/A</v>
          </cell>
          <cell r="J1017" t="e">
            <v>#N/A</v>
          </cell>
          <cell r="K1017" t="e">
            <v>#N/A</v>
          </cell>
          <cell r="L1017" t="e">
            <v>#N/A</v>
          </cell>
          <cell r="N1017" t="e">
            <v>#N/A</v>
          </cell>
          <cell r="O1017" t="e">
            <v>#N/A</v>
          </cell>
          <cell r="P1017" t="e">
            <v>#N/A</v>
          </cell>
          <cell r="Q1017" t="e">
            <v>#N/A</v>
          </cell>
          <cell r="R1017" t="e">
            <v>#N/A</v>
          </cell>
          <cell r="S1017" t="str">
            <v>3GP08612ADAA</v>
          </cell>
        </row>
        <row r="1018">
          <cell r="B1018" t="str">
            <v>G-Force Registration / Early Bird</v>
          </cell>
          <cell r="C1018">
            <v>0</v>
          </cell>
          <cell r="D1018">
            <v>1</v>
          </cell>
          <cell r="E1018">
            <v>995</v>
          </cell>
          <cell r="F1018">
            <v>995</v>
          </cell>
          <cell r="G1018">
            <v>995</v>
          </cell>
          <cell r="H1018">
            <v>1</v>
          </cell>
          <cell r="I1018">
            <v>0</v>
          </cell>
          <cell r="J1018">
            <v>0</v>
          </cell>
          <cell r="K1018">
            <v>0</v>
          </cell>
          <cell r="L1018">
            <v>1</v>
          </cell>
          <cell r="N1018">
            <v>995</v>
          </cell>
          <cell r="O1018">
            <v>0</v>
          </cell>
          <cell r="P1018">
            <v>0</v>
          </cell>
          <cell r="Q1018">
            <v>0</v>
          </cell>
          <cell r="R1018">
            <v>995</v>
          </cell>
          <cell r="S1018" t="str">
            <v>3GP08365ACAA</v>
          </cell>
        </row>
        <row r="1019">
          <cell r="B1019" t="str">
            <v>v8.1 - AIModule for ASR - Lab</v>
          </cell>
          <cell r="C1019">
            <v>0</v>
          </cell>
          <cell r="D1019">
            <v>0</v>
          </cell>
          <cell r="E1019">
            <v>6000</v>
          </cell>
          <cell r="F1019">
            <v>6000</v>
          </cell>
          <cell r="G1019">
            <v>6000</v>
          </cell>
          <cell r="H1019">
            <v>0</v>
          </cell>
          <cell r="I1019">
            <v>0</v>
          </cell>
          <cell r="J1019">
            <v>0</v>
          </cell>
          <cell r="K1019">
            <v>0</v>
          </cell>
          <cell r="L1019">
            <v>0</v>
          </cell>
          <cell r="N1019">
            <v>0</v>
          </cell>
          <cell r="O1019">
            <v>0</v>
          </cell>
          <cell r="P1019">
            <v>0</v>
          </cell>
          <cell r="Q1019">
            <v>0</v>
          </cell>
          <cell r="R1019">
            <v>0</v>
          </cell>
          <cell r="S1019" t="str">
            <v>3GP08370ADAA</v>
          </cell>
        </row>
        <row r="1020">
          <cell r="B1020" t="str">
            <v>v10 VSUITE ADD'L 500 RTU</v>
          </cell>
          <cell r="C1020">
            <v>0</v>
          </cell>
          <cell r="D1020" t="e">
            <v>#N/A</v>
          </cell>
          <cell r="E1020">
            <v>494900</v>
          </cell>
          <cell r="F1020">
            <v>494900</v>
          </cell>
          <cell r="G1020" t="e">
            <v>#N/A</v>
          </cell>
          <cell r="H1020" t="e">
            <v>#N/A</v>
          </cell>
          <cell r="I1020" t="e">
            <v>#N/A</v>
          </cell>
          <cell r="J1020" t="e">
            <v>#N/A</v>
          </cell>
          <cell r="K1020" t="e">
            <v>#N/A</v>
          </cell>
          <cell r="L1020" t="e">
            <v>#N/A</v>
          </cell>
          <cell r="N1020" t="e">
            <v>#N/A</v>
          </cell>
          <cell r="O1020" t="e">
            <v>#N/A</v>
          </cell>
          <cell r="P1020" t="e">
            <v>#N/A</v>
          </cell>
          <cell r="Q1020" t="e">
            <v>#N/A</v>
          </cell>
          <cell r="R1020" t="e">
            <v>#N/A</v>
          </cell>
          <cell r="S1020" t="str">
            <v>3GP08688ACAA</v>
          </cell>
        </row>
        <row r="1021">
          <cell r="B1021" t="str">
            <v>IBM WVS Can Fr CTTS - v.6.1</v>
          </cell>
          <cell r="C1021">
            <v>0</v>
          </cell>
          <cell r="D1021" t="e">
            <v>#N/A</v>
          </cell>
          <cell r="E1021">
            <v>223</v>
          </cell>
          <cell r="F1021">
            <v>223</v>
          </cell>
          <cell r="G1021" t="e">
            <v>#N/A</v>
          </cell>
          <cell r="H1021" t="e">
            <v>#N/A</v>
          </cell>
          <cell r="I1021" t="e">
            <v>#N/A</v>
          </cell>
          <cell r="J1021" t="e">
            <v>#N/A</v>
          </cell>
          <cell r="K1021" t="e">
            <v>#N/A</v>
          </cell>
          <cell r="L1021" t="e">
            <v>#N/A</v>
          </cell>
          <cell r="N1021" t="e">
            <v>#N/A</v>
          </cell>
          <cell r="O1021" t="e">
            <v>#N/A</v>
          </cell>
          <cell r="P1021" t="e">
            <v>#N/A</v>
          </cell>
          <cell r="Q1021" t="e">
            <v>#N/A</v>
          </cell>
          <cell r="R1021" t="e">
            <v>#N/A</v>
          </cell>
          <cell r="S1021" t="str">
            <v>3GP08415ACAA</v>
          </cell>
        </row>
        <row r="1022">
          <cell r="B1022" t="str">
            <v>IBM WVS Speaker Verification - v.6.1</v>
          </cell>
          <cell r="C1022">
            <v>0</v>
          </cell>
          <cell r="D1022" t="e">
            <v>#N/A</v>
          </cell>
          <cell r="E1022">
            <v>1100</v>
          </cell>
          <cell r="F1022">
            <v>1100</v>
          </cell>
          <cell r="G1022" t="e">
            <v>#N/A</v>
          </cell>
          <cell r="H1022" t="e">
            <v>#N/A</v>
          </cell>
          <cell r="I1022" t="e">
            <v>#N/A</v>
          </cell>
          <cell r="J1022" t="e">
            <v>#N/A</v>
          </cell>
          <cell r="K1022" t="e">
            <v>#N/A</v>
          </cell>
          <cell r="L1022" t="e">
            <v>#N/A</v>
          </cell>
          <cell r="N1022" t="e">
            <v>#N/A</v>
          </cell>
          <cell r="O1022" t="e">
            <v>#N/A</v>
          </cell>
          <cell r="P1022" t="e">
            <v>#N/A</v>
          </cell>
          <cell r="Q1022" t="e">
            <v>#N/A</v>
          </cell>
          <cell r="R1022" t="e">
            <v>#N/A</v>
          </cell>
          <cell r="S1022" t="str">
            <v>3GP08420ACAA</v>
          </cell>
        </row>
        <row r="1023">
          <cell r="B1023" t="str">
            <v>IBM WVS UK Eng CTTS - v.6.1</v>
          </cell>
          <cell r="C1023">
            <v>0</v>
          </cell>
          <cell r="D1023" t="e">
            <v>#N/A</v>
          </cell>
          <cell r="E1023">
            <v>233</v>
          </cell>
          <cell r="F1023">
            <v>233</v>
          </cell>
          <cell r="G1023" t="e">
            <v>#N/A</v>
          </cell>
          <cell r="H1023" t="e">
            <v>#N/A</v>
          </cell>
          <cell r="I1023" t="e">
            <v>#N/A</v>
          </cell>
          <cell r="J1023" t="e">
            <v>#N/A</v>
          </cell>
          <cell r="K1023" t="e">
            <v>#N/A</v>
          </cell>
          <cell r="L1023" t="e">
            <v>#N/A</v>
          </cell>
          <cell r="N1023" t="e">
            <v>#N/A</v>
          </cell>
          <cell r="O1023" t="e">
            <v>#N/A</v>
          </cell>
          <cell r="P1023" t="e">
            <v>#N/A</v>
          </cell>
          <cell r="Q1023" t="e">
            <v>#N/A</v>
          </cell>
          <cell r="R1023" t="e">
            <v>#N/A</v>
          </cell>
          <cell r="S1023" t="str">
            <v>3GP08421ACAA</v>
          </cell>
        </row>
        <row r="1024">
          <cell r="B1024" t="str">
            <v>v8.0 - IVR Connector (universal)</v>
          </cell>
          <cell r="C1024">
            <v>0</v>
          </cell>
          <cell r="D1024">
            <v>1</v>
          </cell>
          <cell r="E1024">
            <v>750</v>
          </cell>
          <cell r="F1024">
            <v>750</v>
          </cell>
          <cell r="G1024">
            <v>750</v>
          </cell>
          <cell r="H1024">
            <v>1</v>
          </cell>
          <cell r="I1024">
            <v>0</v>
          </cell>
          <cell r="J1024">
            <v>0</v>
          </cell>
          <cell r="K1024">
            <v>0</v>
          </cell>
          <cell r="L1024">
            <v>1</v>
          </cell>
          <cell r="N1024">
            <v>750</v>
          </cell>
          <cell r="O1024">
            <v>0</v>
          </cell>
          <cell r="P1024">
            <v>0</v>
          </cell>
          <cell r="Q1024">
            <v>0</v>
          </cell>
          <cell r="R1024">
            <v>750</v>
          </cell>
          <cell r="S1024" t="str">
            <v>3GP08395ACAA</v>
          </cell>
        </row>
        <row r="1025">
          <cell r="B1025" t="str">
            <v>v8.0 - IVR Connector (behind)</v>
          </cell>
          <cell r="C1025">
            <v>0</v>
          </cell>
          <cell r="D1025">
            <v>1</v>
          </cell>
          <cell r="E1025">
            <v>600</v>
          </cell>
          <cell r="F1025">
            <v>600</v>
          </cell>
          <cell r="G1025">
            <v>600</v>
          </cell>
          <cell r="H1025">
            <v>1</v>
          </cell>
          <cell r="I1025">
            <v>0</v>
          </cell>
          <cell r="J1025">
            <v>0</v>
          </cell>
          <cell r="K1025">
            <v>0</v>
          </cell>
          <cell r="L1025">
            <v>1</v>
          </cell>
          <cell r="N1025">
            <v>600</v>
          </cell>
          <cell r="O1025">
            <v>0</v>
          </cell>
          <cell r="P1025">
            <v>0</v>
          </cell>
          <cell r="Q1025">
            <v>0</v>
          </cell>
          <cell r="R1025">
            <v>600</v>
          </cell>
          <cell r="S1025" t="str">
            <v>3GP08396ACAA</v>
          </cell>
        </row>
        <row r="1026">
          <cell r="B1026" t="str">
            <v>v8.0 - G.729b CODEC (100 seats)</v>
          </cell>
          <cell r="C1026">
            <v>1</v>
          </cell>
          <cell r="D1026">
            <v>1</v>
          </cell>
          <cell r="E1026">
            <v>300</v>
          </cell>
          <cell r="F1026">
            <v>300</v>
          </cell>
          <cell r="G1026">
            <v>300</v>
          </cell>
          <cell r="H1026">
            <v>1</v>
          </cell>
          <cell r="I1026">
            <v>0</v>
          </cell>
          <cell r="J1026">
            <v>0</v>
          </cell>
          <cell r="K1026">
            <v>0</v>
          </cell>
          <cell r="L1026">
            <v>1</v>
          </cell>
          <cell r="N1026">
            <v>300</v>
          </cell>
          <cell r="O1026">
            <v>0</v>
          </cell>
          <cell r="P1026">
            <v>0</v>
          </cell>
          <cell r="Q1026">
            <v>0</v>
          </cell>
          <cell r="R1026">
            <v>300</v>
          </cell>
          <cell r="S1026" t="str">
            <v>3GP08407ACAA</v>
          </cell>
        </row>
        <row r="1027">
          <cell r="B1027" t="str">
            <v>v8.0 - Outbound Voice w/ Genesys CPD/ASM</v>
          </cell>
          <cell r="C1027">
            <v>1</v>
          </cell>
          <cell r="D1027" t="e">
            <v>#N/A</v>
          </cell>
          <cell r="E1027">
            <v>1900</v>
          </cell>
          <cell r="F1027">
            <v>1900</v>
          </cell>
          <cell r="G1027" t="e">
            <v>#N/A</v>
          </cell>
          <cell r="H1027" t="e">
            <v>#N/A</v>
          </cell>
          <cell r="I1027" t="e">
            <v>#N/A</v>
          </cell>
          <cell r="J1027" t="e">
            <v>#N/A</v>
          </cell>
          <cell r="K1027" t="e">
            <v>#N/A</v>
          </cell>
          <cell r="L1027" t="e">
            <v>#N/A</v>
          </cell>
          <cell r="N1027" t="e">
            <v>#N/A</v>
          </cell>
          <cell r="O1027" t="e">
            <v>#N/A</v>
          </cell>
          <cell r="P1027" t="e">
            <v>#N/A</v>
          </cell>
          <cell r="Q1027" t="e">
            <v>#N/A</v>
          </cell>
          <cell r="R1027" t="e">
            <v>#N/A</v>
          </cell>
          <cell r="S1027" t="str">
            <v>3GP08630ACAA</v>
          </cell>
        </row>
        <row r="1028">
          <cell r="B1028" t="str">
            <v>v8.0 - Proactive Contact-Voice w/CPD-Lab</v>
          </cell>
          <cell r="C1028">
            <v>0</v>
          </cell>
          <cell r="D1028" t="e">
            <v>#N/A</v>
          </cell>
          <cell r="E1028">
            <v>37500</v>
          </cell>
          <cell r="F1028">
            <v>37500</v>
          </cell>
          <cell r="G1028" t="e">
            <v>#N/A</v>
          </cell>
          <cell r="H1028" t="e">
            <v>#N/A</v>
          </cell>
          <cell r="I1028" t="e">
            <v>#N/A</v>
          </cell>
          <cell r="J1028" t="e">
            <v>#N/A</v>
          </cell>
          <cell r="K1028" t="e">
            <v>#N/A</v>
          </cell>
          <cell r="L1028" t="e">
            <v>#N/A</v>
          </cell>
          <cell r="N1028" t="e">
            <v>#N/A</v>
          </cell>
          <cell r="O1028" t="e">
            <v>#N/A</v>
          </cell>
          <cell r="P1028" t="e">
            <v>#N/A</v>
          </cell>
          <cell r="Q1028" t="e">
            <v>#N/A</v>
          </cell>
          <cell r="R1028" t="e">
            <v>#N/A</v>
          </cell>
          <cell r="S1028" t="str">
            <v>3GP08632ADAA</v>
          </cell>
        </row>
        <row r="1029">
          <cell r="B1029" t="str">
            <v>v8.0 - Proactive Contact-Voice w/Gen.CPD</v>
          </cell>
          <cell r="C1029">
            <v>0</v>
          </cell>
          <cell r="D1029" t="e">
            <v>#N/A</v>
          </cell>
          <cell r="E1029">
            <v>1500</v>
          </cell>
          <cell r="F1029">
            <v>1500</v>
          </cell>
          <cell r="G1029" t="e">
            <v>#N/A</v>
          </cell>
          <cell r="H1029" t="e">
            <v>#N/A</v>
          </cell>
          <cell r="I1029" t="e">
            <v>#N/A</v>
          </cell>
          <cell r="J1029" t="e">
            <v>#N/A</v>
          </cell>
          <cell r="K1029" t="e">
            <v>#N/A</v>
          </cell>
          <cell r="L1029" t="e">
            <v>#N/A</v>
          </cell>
          <cell r="N1029" t="e">
            <v>#N/A</v>
          </cell>
          <cell r="O1029" t="e">
            <v>#N/A</v>
          </cell>
          <cell r="P1029" t="e">
            <v>#N/A</v>
          </cell>
          <cell r="Q1029" t="e">
            <v>#N/A</v>
          </cell>
          <cell r="R1029" t="e">
            <v>#N/A</v>
          </cell>
          <cell r="S1029" t="str">
            <v>3GP08633ACAA</v>
          </cell>
        </row>
        <row r="1030">
          <cell r="B1030" t="str">
            <v>Nuance Verifier v4.1</v>
          </cell>
          <cell r="C1030">
            <v>0</v>
          </cell>
          <cell r="D1030" t="e">
            <v>#N/A</v>
          </cell>
          <cell r="E1030">
            <v>995</v>
          </cell>
          <cell r="F1030">
            <v>995</v>
          </cell>
          <cell r="G1030" t="e">
            <v>#N/A</v>
          </cell>
          <cell r="H1030" t="e">
            <v>#N/A</v>
          </cell>
          <cell r="I1030" t="e">
            <v>#N/A</v>
          </cell>
          <cell r="J1030" t="e">
            <v>#N/A</v>
          </cell>
          <cell r="K1030" t="e">
            <v>#N/A</v>
          </cell>
          <cell r="L1030" t="e">
            <v>#N/A</v>
          </cell>
          <cell r="N1030" t="e">
            <v>#N/A</v>
          </cell>
          <cell r="O1030" t="e">
            <v>#N/A</v>
          </cell>
          <cell r="P1030" t="e">
            <v>#N/A</v>
          </cell>
          <cell r="Q1030" t="e">
            <v>#N/A</v>
          </cell>
          <cell r="R1030" t="e">
            <v>#N/A</v>
          </cell>
          <cell r="S1030" t="str">
            <v>3GP08489ACAA</v>
          </cell>
        </row>
        <row r="1031">
          <cell r="B1031" t="str">
            <v>v8.0 - Genesys Framework Standalone - MS</v>
          </cell>
          <cell r="C1031">
            <v>0</v>
          </cell>
          <cell r="D1031" t="e">
            <v>#N/A</v>
          </cell>
          <cell r="E1031">
            <v>750</v>
          </cell>
          <cell r="F1031">
            <v>750</v>
          </cell>
          <cell r="G1031" t="e">
            <v>#N/A</v>
          </cell>
          <cell r="H1031" t="e">
            <v>#N/A</v>
          </cell>
          <cell r="I1031" t="e">
            <v>#N/A</v>
          </cell>
          <cell r="J1031" t="e">
            <v>#N/A</v>
          </cell>
          <cell r="K1031" t="e">
            <v>#N/A</v>
          </cell>
          <cell r="L1031" t="e">
            <v>#N/A</v>
          </cell>
          <cell r="N1031" t="e">
            <v>#N/A</v>
          </cell>
          <cell r="O1031" t="e">
            <v>#N/A</v>
          </cell>
          <cell r="P1031" t="e">
            <v>#N/A</v>
          </cell>
          <cell r="Q1031" t="e">
            <v>#N/A</v>
          </cell>
          <cell r="R1031" t="e">
            <v>#N/A</v>
          </cell>
          <cell r="S1031" t="str">
            <v>3GP08511ACAA</v>
          </cell>
        </row>
        <row r="1032">
          <cell r="B1032" t="str">
            <v>HA Nuance NADM 5.0 Core 2nd Lang - T4</v>
          </cell>
          <cell r="C1032">
            <v>0</v>
          </cell>
          <cell r="D1032">
            <v>0</v>
          </cell>
          <cell r="E1032">
            <v>30</v>
          </cell>
          <cell r="F1032">
            <v>30</v>
          </cell>
          <cell r="G1032">
            <v>30</v>
          </cell>
          <cell r="H1032">
            <v>0</v>
          </cell>
          <cell r="I1032">
            <v>0</v>
          </cell>
          <cell r="J1032">
            <v>0</v>
          </cell>
          <cell r="K1032">
            <v>0</v>
          </cell>
          <cell r="L1032">
            <v>0</v>
          </cell>
          <cell r="N1032">
            <v>0</v>
          </cell>
          <cell r="O1032">
            <v>0</v>
          </cell>
          <cell r="P1032">
            <v>0</v>
          </cell>
          <cell r="Q1032">
            <v>0</v>
          </cell>
          <cell r="R1032">
            <v>0</v>
          </cell>
          <cell r="S1032" t="str">
            <v>3GP08437ACAA</v>
          </cell>
        </row>
        <row r="1033">
          <cell r="B1033" t="str">
            <v>v10 VITALAPPS DSKTP AGNT__ PK OF 100</v>
          </cell>
          <cell r="C1033">
            <v>0</v>
          </cell>
          <cell r="D1033" t="e">
            <v>#N/A</v>
          </cell>
          <cell r="E1033">
            <v>40000</v>
          </cell>
          <cell r="F1033">
            <v>40000</v>
          </cell>
          <cell r="G1033" t="e">
            <v>#N/A</v>
          </cell>
          <cell r="H1033" t="e">
            <v>#N/A</v>
          </cell>
          <cell r="I1033" t="e">
            <v>#N/A</v>
          </cell>
          <cell r="J1033" t="e">
            <v>#N/A</v>
          </cell>
          <cell r="K1033" t="e">
            <v>#N/A</v>
          </cell>
          <cell r="L1033" t="e">
            <v>#N/A</v>
          </cell>
          <cell r="N1033" t="e">
            <v>#N/A</v>
          </cell>
          <cell r="O1033" t="e">
            <v>#N/A</v>
          </cell>
          <cell r="P1033" t="e">
            <v>#N/A</v>
          </cell>
          <cell r="Q1033" t="e">
            <v>#N/A</v>
          </cell>
          <cell r="R1033" t="e">
            <v>#N/A</v>
          </cell>
          <cell r="S1033" t="str">
            <v>3GP08671ACAA</v>
          </cell>
        </row>
        <row r="1034">
          <cell r="B1034" t="str">
            <v>v10 VITALAPPS DSKTP AGNT__ PK OF 500</v>
          </cell>
          <cell r="C1034">
            <v>0</v>
          </cell>
          <cell r="D1034" t="e">
            <v>#N/A</v>
          </cell>
          <cell r="E1034">
            <v>95000</v>
          </cell>
          <cell r="F1034">
            <v>95000</v>
          </cell>
          <cell r="G1034" t="e">
            <v>#N/A</v>
          </cell>
          <cell r="H1034" t="e">
            <v>#N/A</v>
          </cell>
          <cell r="I1034" t="e">
            <v>#N/A</v>
          </cell>
          <cell r="J1034" t="e">
            <v>#N/A</v>
          </cell>
          <cell r="K1034" t="e">
            <v>#N/A</v>
          </cell>
          <cell r="L1034" t="e">
            <v>#N/A</v>
          </cell>
          <cell r="N1034" t="e">
            <v>#N/A</v>
          </cell>
          <cell r="O1034" t="e">
            <v>#N/A</v>
          </cell>
          <cell r="P1034" t="e">
            <v>#N/A</v>
          </cell>
          <cell r="Q1034" t="e">
            <v>#N/A</v>
          </cell>
          <cell r="R1034" t="e">
            <v>#N/A</v>
          </cell>
          <cell r="S1034" t="str">
            <v>3GP08676ACAA</v>
          </cell>
        </row>
        <row r="1035">
          <cell r="B1035" t="str">
            <v>v7.6 - iWD-Back Office to CIM-SS Upgrade</v>
          </cell>
          <cell r="C1035">
            <v>1</v>
          </cell>
          <cell r="D1035" t="e">
            <v>#N/A</v>
          </cell>
          <cell r="E1035">
            <v>700</v>
          </cell>
          <cell r="F1035">
            <v>700</v>
          </cell>
          <cell r="G1035" t="e">
            <v>#N/A</v>
          </cell>
          <cell r="H1035" t="e">
            <v>#N/A</v>
          </cell>
          <cell r="I1035" t="e">
            <v>#N/A</v>
          </cell>
          <cell r="J1035" t="e">
            <v>#N/A</v>
          </cell>
          <cell r="K1035" t="e">
            <v>#N/A</v>
          </cell>
          <cell r="L1035" t="e">
            <v>#N/A</v>
          </cell>
          <cell r="N1035" t="e">
            <v>#N/A</v>
          </cell>
          <cell r="O1035" t="e">
            <v>#N/A</v>
          </cell>
          <cell r="P1035" t="e">
            <v>#N/A</v>
          </cell>
          <cell r="Q1035" t="e">
            <v>#N/A</v>
          </cell>
          <cell r="R1035" t="e">
            <v>#N/A</v>
          </cell>
          <cell r="S1035" t="str">
            <v>3GP08519ACAA</v>
          </cell>
        </row>
        <row r="1036">
          <cell r="B1036" t="str">
            <v>v8.0 - Genesys Social Engagement - App.</v>
          </cell>
          <cell r="C1036">
            <v>0</v>
          </cell>
          <cell r="D1036" t="e">
            <v>#N/A</v>
          </cell>
          <cell r="E1036">
            <v>200000</v>
          </cell>
          <cell r="F1036">
            <v>200000</v>
          </cell>
          <cell r="G1036" t="e">
            <v>#N/A</v>
          </cell>
          <cell r="H1036" t="e">
            <v>#N/A</v>
          </cell>
          <cell r="I1036" t="e">
            <v>#N/A</v>
          </cell>
          <cell r="J1036" t="e">
            <v>#N/A</v>
          </cell>
          <cell r="K1036" t="e">
            <v>#N/A</v>
          </cell>
          <cell r="L1036" t="e">
            <v>#N/A</v>
          </cell>
          <cell r="N1036" t="e">
            <v>#N/A</v>
          </cell>
          <cell r="O1036" t="e">
            <v>#N/A</v>
          </cell>
          <cell r="P1036" t="e">
            <v>#N/A</v>
          </cell>
          <cell r="Q1036" t="e">
            <v>#N/A</v>
          </cell>
          <cell r="R1036" t="e">
            <v>#N/A</v>
          </cell>
          <cell r="S1036" t="str">
            <v>3GP08734ACAA</v>
          </cell>
        </row>
        <row r="1037">
          <cell r="B1037" t="str">
            <v>v4.5 Gplus Adapter for Aspect eWFM</v>
          </cell>
          <cell r="C1037">
            <v>0</v>
          </cell>
          <cell r="D1037" t="e">
            <v>#N/A</v>
          </cell>
          <cell r="E1037">
            <v>400</v>
          </cell>
          <cell r="F1037">
            <v>400</v>
          </cell>
          <cell r="G1037" t="e">
            <v>#N/A</v>
          </cell>
          <cell r="H1037" t="e">
            <v>#N/A</v>
          </cell>
          <cell r="I1037" t="e">
            <v>#N/A</v>
          </cell>
          <cell r="J1037" t="e">
            <v>#N/A</v>
          </cell>
          <cell r="K1037" t="e">
            <v>#N/A</v>
          </cell>
          <cell r="L1037" t="e">
            <v>#N/A</v>
          </cell>
          <cell r="N1037" t="e">
            <v>#N/A</v>
          </cell>
          <cell r="O1037" t="e">
            <v>#N/A</v>
          </cell>
          <cell r="P1037" t="e">
            <v>#N/A</v>
          </cell>
          <cell r="Q1037" t="e">
            <v>#N/A</v>
          </cell>
          <cell r="R1037" t="e">
            <v>#N/A</v>
          </cell>
          <cell r="S1037" t="str">
            <v>3GP08695ACAA</v>
          </cell>
        </row>
        <row r="1038">
          <cell r="B1038" t="str">
            <v>v8.0 - Gplus Adapter for Siebel CRM -Lab</v>
          </cell>
          <cell r="C1038">
            <v>0</v>
          </cell>
          <cell r="D1038" t="e">
            <v>#N/A</v>
          </cell>
          <cell r="E1038">
            <v>10000</v>
          </cell>
          <cell r="F1038">
            <v>10000</v>
          </cell>
          <cell r="G1038" t="e">
            <v>#N/A</v>
          </cell>
          <cell r="H1038" t="e">
            <v>#N/A</v>
          </cell>
          <cell r="I1038" t="e">
            <v>#N/A</v>
          </cell>
          <cell r="J1038" t="e">
            <v>#N/A</v>
          </cell>
          <cell r="K1038" t="e">
            <v>#N/A</v>
          </cell>
          <cell r="L1038" t="e">
            <v>#N/A</v>
          </cell>
          <cell r="N1038" t="e">
            <v>#N/A</v>
          </cell>
          <cell r="O1038" t="e">
            <v>#N/A</v>
          </cell>
          <cell r="P1038" t="e">
            <v>#N/A</v>
          </cell>
          <cell r="Q1038" t="e">
            <v>#N/A</v>
          </cell>
          <cell r="R1038" t="e">
            <v>#N/A</v>
          </cell>
          <cell r="S1038" t="str">
            <v>3GP08724ADAA</v>
          </cell>
        </row>
        <row r="1039">
          <cell r="B1039" t="str">
            <v>v8.0 - iWD Capture Adapter - JMS</v>
          </cell>
          <cell r="C1039">
            <v>1</v>
          </cell>
          <cell r="D1039">
            <v>1</v>
          </cell>
          <cell r="E1039">
            <v>25000</v>
          </cell>
          <cell r="F1039">
            <v>25000</v>
          </cell>
          <cell r="G1039">
            <v>25000</v>
          </cell>
          <cell r="H1039">
            <v>1</v>
          </cell>
          <cell r="I1039">
            <v>0</v>
          </cell>
          <cell r="J1039">
            <v>0</v>
          </cell>
          <cell r="K1039">
            <v>0</v>
          </cell>
          <cell r="L1039">
            <v>1</v>
          </cell>
          <cell r="N1039">
            <v>25000</v>
          </cell>
          <cell r="O1039">
            <v>0</v>
          </cell>
          <cell r="P1039">
            <v>0</v>
          </cell>
          <cell r="Q1039">
            <v>0</v>
          </cell>
          <cell r="R1039">
            <v>25000</v>
          </cell>
          <cell r="S1039" t="str">
            <v>3GP08729ACAA</v>
          </cell>
        </row>
        <row r="1040">
          <cell r="B1040" t="str">
            <v>v8.1 - Interaction Workspace GAD Upgrade</v>
          </cell>
          <cell r="C1040">
            <v>1</v>
          </cell>
          <cell r="D1040">
            <v>1</v>
          </cell>
          <cell r="E1040">
            <v>200</v>
          </cell>
          <cell r="F1040">
            <v>200</v>
          </cell>
          <cell r="G1040">
            <v>200</v>
          </cell>
          <cell r="H1040">
            <v>1</v>
          </cell>
          <cell r="I1040">
            <v>0</v>
          </cell>
          <cell r="J1040">
            <v>0</v>
          </cell>
          <cell r="K1040">
            <v>0</v>
          </cell>
          <cell r="L1040">
            <v>1</v>
          </cell>
          <cell r="N1040">
            <v>200</v>
          </cell>
          <cell r="O1040">
            <v>0</v>
          </cell>
          <cell r="P1040">
            <v>0</v>
          </cell>
          <cell r="Q1040">
            <v>0</v>
          </cell>
          <cell r="R1040">
            <v>200</v>
          </cell>
          <cell r="S1040" t="str">
            <v>3GP08733ACAA</v>
          </cell>
        </row>
        <row r="1041">
          <cell r="B1041" t="str">
            <v>v8.0 - Content Analyzer</v>
          </cell>
          <cell r="C1041">
            <v>0</v>
          </cell>
          <cell r="D1041" t="e">
            <v>#N/A</v>
          </cell>
          <cell r="E1041">
            <v>1000</v>
          </cell>
          <cell r="F1041">
            <v>1000</v>
          </cell>
          <cell r="G1041" t="e">
            <v>#N/A</v>
          </cell>
          <cell r="H1041" t="e">
            <v>#N/A</v>
          </cell>
          <cell r="I1041" t="e">
            <v>#N/A</v>
          </cell>
          <cell r="J1041" t="e">
            <v>#N/A</v>
          </cell>
          <cell r="K1041" t="e">
            <v>#N/A</v>
          </cell>
          <cell r="L1041" t="e">
            <v>#N/A</v>
          </cell>
          <cell r="N1041" t="e">
            <v>#N/A</v>
          </cell>
          <cell r="O1041" t="e">
            <v>#N/A</v>
          </cell>
          <cell r="P1041" t="e">
            <v>#N/A</v>
          </cell>
          <cell r="Q1041" t="e">
            <v>#N/A</v>
          </cell>
          <cell r="R1041" t="e">
            <v>#N/A</v>
          </cell>
          <cell r="S1041" t="str">
            <v>3GP08457ACAA</v>
          </cell>
        </row>
        <row r="1042">
          <cell r="B1042" t="str">
            <v>v8.0 - Genesys SMS</v>
          </cell>
          <cell r="C1042">
            <v>1</v>
          </cell>
          <cell r="D1042" t="e">
            <v>#N/A</v>
          </cell>
          <cell r="E1042">
            <v>500</v>
          </cell>
          <cell r="F1042">
            <v>500</v>
          </cell>
          <cell r="G1042" t="e">
            <v>#N/A</v>
          </cell>
          <cell r="H1042" t="e">
            <v>#N/A</v>
          </cell>
          <cell r="I1042" t="e">
            <v>#N/A</v>
          </cell>
          <cell r="J1042" t="e">
            <v>#N/A</v>
          </cell>
          <cell r="K1042" t="e">
            <v>#N/A</v>
          </cell>
          <cell r="L1042" t="e">
            <v>#N/A</v>
          </cell>
          <cell r="N1042" t="e">
            <v>#N/A</v>
          </cell>
          <cell r="O1042" t="e">
            <v>#N/A</v>
          </cell>
          <cell r="P1042" t="e">
            <v>#N/A</v>
          </cell>
          <cell r="Q1042" t="e">
            <v>#N/A</v>
          </cell>
          <cell r="R1042" t="e">
            <v>#N/A</v>
          </cell>
          <cell r="S1042" t="str">
            <v>3GP08463ACAA</v>
          </cell>
        </row>
        <row r="1043">
          <cell r="B1043" t="str">
            <v>v10 VSUITE VITALFLOW BASE RTU</v>
          </cell>
          <cell r="C1043">
            <v>0</v>
          </cell>
          <cell r="D1043" t="e">
            <v>#N/A</v>
          </cell>
          <cell r="E1043">
            <v>10000</v>
          </cell>
          <cell r="F1043">
            <v>10000</v>
          </cell>
          <cell r="G1043" t="e">
            <v>#N/A</v>
          </cell>
          <cell r="H1043" t="e">
            <v>#N/A</v>
          </cell>
          <cell r="I1043" t="e">
            <v>#N/A</v>
          </cell>
          <cell r="J1043" t="e">
            <v>#N/A</v>
          </cell>
          <cell r="K1043" t="e">
            <v>#N/A</v>
          </cell>
          <cell r="L1043" t="e">
            <v>#N/A</v>
          </cell>
          <cell r="N1043" t="e">
            <v>#N/A</v>
          </cell>
          <cell r="O1043" t="e">
            <v>#N/A</v>
          </cell>
          <cell r="P1043" t="e">
            <v>#N/A</v>
          </cell>
          <cell r="Q1043" t="e">
            <v>#N/A</v>
          </cell>
          <cell r="R1043" t="e">
            <v>#N/A</v>
          </cell>
          <cell r="S1043" t="str">
            <v>3GP08736ACAA</v>
          </cell>
        </row>
        <row r="1044">
          <cell r="B1044" t="str">
            <v>v8.1 - Frontline Advisor</v>
          </cell>
          <cell r="C1044">
            <v>1</v>
          </cell>
          <cell r="D1044">
            <v>1</v>
          </cell>
          <cell r="E1044">
            <v>395</v>
          </cell>
          <cell r="F1044">
            <v>395</v>
          </cell>
          <cell r="G1044">
            <v>395</v>
          </cell>
          <cell r="H1044">
            <v>1</v>
          </cell>
          <cell r="I1044">
            <v>0</v>
          </cell>
          <cell r="J1044">
            <v>0</v>
          </cell>
          <cell r="K1044">
            <v>0</v>
          </cell>
          <cell r="L1044">
            <v>1</v>
          </cell>
          <cell r="N1044">
            <v>395</v>
          </cell>
          <cell r="O1044">
            <v>0</v>
          </cell>
          <cell r="P1044">
            <v>0</v>
          </cell>
          <cell r="Q1044">
            <v>0</v>
          </cell>
          <cell r="R1044">
            <v>395</v>
          </cell>
          <cell r="S1044" t="str">
            <v>3GP08745ACAA</v>
          </cell>
        </row>
        <row r="1045">
          <cell r="B1045" t="str">
            <v>v7.6 - Genesys Training Manager</v>
          </cell>
          <cell r="C1045">
            <v>1</v>
          </cell>
          <cell r="D1045" t="e">
            <v>#N/A</v>
          </cell>
          <cell r="E1045">
            <v>525</v>
          </cell>
          <cell r="F1045">
            <v>525</v>
          </cell>
          <cell r="G1045" t="e">
            <v>#N/A</v>
          </cell>
          <cell r="H1045" t="e">
            <v>#N/A</v>
          </cell>
          <cell r="I1045" t="e">
            <v>#N/A</v>
          </cell>
          <cell r="J1045" t="e">
            <v>#N/A</v>
          </cell>
          <cell r="K1045" t="e">
            <v>#N/A</v>
          </cell>
          <cell r="L1045" t="e">
            <v>#N/A</v>
          </cell>
          <cell r="N1045" t="e">
            <v>#N/A</v>
          </cell>
          <cell r="O1045" t="e">
            <v>#N/A</v>
          </cell>
          <cell r="P1045" t="e">
            <v>#N/A</v>
          </cell>
          <cell r="Q1045" t="e">
            <v>#N/A</v>
          </cell>
          <cell r="R1045" t="e">
            <v>#N/A</v>
          </cell>
          <cell r="S1045" t="str">
            <v>3GP08500ACAA</v>
          </cell>
        </row>
        <row r="1046">
          <cell r="B1046" t="str">
            <v>v8.0 - Genesys CIM Platform - MS</v>
          </cell>
          <cell r="C1046">
            <v>1</v>
          </cell>
          <cell r="D1046" t="e">
            <v>#N/A</v>
          </cell>
          <cell r="E1046">
            <v>2000</v>
          </cell>
          <cell r="F1046">
            <v>2000</v>
          </cell>
          <cell r="G1046" t="e">
            <v>#N/A</v>
          </cell>
          <cell r="H1046" t="e">
            <v>#N/A</v>
          </cell>
          <cell r="I1046" t="e">
            <v>#N/A</v>
          </cell>
          <cell r="J1046" t="e">
            <v>#N/A</v>
          </cell>
          <cell r="K1046" t="e">
            <v>#N/A</v>
          </cell>
          <cell r="L1046" t="e">
            <v>#N/A</v>
          </cell>
          <cell r="N1046" t="e">
            <v>#N/A</v>
          </cell>
          <cell r="O1046" t="e">
            <v>#N/A</v>
          </cell>
          <cell r="P1046" t="e">
            <v>#N/A</v>
          </cell>
          <cell r="Q1046" t="e">
            <v>#N/A</v>
          </cell>
          <cell r="R1046" t="e">
            <v>#N/A</v>
          </cell>
          <cell r="S1046" t="str">
            <v>3GP08590ACAA</v>
          </cell>
        </row>
        <row r="1047">
          <cell r="B1047" t="str">
            <v>v8.0 - Genesys CIM Platform- MS - Lab</v>
          </cell>
          <cell r="C1047">
            <v>0</v>
          </cell>
          <cell r="D1047" t="e">
            <v>#N/A</v>
          </cell>
          <cell r="E1047">
            <v>50000</v>
          </cell>
          <cell r="F1047">
            <v>50000</v>
          </cell>
          <cell r="G1047" t="e">
            <v>#N/A</v>
          </cell>
          <cell r="H1047" t="e">
            <v>#N/A</v>
          </cell>
          <cell r="I1047" t="e">
            <v>#N/A</v>
          </cell>
          <cell r="J1047" t="e">
            <v>#N/A</v>
          </cell>
          <cell r="K1047" t="e">
            <v>#N/A</v>
          </cell>
          <cell r="L1047" t="e">
            <v>#N/A</v>
          </cell>
          <cell r="N1047" t="e">
            <v>#N/A</v>
          </cell>
          <cell r="O1047" t="e">
            <v>#N/A</v>
          </cell>
          <cell r="P1047" t="e">
            <v>#N/A</v>
          </cell>
          <cell r="Q1047" t="e">
            <v>#N/A</v>
          </cell>
          <cell r="R1047" t="e">
            <v>#N/A</v>
          </cell>
          <cell r="S1047" t="str">
            <v>3GP08592ADAA</v>
          </cell>
        </row>
        <row r="1048">
          <cell r="B1048" t="str">
            <v>v8.0 - Genesys Web Callback-Lab</v>
          </cell>
          <cell r="C1048">
            <v>0</v>
          </cell>
          <cell r="D1048" t="e">
            <v>#N/A</v>
          </cell>
          <cell r="E1048">
            <v>12500</v>
          </cell>
          <cell r="F1048">
            <v>12500</v>
          </cell>
          <cell r="G1048" t="e">
            <v>#N/A</v>
          </cell>
          <cell r="H1048" t="e">
            <v>#N/A</v>
          </cell>
          <cell r="I1048" t="e">
            <v>#N/A</v>
          </cell>
          <cell r="J1048" t="e">
            <v>#N/A</v>
          </cell>
          <cell r="K1048" t="e">
            <v>#N/A</v>
          </cell>
          <cell r="L1048" t="e">
            <v>#N/A</v>
          </cell>
          <cell r="N1048" t="e">
            <v>#N/A</v>
          </cell>
          <cell r="O1048" t="e">
            <v>#N/A</v>
          </cell>
          <cell r="P1048" t="e">
            <v>#N/A</v>
          </cell>
          <cell r="Q1048" t="e">
            <v>#N/A</v>
          </cell>
          <cell r="R1048" t="e">
            <v>#N/A</v>
          </cell>
          <cell r="S1048" t="str">
            <v>3GP08597ADAA</v>
          </cell>
        </row>
        <row r="1049">
          <cell r="B1049" t="str">
            <v>v5.0 Gplus Adapter for Verint WFM Lab</v>
          </cell>
          <cell r="C1049">
            <v>0</v>
          </cell>
          <cell r="D1049">
            <v>1</v>
          </cell>
          <cell r="E1049">
            <v>10000</v>
          </cell>
          <cell r="F1049">
            <v>10000</v>
          </cell>
          <cell r="G1049">
            <v>10000</v>
          </cell>
          <cell r="H1049">
            <v>1</v>
          </cell>
          <cell r="I1049">
            <v>0</v>
          </cell>
          <cell r="J1049">
            <v>0</v>
          </cell>
          <cell r="K1049">
            <v>0</v>
          </cell>
          <cell r="L1049">
            <v>1</v>
          </cell>
          <cell r="N1049">
            <v>10000</v>
          </cell>
          <cell r="O1049">
            <v>0</v>
          </cell>
          <cell r="P1049">
            <v>0</v>
          </cell>
          <cell r="Q1049">
            <v>0</v>
          </cell>
          <cell r="R1049">
            <v>10000</v>
          </cell>
          <cell r="S1049" t="str">
            <v>3GP08874ADAA</v>
          </cell>
        </row>
        <row r="1050">
          <cell r="B1050" t="str">
            <v>v7.0 - VTO</v>
          </cell>
          <cell r="C1050">
            <v>0</v>
          </cell>
          <cell r="D1050">
            <v>1</v>
          </cell>
          <cell r="E1050">
            <v>600</v>
          </cell>
          <cell r="F1050">
            <v>600</v>
          </cell>
          <cell r="G1050">
            <v>600</v>
          </cell>
          <cell r="H1050">
            <v>1</v>
          </cell>
          <cell r="I1050">
            <v>0</v>
          </cell>
          <cell r="J1050">
            <v>0</v>
          </cell>
          <cell r="K1050">
            <v>0</v>
          </cell>
          <cell r="L1050">
            <v>1</v>
          </cell>
          <cell r="N1050">
            <v>600</v>
          </cell>
          <cell r="O1050">
            <v>0</v>
          </cell>
          <cell r="P1050">
            <v>0</v>
          </cell>
          <cell r="Q1050">
            <v>0</v>
          </cell>
          <cell r="R1050">
            <v>600</v>
          </cell>
          <cell r="S1050" t="str">
            <v>3GP07191ACAA</v>
          </cell>
        </row>
        <row r="1051">
          <cell r="B1051" t="str">
            <v>v6.5-SpchWrks OSR-Tier 2 to Tier 3 upgrd</v>
          </cell>
          <cell r="C1051">
            <v>0</v>
          </cell>
          <cell r="D1051" t="e">
            <v>#N/A</v>
          </cell>
          <cell r="E1051">
            <v>550</v>
          </cell>
          <cell r="F1051">
            <v>550</v>
          </cell>
          <cell r="G1051" t="e">
            <v>#N/A</v>
          </cell>
          <cell r="H1051" t="e">
            <v>#N/A</v>
          </cell>
          <cell r="I1051" t="e">
            <v>#N/A</v>
          </cell>
          <cell r="J1051" t="e">
            <v>#N/A</v>
          </cell>
          <cell r="K1051" t="e">
            <v>#N/A</v>
          </cell>
          <cell r="L1051" t="e">
            <v>#N/A</v>
          </cell>
          <cell r="N1051" t="e">
            <v>#N/A</v>
          </cell>
          <cell r="O1051" t="e">
            <v>#N/A</v>
          </cell>
          <cell r="P1051" t="e">
            <v>#N/A</v>
          </cell>
          <cell r="Q1051" t="e">
            <v>#N/A</v>
          </cell>
          <cell r="R1051" t="e">
            <v>#N/A</v>
          </cell>
          <cell r="S1051" t="str">
            <v>3GP06290AEAA</v>
          </cell>
        </row>
        <row r="1052">
          <cell r="B1052" t="str">
            <v>v6.5-SpchWrksOSR Lang Tier1toTier3 upgrd</v>
          </cell>
          <cell r="C1052">
            <v>0</v>
          </cell>
          <cell r="D1052" t="e">
            <v>#N/A</v>
          </cell>
          <cell r="E1052">
            <v>240</v>
          </cell>
          <cell r="F1052">
            <v>240</v>
          </cell>
          <cell r="G1052" t="e">
            <v>#N/A</v>
          </cell>
          <cell r="H1052" t="e">
            <v>#N/A</v>
          </cell>
          <cell r="I1052" t="e">
            <v>#N/A</v>
          </cell>
          <cell r="J1052" t="e">
            <v>#N/A</v>
          </cell>
          <cell r="K1052" t="e">
            <v>#N/A</v>
          </cell>
          <cell r="L1052" t="e">
            <v>#N/A</v>
          </cell>
          <cell r="N1052" t="e">
            <v>#N/A</v>
          </cell>
          <cell r="O1052" t="e">
            <v>#N/A</v>
          </cell>
          <cell r="P1052" t="e">
            <v>#N/A</v>
          </cell>
          <cell r="Q1052" t="e">
            <v>#N/A</v>
          </cell>
          <cell r="R1052" t="e">
            <v>#N/A</v>
          </cell>
          <cell r="S1052" t="str">
            <v>3GP06292AEAA</v>
          </cell>
        </row>
        <row r="1053">
          <cell r="B1053" t="str">
            <v>US Address Update Monthly Service</v>
          </cell>
          <cell r="C1053">
            <v>0</v>
          </cell>
          <cell r="D1053">
            <v>1</v>
          </cell>
          <cell r="E1053">
            <v>4800</v>
          </cell>
          <cell r="F1053">
            <v>4800</v>
          </cell>
          <cell r="G1053">
            <v>4800</v>
          </cell>
          <cell r="H1053">
            <v>1</v>
          </cell>
          <cell r="I1053">
            <v>0</v>
          </cell>
          <cell r="J1053">
            <v>0</v>
          </cell>
          <cell r="K1053">
            <v>0</v>
          </cell>
          <cell r="L1053">
            <v>1</v>
          </cell>
          <cell r="N1053">
            <v>4800</v>
          </cell>
          <cell r="O1053">
            <v>0</v>
          </cell>
          <cell r="P1053">
            <v>0</v>
          </cell>
          <cell r="Q1053">
            <v>0</v>
          </cell>
          <cell r="R1053">
            <v>4800</v>
          </cell>
          <cell r="S1053" t="str">
            <v>3GP50524ACAA</v>
          </cell>
        </row>
        <row r="1054">
          <cell r="B1054" t="str">
            <v>v7.2 - Framework to CIM Upgrade - MS</v>
          </cell>
          <cell r="C1054">
            <v>1</v>
          </cell>
          <cell r="D1054" t="e">
            <v>#N/A</v>
          </cell>
          <cell r="E1054">
            <v>1250</v>
          </cell>
          <cell r="F1054">
            <v>1250</v>
          </cell>
          <cell r="G1054" t="e">
            <v>#N/A</v>
          </cell>
          <cell r="H1054" t="e">
            <v>#N/A</v>
          </cell>
          <cell r="I1054" t="e">
            <v>#N/A</v>
          </cell>
          <cell r="J1054" t="e">
            <v>#N/A</v>
          </cell>
          <cell r="K1054" t="e">
            <v>#N/A</v>
          </cell>
          <cell r="L1054" t="e">
            <v>#N/A</v>
          </cell>
          <cell r="N1054" t="e">
            <v>#N/A</v>
          </cell>
          <cell r="O1054" t="e">
            <v>#N/A</v>
          </cell>
          <cell r="P1054" t="e">
            <v>#N/A</v>
          </cell>
          <cell r="Q1054" t="e">
            <v>#N/A</v>
          </cell>
          <cell r="R1054" t="e">
            <v>#N/A</v>
          </cell>
          <cell r="S1054" t="str">
            <v>3GP07312AEAA</v>
          </cell>
        </row>
        <row r="1055">
          <cell r="B1055" t="str">
            <v>v7.2 - Web Collaboration Option</v>
          </cell>
          <cell r="C1055">
            <v>1</v>
          </cell>
          <cell r="D1055" t="e">
            <v>#N/A</v>
          </cell>
          <cell r="E1055">
            <v>600</v>
          </cell>
          <cell r="F1055">
            <v>600</v>
          </cell>
          <cell r="G1055" t="e">
            <v>#N/A</v>
          </cell>
          <cell r="H1055" t="e">
            <v>#N/A</v>
          </cell>
          <cell r="I1055" t="e">
            <v>#N/A</v>
          </cell>
          <cell r="J1055" t="e">
            <v>#N/A</v>
          </cell>
          <cell r="K1055" t="e">
            <v>#N/A</v>
          </cell>
          <cell r="L1055" t="e">
            <v>#N/A</v>
          </cell>
          <cell r="N1055" t="e">
            <v>#N/A</v>
          </cell>
          <cell r="O1055" t="e">
            <v>#N/A</v>
          </cell>
          <cell r="P1055" t="e">
            <v>#N/A</v>
          </cell>
          <cell r="Q1055" t="e">
            <v>#N/A</v>
          </cell>
          <cell r="R1055" t="e">
            <v>#N/A</v>
          </cell>
          <cell r="S1055" t="str">
            <v>3GP07372ACAA</v>
          </cell>
        </row>
        <row r="1056">
          <cell r="B1056" t="str">
            <v>v7.2 - HA - Voice</v>
          </cell>
          <cell r="C1056">
            <v>1</v>
          </cell>
          <cell r="D1056" t="e">
            <v>#N/A</v>
          </cell>
          <cell r="E1056">
            <v>100</v>
          </cell>
          <cell r="F1056">
            <v>100</v>
          </cell>
          <cell r="G1056" t="e">
            <v>#N/A</v>
          </cell>
          <cell r="H1056" t="e">
            <v>#N/A</v>
          </cell>
          <cell r="I1056" t="e">
            <v>#N/A</v>
          </cell>
          <cell r="J1056" t="e">
            <v>#N/A</v>
          </cell>
          <cell r="K1056" t="e">
            <v>#N/A</v>
          </cell>
          <cell r="L1056" t="e">
            <v>#N/A</v>
          </cell>
          <cell r="N1056" t="e">
            <v>#N/A</v>
          </cell>
          <cell r="O1056" t="e">
            <v>#N/A</v>
          </cell>
          <cell r="P1056" t="e">
            <v>#N/A</v>
          </cell>
          <cell r="Q1056" t="e">
            <v>#N/A</v>
          </cell>
          <cell r="R1056" t="e">
            <v>#N/A</v>
          </cell>
          <cell r="S1056" t="str">
            <v>3GP07387ACAA</v>
          </cell>
        </row>
        <row r="1057">
          <cell r="B1057" t="str">
            <v>v6.5 - HA SSFT OSR Tier 1 to Tier 3 up</v>
          </cell>
          <cell r="C1057">
            <v>0</v>
          </cell>
          <cell r="D1057" t="e">
            <v>#N/A</v>
          </cell>
          <cell r="E1057">
            <v>605</v>
          </cell>
          <cell r="F1057">
            <v>605</v>
          </cell>
          <cell r="G1057" t="e">
            <v>#N/A</v>
          </cell>
          <cell r="H1057" t="e">
            <v>#N/A</v>
          </cell>
          <cell r="I1057" t="e">
            <v>#N/A</v>
          </cell>
          <cell r="J1057" t="e">
            <v>#N/A</v>
          </cell>
          <cell r="K1057" t="e">
            <v>#N/A</v>
          </cell>
          <cell r="L1057" t="e">
            <v>#N/A</v>
          </cell>
          <cell r="N1057" t="e">
            <v>#N/A</v>
          </cell>
          <cell r="O1057" t="e">
            <v>#N/A</v>
          </cell>
          <cell r="P1057" t="e">
            <v>#N/A</v>
          </cell>
          <cell r="Q1057" t="e">
            <v>#N/A</v>
          </cell>
          <cell r="R1057" t="e">
            <v>#N/A</v>
          </cell>
          <cell r="S1057" t="str">
            <v>3GP063117AEAA</v>
          </cell>
        </row>
        <row r="1058">
          <cell r="B1058" t="str">
            <v>v6.5 - HA SSFT OSR Lng Tier2toTier3 up</v>
          </cell>
          <cell r="C1058">
            <v>0</v>
          </cell>
          <cell r="D1058" t="e">
            <v>#N/A</v>
          </cell>
          <cell r="E1058">
            <v>55</v>
          </cell>
          <cell r="F1058">
            <v>55</v>
          </cell>
          <cell r="G1058" t="e">
            <v>#N/A</v>
          </cell>
          <cell r="H1058" t="e">
            <v>#N/A</v>
          </cell>
          <cell r="I1058" t="e">
            <v>#N/A</v>
          </cell>
          <cell r="J1058" t="e">
            <v>#N/A</v>
          </cell>
          <cell r="K1058" t="e">
            <v>#N/A</v>
          </cell>
          <cell r="L1058" t="e">
            <v>#N/A</v>
          </cell>
          <cell r="N1058" t="e">
            <v>#N/A</v>
          </cell>
          <cell r="O1058" t="e">
            <v>#N/A</v>
          </cell>
          <cell r="P1058" t="e">
            <v>#N/A</v>
          </cell>
          <cell r="Q1058" t="e">
            <v>#N/A</v>
          </cell>
          <cell r="R1058" t="e">
            <v>#N/A</v>
          </cell>
          <cell r="S1058" t="str">
            <v>3GP063121AEAA</v>
          </cell>
        </row>
        <row r="1059">
          <cell r="B1059" t="str">
            <v>v7.2 - Agent Connector</v>
          </cell>
          <cell r="C1059">
            <v>1</v>
          </cell>
          <cell r="D1059" t="e">
            <v>#N/A</v>
          </cell>
          <cell r="E1059">
            <v>200</v>
          </cell>
          <cell r="F1059">
            <v>200</v>
          </cell>
          <cell r="G1059" t="e">
            <v>#N/A</v>
          </cell>
          <cell r="H1059" t="e">
            <v>#N/A</v>
          </cell>
          <cell r="I1059" t="e">
            <v>#N/A</v>
          </cell>
          <cell r="J1059" t="e">
            <v>#N/A</v>
          </cell>
          <cell r="K1059" t="e">
            <v>#N/A</v>
          </cell>
          <cell r="L1059" t="e">
            <v>#N/A</v>
          </cell>
          <cell r="N1059" t="e">
            <v>#N/A</v>
          </cell>
          <cell r="O1059" t="e">
            <v>#N/A</v>
          </cell>
          <cell r="P1059" t="e">
            <v>#N/A</v>
          </cell>
          <cell r="Q1059" t="e">
            <v>#N/A</v>
          </cell>
          <cell r="R1059" t="e">
            <v>#N/A</v>
          </cell>
          <cell r="S1059" t="str">
            <v>3GP07407ACAA</v>
          </cell>
        </row>
        <row r="1060">
          <cell r="B1060" t="str">
            <v>v4.2 - ExpCTI ScrnPop to ExpVoi upgr-SS</v>
          </cell>
          <cell r="C1060">
            <v>0</v>
          </cell>
          <cell r="D1060" t="e">
            <v>#N/A</v>
          </cell>
          <cell r="E1060">
            <v>700</v>
          </cell>
          <cell r="F1060">
            <v>700</v>
          </cell>
          <cell r="G1060" t="e">
            <v>#N/A</v>
          </cell>
          <cell r="H1060" t="e">
            <v>#N/A</v>
          </cell>
          <cell r="I1060" t="e">
            <v>#N/A</v>
          </cell>
          <cell r="J1060" t="e">
            <v>#N/A</v>
          </cell>
          <cell r="K1060" t="e">
            <v>#N/A</v>
          </cell>
          <cell r="L1060" t="e">
            <v>#N/A</v>
          </cell>
          <cell r="N1060" t="e">
            <v>#N/A</v>
          </cell>
          <cell r="O1060" t="e">
            <v>#N/A</v>
          </cell>
          <cell r="P1060" t="e">
            <v>#N/A</v>
          </cell>
          <cell r="Q1060" t="e">
            <v>#N/A</v>
          </cell>
          <cell r="R1060" t="e">
            <v>#N/A</v>
          </cell>
          <cell r="S1060" t="str">
            <v>3GP05105AEAA</v>
          </cell>
        </row>
        <row r="1061">
          <cell r="B1061" t="str">
            <v>v4.2 - Exp CTI ScreenPop -SS to MS upgr</v>
          </cell>
          <cell r="C1061">
            <v>0</v>
          </cell>
          <cell r="D1061" t="e">
            <v>#N/A</v>
          </cell>
          <cell r="E1061">
            <v>150</v>
          </cell>
          <cell r="F1061">
            <v>150</v>
          </cell>
          <cell r="G1061" t="e">
            <v>#N/A</v>
          </cell>
          <cell r="H1061" t="e">
            <v>#N/A</v>
          </cell>
          <cell r="I1061" t="e">
            <v>#N/A</v>
          </cell>
          <cell r="J1061" t="e">
            <v>#N/A</v>
          </cell>
          <cell r="K1061" t="e">
            <v>#N/A</v>
          </cell>
          <cell r="L1061" t="e">
            <v>#N/A</v>
          </cell>
          <cell r="N1061" t="e">
            <v>#N/A</v>
          </cell>
          <cell r="O1061" t="e">
            <v>#N/A</v>
          </cell>
          <cell r="P1061" t="e">
            <v>#N/A</v>
          </cell>
          <cell r="Q1061" t="e">
            <v>#N/A</v>
          </cell>
          <cell r="R1061" t="e">
            <v>#N/A</v>
          </cell>
          <cell r="S1061" t="str">
            <v>3GP05109AEAA</v>
          </cell>
        </row>
        <row r="1062">
          <cell r="B1062" t="str">
            <v>v4.2 - Express Outbound Voice</v>
          </cell>
          <cell r="C1062">
            <v>0</v>
          </cell>
          <cell r="D1062" t="e">
            <v>#N/A</v>
          </cell>
          <cell r="E1062">
            <v>1750</v>
          </cell>
          <cell r="F1062">
            <v>1750</v>
          </cell>
          <cell r="G1062" t="e">
            <v>#N/A</v>
          </cell>
          <cell r="H1062" t="e">
            <v>#N/A</v>
          </cell>
          <cell r="I1062" t="e">
            <v>#N/A</v>
          </cell>
          <cell r="J1062" t="e">
            <v>#N/A</v>
          </cell>
          <cell r="K1062" t="e">
            <v>#N/A</v>
          </cell>
          <cell r="L1062" t="e">
            <v>#N/A</v>
          </cell>
          <cell r="N1062" t="e">
            <v>#N/A</v>
          </cell>
          <cell r="O1062" t="e">
            <v>#N/A</v>
          </cell>
          <cell r="P1062" t="e">
            <v>#N/A</v>
          </cell>
          <cell r="Q1062" t="e">
            <v>#N/A</v>
          </cell>
          <cell r="R1062" t="e">
            <v>#N/A</v>
          </cell>
          <cell r="S1062" t="str">
            <v>3GP05120ACAA</v>
          </cell>
        </row>
        <row r="1063">
          <cell r="B1063" t="str">
            <v>v7.2 - Customer Interaction Portal - SS</v>
          </cell>
          <cell r="C1063">
            <v>0</v>
          </cell>
          <cell r="D1063" t="e">
            <v>#N/A</v>
          </cell>
          <cell r="E1063">
            <v>1000</v>
          </cell>
          <cell r="F1063">
            <v>1000</v>
          </cell>
          <cell r="G1063" t="e">
            <v>#N/A</v>
          </cell>
          <cell r="H1063" t="e">
            <v>#N/A</v>
          </cell>
          <cell r="I1063" t="e">
            <v>#N/A</v>
          </cell>
          <cell r="J1063" t="e">
            <v>#N/A</v>
          </cell>
          <cell r="K1063" t="e">
            <v>#N/A</v>
          </cell>
          <cell r="L1063" t="e">
            <v>#N/A</v>
          </cell>
          <cell r="N1063" t="e">
            <v>#N/A</v>
          </cell>
          <cell r="O1063" t="e">
            <v>#N/A</v>
          </cell>
          <cell r="P1063" t="e">
            <v>#N/A</v>
          </cell>
          <cell r="Q1063" t="e">
            <v>#N/A</v>
          </cell>
          <cell r="R1063" t="e">
            <v>#N/A</v>
          </cell>
          <cell r="S1063" t="str">
            <v>3GP07525AAAA</v>
          </cell>
        </row>
        <row r="1064">
          <cell r="B1064" t="str">
            <v>v7.2 - HA-NuanceOSR Lng v3.0 - Tier 1</v>
          </cell>
          <cell r="C1064">
            <v>0</v>
          </cell>
          <cell r="D1064">
            <v>1</v>
          </cell>
          <cell r="E1064">
            <v>50</v>
          </cell>
          <cell r="F1064">
            <v>50</v>
          </cell>
          <cell r="G1064">
            <v>50</v>
          </cell>
          <cell r="H1064">
            <v>1</v>
          </cell>
          <cell r="I1064">
            <v>0</v>
          </cell>
          <cell r="J1064">
            <v>0</v>
          </cell>
          <cell r="K1064">
            <v>0</v>
          </cell>
          <cell r="L1064">
            <v>1</v>
          </cell>
          <cell r="N1064">
            <v>50</v>
          </cell>
          <cell r="O1064">
            <v>0</v>
          </cell>
          <cell r="P1064">
            <v>0</v>
          </cell>
          <cell r="Q1064">
            <v>0</v>
          </cell>
          <cell r="R1064">
            <v>50</v>
          </cell>
          <cell r="S1064" t="str">
            <v>3GP07566ACAA</v>
          </cell>
        </row>
        <row r="1065">
          <cell r="B1065" t="str">
            <v>v7.2 - HA-NuanceOSR Lng v3.0 - Tier 3</v>
          </cell>
          <cell r="C1065">
            <v>0</v>
          </cell>
          <cell r="D1065">
            <v>1</v>
          </cell>
          <cell r="E1065">
            <v>160</v>
          </cell>
          <cell r="F1065">
            <v>160</v>
          </cell>
          <cell r="G1065">
            <v>160</v>
          </cell>
          <cell r="H1065">
            <v>1</v>
          </cell>
          <cell r="I1065">
            <v>0</v>
          </cell>
          <cell r="J1065">
            <v>0</v>
          </cell>
          <cell r="K1065">
            <v>0</v>
          </cell>
          <cell r="L1065">
            <v>1</v>
          </cell>
          <cell r="N1065">
            <v>160</v>
          </cell>
          <cell r="O1065">
            <v>0</v>
          </cell>
          <cell r="P1065">
            <v>0</v>
          </cell>
          <cell r="Q1065">
            <v>0</v>
          </cell>
          <cell r="R1065">
            <v>160</v>
          </cell>
          <cell r="S1065" t="str">
            <v>3GP07568ACAA</v>
          </cell>
        </row>
        <row r="1066">
          <cell r="B1066" t="str">
            <v>v7.5 - IVR behind to Univ. upgrade - Lab</v>
          </cell>
          <cell r="C1066">
            <v>0</v>
          </cell>
          <cell r="D1066" t="e">
            <v>#N/A</v>
          </cell>
          <cell r="E1066">
            <v>3750</v>
          </cell>
          <cell r="F1066">
            <v>3750</v>
          </cell>
          <cell r="G1066" t="e">
            <v>#N/A</v>
          </cell>
          <cell r="H1066" t="e">
            <v>#N/A</v>
          </cell>
          <cell r="I1066" t="e">
            <v>#N/A</v>
          </cell>
          <cell r="J1066" t="e">
            <v>#N/A</v>
          </cell>
          <cell r="K1066" t="e">
            <v>#N/A</v>
          </cell>
          <cell r="L1066" t="e">
            <v>#N/A</v>
          </cell>
          <cell r="N1066" t="e">
            <v>#N/A</v>
          </cell>
          <cell r="O1066" t="e">
            <v>#N/A</v>
          </cell>
          <cell r="P1066" t="e">
            <v>#N/A</v>
          </cell>
          <cell r="Q1066" t="e">
            <v>#N/A</v>
          </cell>
          <cell r="R1066" t="e">
            <v>#N/A</v>
          </cell>
          <cell r="S1066" t="str">
            <v>3GP07575ADAA</v>
          </cell>
        </row>
        <row r="1067">
          <cell r="B1067" t="str">
            <v>v7.5 - Genesys Universal SDK</v>
          </cell>
          <cell r="C1067">
            <v>0</v>
          </cell>
          <cell r="D1067" t="e">
            <v>#N/A</v>
          </cell>
          <cell r="E1067">
            <v>25000</v>
          </cell>
          <cell r="F1067">
            <v>25000</v>
          </cell>
          <cell r="G1067" t="e">
            <v>#N/A</v>
          </cell>
          <cell r="H1067" t="e">
            <v>#N/A</v>
          </cell>
          <cell r="I1067" t="e">
            <v>#N/A</v>
          </cell>
          <cell r="J1067" t="e">
            <v>#N/A</v>
          </cell>
          <cell r="K1067" t="e">
            <v>#N/A</v>
          </cell>
          <cell r="L1067" t="e">
            <v>#N/A</v>
          </cell>
          <cell r="N1067" t="e">
            <v>#N/A</v>
          </cell>
          <cell r="O1067" t="e">
            <v>#N/A</v>
          </cell>
          <cell r="P1067" t="e">
            <v>#N/A</v>
          </cell>
          <cell r="Q1067" t="e">
            <v>#N/A</v>
          </cell>
          <cell r="R1067" t="e">
            <v>#N/A</v>
          </cell>
          <cell r="S1067" t="str">
            <v>3GP07578ACAA</v>
          </cell>
        </row>
        <row r="1068">
          <cell r="B1068" t="str">
            <v>v7.5 - Advanced Integ. Con.- Seat - Lab</v>
          </cell>
          <cell r="C1068">
            <v>0</v>
          </cell>
          <cell r="D1068" t="e">
            <v>#N/A</v>
          </cell>
          <cell r="E1068">
            <v>7500</v>
          </cell>
          <cell r="F1068">
            <v>7500</v>
          </cell>
          <cell r="G1068" t="e">
            <v>#N/A</v>
          </cell>
          <cell r="H1068" t="e">
            <v>#N/A</v>
          </cell>
          <cell r="I1068" t="e">
            <v>#N/A</v>
          </cell>
          <cell r="J1068" t="e">
            <v>#N/A</v>
          </cell>
          <cell r="K1068" t="e">
            <v>#N/A</v>
          </cell>
          <cell r="L1068" t="e">
            <v>#N/A</v>
          </cell>
          <cell r="N1068" t="e">
            <v>#N/A</v>
          </cell>
          <cell r="O1068" t="e">
            <v>#N/A</v>
          </cell>
          <cell r="P1068" t="e">
            <v>#N/A</v>
          </cell>
          <cell r="Q1068" t="e">
            <v>#N/A</v>
          </cell>
          <cell r="R1068" t="e">
            <v>#N/A</v>
          </cell>
          <cell r="S1068" t="str">
            <v>3GP07583ADAA</v>
          </cell>
        </row>
        <row r="1069">
          <cell r="B1069" t="str">
            <v>v7.5 - Recording Connector</v>
          </cell>
          <cell r="C1069">
            <v>0</v>
          </cell>
          <cell r="D1069" t="e">
            <v>#N/A</v>
          </cell>
          <cell r="E1069">
            <v>350</v>
          </cell>
          <cell r="F1069">
            <v>350</v>
          </cell>
          <cell r="G1069" t="e">
            <v>#N/A</v>
          </cell>
          <cell r="H1069" t="e">
            <v>#N/A</v>
          </cell>
          <cell r="I1069" t="e">
            <v>#N/A</v>
          </cell>
          <cell r="J1069" t="e">
            <v>#N/A</v>
          </cell>
          <cell r="K1069" t="e">
            <v>#N/A</v>
          </cell>
          <cell r="L1069" t="e">
            <v>#N/A</v>
          </cell>
          <cell r="N1069" t="e">
            <v>#N/A</v>
          </cell>
          <cell r="O1069" t="e">
            <v>#N/A</v>
          </cell>
          <cell r="P1069" t="e">
            <v>#N/A</v>
          </cell>
          <cell r="Q1069" t="e">
            <v>#N/A</v>
          </cell>
          <cell r="R1069" t="e">
            <v>#N/A</v>
          </cell>
          <cell r="S1069" t="str">
            <v>3GP07590ACAA</v>
          </cell>
        </row>
        <row r="1070">
          <cell r="B1070" t="str">
            <v>v7.2-Gplus Adapter for Peoplesoft CRM</v>
          </cell>
          <cell r="C1070">
            <v>1</v>
          </cell>
          <cell r="D1070" t="e">
            <v>#N/A</v>
          </cell>
          <cell r="E1070">
            <v>400</v>
          </cell>
          <cell r="F1070">
            <v>400</v>
          </cell>
          <cell r="G1070" t="e">
            <v>#N/A</v>
          </cell>
          <cell r="H1070" t="e">
            <v>#N/A</v>
          </cell>
          <cell r="I1070" t="e">
            <v>#N/A</v>
          </cell>
          <cell r="J1070" t="e">
            <v>#N/A</v>
          </cell>
          <cell r="K1070" t="e">
            <v>#N/A</v>
          </cell>
          <cell r="L1070" t="e">
            <v>#N/A</v>
          </cell>
          <cell r="N1070" t="e">
            <v>#N/A</v>
          </cell>
          <cell r="O1070" t="e">
            <v>#N/A</v>
          </cell>
          <cell r="P1070" t="e">
            <v>#N/A</v>
          </cell>
          <cell r="Q1070" t="e">
            <v>#N/A</v>
          </cell>
          <cell r="R1070" t="e">
            <v>#N/A</v>
          </cell>
          <cell r="S1070" t="str">
            <v>3GP07598ACAA</v>
          </cell>
        </row>
        <row r="1071">
          <cell r="B1071" t="str">
            <v>v7.5 - Genesys Inbound Voice - Lab</v>
          </cell>
          <cell r="C1071">
            <v>0</v>
          </cell>
          <cell r="D1071" t="e">
            <v>#N/A</v>
          </cell>
          <cell r="E1071">
            <v>13125</v>
          </cell>
          <cell r="F1071">
            <v>13125</v>
          </cell>
          <cell r="G1071" t="e">
            <v>#N/A</v>
          </cell>
          <cell r="H1071" t="e">
            <v>#N/A</v>
          </cell>
          <cell r="I1071" t="e">
            <v>#N/A</v>
          </cell>
          <cell r="J1071" t="e">
            <v>#N/A</v>
          </cell>
          <cell r="K1071" t="e">
            <v>#N/A</v>
          </cell>
          <cell r="L1071" t="e">
            <v>#N/A</v>
          </cell>
          <cell r="N1071" t="e">
            <v>#N/A</v>
          </cell>
          <cell r="O1071" t="e">
            <v>#N/A</v>
          </cell>
          <cell r="P1071" t="e">
            <v>#N/A</v>
          </cell>
          <cell r="Q1071" t="e">
            <v>#N/A</v>
          </cell>
          <cell r="R1071" t="e">
            <v>#N/A</v>
          </cell>
          <cell r="S1071" t="str">
            <v>3GP07673ADAA</v>
          </cell>
        </row>
        <row r="1072">
          <cell r="B1072" t="str">
            <v>v7.2 - NuanceOSR v3.0 - Tier 2</v>
          </cell>
          <cell r="C1072">
            <v>0</v>
          </cell>
          <cell r="D1072">
            <v>1</v>
          </cell>
          <cell r="E1072">
            <v>1100</v>
          </cell>
          <cell r="F1072">
            <v>1100</v>
          </cell>
          <cell r="G1072">
            <v>1100</v>
          </cell>
          <cell r="H1072">
            <v>1</v>
          </cell>
          <cell r="I1072">
            <v>0</v>
          </cell>
          <cell r="J1072">
            <v>0</v>
          </cell>
          <cell r="K1072">
            <v>0</v>
          </cell>
          <cell r="L1072">
            <v>1</v>
          </cell>
          <cell r="N1072">
            <v>1100</v>
          </cell>
          <cell r="O1072">
            <v>0</v>
          </cell>
          <cell r="P1072">
            <v>0</v>
          </cell>
          <cell r="Q1072">
            <v>0</v>
          </cell>
          <cell r="R1072">
            <v>1100</v>
          </cell>
          <cell r="S1072" t="str">
            <v>3GP07544ACAA</v>
          </cell>
        </row>
        <row r="1073">
          <cell r="B1073" t="str">
            <v>v7.2 - NuanceOSR v3.0 - Tier 3</v>
          </cell>
          <cell r="C1073">
            <v>0</v>
          </cell>
          <cell r="D1073">
            <v>1</v>
          </cell>
          <cell r="E1073">
            <v>1600</v>
          </cell>
          <cell r="F1073">
            <v>1600</v>
          </cell>
          <cell r="G1073">
            <v>1600</v>
          </cell>
          <cell r="H1073">
            <v>1</v>
          </cell>
          <cell r="I1073">
            <v>0</v>
          </cell>
          <cell r="J1073">
            <v>0</v>
          </cell>
          <cell r="K1073">
            <v>0</v>
          </cell>
          <cell r="L1073">
            <v>1</v>
          </cell>
          <cell r="N1073">
            <v>1600</v>
          </cell>
          <cell r="O1073">
            <v>0</v>
          </cell>
          <cell r="P1073">
            <v>0</v>
          </cell>
          <cell r="Q1073">
            <v>0</v>
          </cell>
          <cell r="R1073">
            <v>1600</v>
          </cell>
          <cell r="S1073" t="str">
            <v>3GP07545ACAA</v>
          </cell>
        </row>
        <row r="1074">
          <cell r="B1074" t="str">
            <v>v7.2 - NuanceOSR language v3.0 - Tier 3</v>
          </cell>
          <cell r="C1074">
            <v>0</v>
          </cell>
          <cell r="D1074">
            <v>1</v>
          </cell>
          <cell r="E1074">
            <v>320</v>
          </cell>
          <cell r="F1074">
            <v>320</v>
          </cell>
          <cell r="G1074">
            <v>320</v>
          </cell>
          <cell r="H1074">
            <v>1</v>
          </cell>
          <cell r="I1074">
            <v>0</v>
          </cell>
          <cell r="J1074">
            <v>0</v>
          </cell>
          <cell r="K1074">
            <v>0</v>
          </cell>
          <cell r="L1074">
            <v>1</v>
          </cell>
          <cell r="N1074">
            <v>320</v>
          </cell>
          <cell r="O1074">
            <v>0</v>
          </cell>
          <cell r="P1074">
            <v>0</v>
          </cell>
          <cell r="Q1074">
            <v>0</v>
          </cell>
          <cell r="R1074">
            <v>320</v>
          </cell>
          <cell r="S1074" t="str">
            <v>3GP07551ACAA</v>
          </cell>
        </row>
        <row r="1075">
          <cell r="B1075" t="str">
            <v>v4.2 - Express Multimedia - SS</v>
          </cell>
          <cell r="C1075">
            <v>0</v>
          </cell>
          <cell r="D1075" t="e">
            <v>#N/A</v>
          </cell>
          <cell r="E1075">
            <v>1600</v>
          </cell>
          <cell r="F1075">
            <v>1600</v>
          </cell>
          <cell r="G1075" t="e">
            <v>#N/A</v>
          </cell>
          <cell r="H1075" t="e">
            <v>#N/A</v>
          </cell>
          <cell r="I1075" t="e">
            <v>#N/A</v>
          </cell>
          <cell r="J1075" t="e">
            <v>#N/A</v>
          </cell>
          <cell r="K1075" t="e">
            <v>#N/A</v>
          </cell>
          <cell r="L1075" t="e">
            <v>#N/A</v>
          </cell>
          <cell r="N1075" t="e">
            <v>#N/A</v>
          </cell>
          <cell r="O1075" t="e">
            <v>#N/A</v>
          </cell>
          <cell r="P1075" t="e">
            <v>#N/A</v>
          </cell>
          <cell r="Q1075" t="e">
            <v>#N/A</v>
          </cell>
          <cell r="R1075" t="e">
            <v>#N/A</v>
          </cell>
          <cell r="S1075" t="str">
            <v>3GP05101AAAA</v>
          </cell>
        </row>
        <row r="1076">
          <cell r="B1076" t="str">
            <v>v7.1 - VG - TDD/TTY - Server</v>
          </cell>
          <cell r="C1076">
            <v>0</v>
          </cell>
          <cell r="D1076" t="e">
            <v>#N/A</v>
          </cell>
          <cell r="E1076">
            <v>35000</v>
          </cell>
          <cell r="F1076">
            <v>35000</v>
          </cell>
          <cell r="G1076" t="e">
            <v>#N/A</v>
          </cell>
          <cell r="H1076" t="e">
            <v>#N/A</v>
          </cell>
          <cell r="I1076" t="e">
            <v>#N/A</v>
          </cell>
          <cell r="J1076" t="e">
            <v>#N/A</v>
          </cell>
          <cell r="K1076" t="e">
            <v>#N/A</v>
          </cell>
          <cell r="L1076" t="e">
            <v>#N/A</v>
          </cell>
          <cell r="N1076" t="e">
            <v>#N/A</v>
          </cell>
          <cell r="O1076" t="e">
            <v>#N/A</v>
          </cell>
          <cell r="P1076" t="e">
            <v>#N/A</v>
          </cell>
          <cell r="Q1076" t="e">
            <v>#N/A</v>
          </cell>
          <cell r="R1076" t="e">
            <v>#N/A</v>
          </cell>
          <cell r="S1076" t="str">
            <v>3GP07759ACAA</v>
          </cell>
        </row>
        <row r="1077">
          <cell r="B1077" t="str">
            <v>v7.1 - VG - MRCP Proxy</v>
          </cell>
          <cell r="C1077">
            <v>0</v>
          </cell>
          <cell r="D1077" t="e">
            <v>#N/A</v>
          </cell>
          <cell r="E1077">
            <v>25000</v>
          </cell>
          <cell r="F1077">
            <v>25000</v>
          </cell>
          <cell r="G1077" t="e">
            <v>#N/A</v>
          </cell>
          <cell r="H1077" t="e">
            <v>#N/A</v>
          </cell>
          <cell r="I1077" t="e">
            <v>#N/A</v>
          </cell>
          <cell r="J1077" t="e">
            <v>#N/A</v>
          </cell>
          <cell r="K1077" t="e">
            <v>#N/A</v>
          </cell>
          <cell r="L1077" t="e">
            <v>#N/A</v>
          </cell>
          <cell r="N1077" t="e">
            <v>#N/A</v>
          </cell>
          <cell r="O1077" t="e">
            <v>#N/A</v>
          </cell>
          <cell r="P1077" t="e">
            <v>#N/A</v>
          </cell>
          <cell r="Q1077" t="e">
            <v>#N/A</v>
          </cell>
          <cell r="R1077" t="e">
            <v>#N/A</v>
          </cell>
          <cell r="S1077" t="str">
            <v>3GP07762ACAA</v>
          </cell>
        </row>
        <row r="1078">
          <cell r="B1078" t="str">
            <v>v7.5 - Gplus Adapter for SAP Analytics</v>
          </cell>
          <cell r="C1078">
            <v>1</v>
          </cell>
          <cell r="D1078">
            <v>1</v>
          </cell>
          <cell r="E1078">
            <v>700</v>
          </cell>
          <cell r="F1078">
            <v>700</v>
          </cell>
          <cell r="G1078">
            <v>700</v>
          </cell>
          <cell r="H1078">
            <v>1</v>
          </cell>
          <cell r="I1078">
            <v>0</v>
          </cell>
          <cell r="J1078">
            <v>0</v>
          </cell>
          <cell r="K1078">
            <v>0</v>
          </cell>
          <cell r="L1078">
            <v>1</v>
          </cell>
          <cell r="N1078">
            <v>700</v>
          </cell>
          <cell r="O1078">
            <v>0</v>
          </cell>
          <cell r="P1078">
            <v>0</v>
          </cell>
          <cell r="Q1078">
            <v>0</v>
          </cell>
          <cell r="R1078">
            <v>700</v>
          </cell>
          <cell r="S1078" t="str">
            <v>3GP07808ACAA</v>
          </cell>
        </row>
        <row r="1079">
          <cell r="B1079" t="str">
            <v>v7.5 - AIModule for ASR</v>
          </cell>
          <cell r="C1079">
            <v>0</v>
          </cell>
          <cell r="D1079" t="e">
            <v>#N/A</v>
          </cell>
          <cell r="E1079">
            <v>250</v>
          </cell>
          <cell r="F1079">
            <v>250</v>
          </cell>
          <cell r="G1079" t="e">
            <v>#N/A</v>
          </cell>
          <cell r="H1079" t="e">
            <v>#N/A</v>
          </cell>
          <cell r="I1079" t="e">
            <v>#N/A</v>
          </cell>
          <cell r="J1079" t="e">
            <v>#N/A</v>
          </cell>
          <cell r="K1079" t="e">
            <v>#N/A</v>
          </cell>
          <cell r="L1079" t="e">
            <v>#N/A</v>
          </cell>
          <cell r="N1079" t="e">
            <v>#N/A</v>
          </cell>
          <cell r="O1079" t="e">
            <v>#N/A</v>
          </cell>
          <cell r="P1079" t="e">
            <v>#N/A</v>
          </cell>
          <cell r="Q1079" t="e">
            <v>#N/A</v>
          </cell>
          <cell r="R1079" t="e">
            <v>#N/A</v>
          </cell>
          <cell r="S1079" t="str">
            <v>3GP07825ACAA</v>
          </cell>
        </row>
        <row r="1080">
          <cell r="B1080" t="str">
            <v>v7.5 - AIModule for TTS - Lab</v>
          </cell>
          <cell r="C1080">
            <v>0</v>
          </cell>
          <cell r="D1080" t="e">
            <v>#N/A</v>
          </cell>
          <cell r="E1080">
            <v>2400</v>
          </cell>
          <cell r="F1080">
            <v>2400</v>
          </cell>
          <cell r="G1080" t="e">
            <v>#N/A</v>
          </cell>
          <cell r="H1080" t="e">
            <v>#N/A</v>
          </cell>
          <cell r="I1080" t="e">
            <v>#N/A</v>
          </cell>
          <cell r="J1080" t="e">
            <v>#N/A</v>
          </cell>
          <cell r="K1080" t="e">
            <v>#N/A</v>
          </cell>
          <cell r="L1080" t="e">
            <v>#N/A</v>
          </cell>
          <cell r="N1080" t="e">
            <v>#N/A</v>
          </cell>
          <cell r="O1080" t="e">
            <v>#N/A</v>
          </cell>
          <cell r="P1080" t="e">
            <v>#N/A</v>
          </cell>
          <cell r="Q1080" t="e">
            <v>#N/A</v>
          </cell>
          <cell r="R1080" t="e">
            <v>#N/A</v>
          </cell>
          <cell r="S1080" t="str">
            <v>3GP07830ADAA</v>
          </cell>
        </row>
        <row r="1081">
          <cell r="B1081" t="str">
            <v>v7.5 - CTI AIM (Cisco) - Lab</v>
          </cell>
          <cell r="C1081">
            <v>0</v>
          </cell>
          <cell r="D1081" t="e">
            <v>#N/A</v>
          </cell>
          <cell r="E1081">
            <v>7200</v>
          </cell>
          <cell r="F1081">
            <v>7200</v>
          </cell>
          <cell r="G1081" t="e">
            <v>#N/A</v>
          </cell>
          <cell r="H1081" t="e">
            <v>#N/A</v>
          </cell>
          <cell r="I1081" t="e">
            <v>#N/A</v>
          </cell>
          <cell r="J1081" t="e">
            <v>#N/A</v>
          </cell>
          <cell r="K1081" t="e">
            <v>#N/A</v>
          </cell>
          <cell r="L1081" t="e">
            <v>#N/A</v>
          </cell>
          <cell r="N1081" t="e">
            <v>#N/A</v>
          </cell>
          <cell r="O1081" t="e">
            <v>#N/A</v>
          </cell>
          <cell r="P1081" t="e">
            <v>#N/A</v>
          </cell>
          <cell r="Q1081" t="e">
            <v>#N/A</v>
          </cell>
          <cell r="R1081" t="e">
            <v>#N/A</v>
          </cell>
          <cell r="S1081" t="str">
            <v>3GP07839ADAA</v>
          </cell>
        </row>
        <row r="1082">
          <cell r="B1082" t="str">
            <v>v7.2 - Genesys Business Workflow</v>
          </cell>
          <cell r="C1082">
            <v>0</v>
          </cell>
          <cell r="D1082" t="e">
            <v>#N/A</v>
          </cell>
          <cell r="E1082">
            <v>2100</v>
          </cell>
          <cell r="F1082">
            <v>2100</v>
          </cell>
          <cell r="G1082" t="e">
            <v>#N/A</v>
          </cell>
          <cell r="H1082" t="e">
            <v>#N/A</v>
          </cell>
          <cell r="I1082" t="e">
            <v>#N/A</v>
          </cell>
          <cell r="J1082" t="e">
            <v>#N/A</v>
          </cell>
          <cell r="K1082" t="e">
            <v>#N/A</v>
          </cell>
          <cell r="L1082" t="e">
            <v>#N/A</v>
          </cell>
          <cell r="N1082" t="e">
            <v>#N/A</v>
          </cell>
          <cell r="O1082" t="e">
            <v>#N/A</v>
          </cell>
          <cell r="P1082" t="e">
            <v>#N/A</v>
          </cell>
          <cell r="Q1082" t="e">
            <v>#N/A</v>
          </cell>
          <cell r="R1082" t="e">
            <v>#N/A</v>
          </cell>
          <cell r="S1082" t="str">
            <v>3GP07792ACAA</v>
          </cell>
        </row>
        <row r="1083">
          <cell r="B1083" t="str">
            <v>v7.2 - Customer Interaction Portal - AS</v>
          </cell>
          <cell r="C1083">
            <v>1</v>
          </cell>
          <cell r="D1083" t="e">
            <v>#N/A</v>
          </cell>
          <cell r="E1083">
            <v>1200</v>
          </cell>
          <cell r="F1083">
            <v>1200</v>
          </cell>
          <cell r="G1083" t="e">
            <v>#N/A</v>
          </cell>
          <cell r="H1083" t="e">
            <v>#N/A</v>
          </cell>
          <cell r="I1083" t="e">
            <v>#N/A</v>
          </cell>
          <cell r="J1083" t="e">
            <v>#N/A</v>
          </cell>
          <cell r="K1083" t="e">
            <v>#N/A</v>
          </cell>
          <cell r="L1083" t="e">
            <v>#N/A</v>
          </cell>
          <cell r="N1083" t="e">
            <v>#N/A</v>
          </cell>
          <cell r="O1083" t="e">
            <v>#N/A</v>
          </cell>
          <cell r="P1083" t="e">
            <v>#N/A</v>
          </cell>
          <cell r="Q1083" t="e">
            <v>#N/A</v>
          </cell>
          <cell r="R1083" t="e">
            <v>#N/A</v>
          </cell>
          <cell r="S1083" t="str">
            <v>3GP07793ACAA</v>
          </cell>
        </row>
        <row r="1084">
          <cell r="B1084" t="str">
            <v>v7.1 - Gplus Data Access for SAP - Lab</v>
          </cell>
          <cell r="C1084">
            <v>0</v>
          </cell>
          <cell r="D1084" t="e">
            <v>#N/A</v>
          </cell>
          <cell r="E1084">
            <v>6250</v>
          </cell>
          <cell r="F1084">
            <v>6250</v>
          </cell>
          <cell r="G1084" t="e">
            <v>#N/A</v>
          </cell>
          <cell r="H1084" t="e">
            <v>#N/A</v>
          </cell>
          <cell r="I1084" t="e">
            <v>#N/A</v>
          </cell>
          <cell r="J1084" t="e">
            <v>#N/A</v>
          </cell>
          <cell r="K1084" t="e">
            <v>#N/A</v>
          </cell>
          <cell r="L1084" t="e">
            <v>#N/A</v>
          </cell>
          <cell r="N1084" t="e">
            <v>#N/A</v>
          </cell>
          <cell r="O1084" t="e">
            <v>#N/A</v>
          </cell>
          <cell r="P1084" t="e">
            <v>#N/A</v>
          </cell>
          <cell r="Q1084" t="e">
            <v>#N/A</v>
          </cell>
          <cell r="R1084" t="e">
            <v>#N/A</v>
          </cell>
          <cell r="S1084" t="str">
            <v>3GP07686ADAA</v>
          </cell>
        </row>
        <row r="1085">
          <cell r="B1085" t="str">
            <v>v7.5 - Call Progress Detection Ports</v>
          </cell>
          <cell r="C1085">
            <v>0</v>
          </cell>
          <cell r="D1085" t="e">
            <v>#N/A</v>
          </cell>
          <cell r="E1085">
            <v>600</v>
          </cell>
          <cell r="F1085">
            <v>600</v>
          </cell>
          <cell r="G1085" t="e">
            <v>#N/A</v>
          </cell>
          <cell r="H1085" t="e">
            <v>#N/A</v>
          </cell>
          <cell r="I1085" t="e">
            <v>#N/A</v>
          </cell>
          <cell r="J1085" t="e">
            <v>#N/A</v>
          </cell>
          <cell r="K1085" t="e">
            <v>#N/A</v>
          </cell>
          <cell r="L1085" t="e">
            <v>#N/A</v>
          </cell>
          <cell r="N1085" t="e">
            <v>#N/A</v>
          </cell>
          <cell r="O1085" t="e">
            <v>#N/A</v>
          </cell>
          <cell r="P1085" t="e">
            <v>#N/A</v>
          </cell>
          <cell r="Q1085" t="e">
            <v>#N/A</v>
          </cell>
          <cell r="R1085" t="e">
            <v>#N/A</v>
          </cell>
          <cell r="S1085" t="str">
            <v>3GP07702ACAA</v>
          </cell>
        </row>
        <row r="1086">
          <cell r="B1086" t="str">
            <v>v7.5 - Genesys Outbound Voice - Lab</v>
          </cell>
          <cell r="C1086">
            <v>0</v>
          </cell>
          <cell r="D1086" t="e">
            <v>#N/A</v>
          </cell>
          <cell r="E1086">
            <v>43750</v>
          </cell>
          <cell r="F1086">
            <v>43750</v>
          </cell>
          <cell r="G1086" t="e">
            <v>#N/A</v>
          </cell>
          <cell r="H1086" t="e">
            <v>#N/A</v>
          </cell>
          <cell r="I1086" t="e">
            <v>#N/A</v>
          </cell>
          <cell r="J1086" t="e">
            <v>#N/A</v>
          </cell>
          <cell r="K1086" t="e">
            <v>#N/A</v>
          </cell>
          <cell r="L1086" t="e">
            <v>#N/A</v>
          </cell>
          <cell r="N1086" t="e">
            <v>#N/A</v>
          </cell>
          <cell r="O1086" t="e">
            <v>#N/A</v>
          </cell>
          <cell r="P1086" t="e">
            <v>#N/A</v>
          </cell>
          <cell r="Q1086" t="e">
            <v>#N/A</v>
          </cell>
          <cell r="R1086" t="e">
            <v>#N/A</v>
          </cell>
          <cell r="S1086" t="str">
            <v>3GP07731ADAA</v>
          </cell>
        </row>
        <row r="1087">
          <cell r="B1087" t="str">
            <v>v7.5 - IVR Connector (universal)</v>
          </cell>
          <cell r="C1087">
            <v>0</v>
          </cell>
          <cell r="D1087" t="e">
            <v>#N/A</v>
          </cell>
          <cell r="E1087">
            <v>750</v>
          </cell>
          <cell r="F1087">
            <v>750</v>
          </cell>
          <cell r="G1087" t="e">
            <v>#N/A</v>
          </cell>
          <cell r="H1087" t="e">
            <v>#N/A</v>
          </cell>
          <cell r="I1087" t="e">
            <v>#N/A</v>
          </cell>
          <cell r="J1087" t="e">
            <v>#N/A</v>
          </cell>
          <cell r="K1087" t="e">
            <v>#N/A</v>
          </cell>
          <cell r="L1087" t="e">
            <v>#N/A</v>
          </cell>
          <cell r="N1087" t="e">
            <v>#N/A</v>
          </cell>
          <cell r="O1087" t="e">
            <v>#N/A</v>
          </cell>
          <cell r="P1087" t="e">
            <v>#N/A</v>
          </cell>
          <cell r="Q1087" t="e">
            <v>#N/A</v>
          </cell>
          <cell r="R1087" t="e">
            <v>#N/A</v>
          </cell>
          <cell r="S1087" t="str">
            <v>3GP07741ACAA</v>
          </cell>
        </row>
        <row r="1088">
          <cell r="B1088" t="str">
            <v>Nuance OSR - Tier 1 to Tier 2 Upgrade</v>
          </cell>
          <cell r="C1088">
            <v>0</v>
          </cell>
          <cell r="D1088">
            <v>1</v>
          </cell>
          <cell r="E1088">
            <v>660</v>
          </cell>
          <cell r="F1088">
            <v>660</v>
          </cell>
          <cell r="G1088">
            <v>660</v>
          </cell>
          <cell r="H1088">
            <v>1</v>
          </cell>
          <cell r="I1088">
            <v>0</v>
          </cell>
          <cell r="J1088">
            <v>0</v>
          </cell>
          <cell r="K1088">
            <v>0</v>
          </cell>
          <cell r="L1088">
            <v>1</v>
          </cell>
          <cell r="N1088">
            <v>660</v>
          </cell>
          <cell r="O1088">
            <v>0</v>
          </cell>
          <cell r="P1088">
            <v>0</v>
          </cell>
          <cell r="Q1088">
            <v>0</v>
          </cell>
          <cell r="R1088">
            <v>660</v>
          </cell>
          <cell r="S1088" t="str">
            <v>3GP07844AEAA</v>
          </cell>
        </row>
        <row r="1089">
          <cell r="B1089" t="str">
            <v>HA -Nuance OSR Lang-Tier1toTier3 Upgrade</v>
          </cell>
          <cell r="C1089">
            <v>0</v>
          </cell>
          <cell r="D1089">
            <v>1</v>
          </cell>
          <cell r="E1089">
            <v>120</v>
          </cell>
          <cell r="F1089">
            <v>120</v>
          </cell>
          <cell r="G1089">
            <v>120</v>
          </cell>
          <cell r="H1089">
            <v>1</v>
          </cell>
          <cell r="I1089">
            <v>0</v>
          </cell>
          <cell r="J1089">
            <v>0</v>
          </cell>
          <cell r="K1089">
            <v>0</v>
          </cell>
          <cell r="L1089">
            <v>1</v>
          </cell>
          <cell r="N1089">
            <v>120</v>
          </cell>
          <cell r="O1089">
            <v>0</v>
          </cell>
          <cell r="P1089">
            <v>0</v>
          </cell>
          <cell r="Q1089">
            <v>0</v>
          </cell>
          <cell r="R1089">
            <v>120</v>
          </cell>
          <cell r="S1089" t="str">
            <v>3GP07853AEAA</v>
          </cell>
        </row>
        <row r="1090">
          <cell r="B1090" t="str">
            <v>v7.5 - 3rd Party Work Items - Lab</v>
          </cell>
          <cell r="C1090">
            <v>0</v>
          </cell>
          <cell r="D1090" t="e">
            <v>#N/A</v>
          </cell>
          <cell r="E1090">
            <v>25000</v>
          </cell>
          <cell r="F1090">
            <v>25000</v>
          </cell>
          <cell r="G1090" t="e">
            <v>#N/A</v>
          </cell>
          <cell r="H1090" t="e">
            <v>#N/A</v>
          </cell>
          <cell r="I1090" t="e">
            <v>#N/A</v>
          </cell>
          <cell r="J1090" t="e">
            <v>#N/A</v>
          </cell>
          <cell r="K1090" t="e">
            <v>#N/A</v>
          </cell>
          <cell r="L1090" t="e">
            <v>#N/A</v>
          </cell>
          <cell r="N1090" t="e">
            <v>#N/A</v>
          </cell>
          <cell r="O1090" t="e">
            <v>#N/A</v>
          </cell>
          <cell r="P1090" t="e">
            <v>#N/A</v>
          </cell>
          <cell r="Q1090" t="e">
            <v>#N/A</v>
          </cell>
          <cell r="R1090" t="e">
            <v>#N/A</v>
          </cell>
          <cell r="S1090" t="str">
            <v>3GP07858ADAA</v>
          </cell>
        </row>
        <row r="1091">
          <cell r="B1091" t="str">
            <v>v4.5 - ExpCTI ScrnPop to ExpVoice upg-MS</v>
          </cell>
          <cell r="C1091">
            <v>0</v>
          </cell>
          <cell r="D1091" t="e">
            <v>#N/A</v>
          </cell>
          <cell r="E1091">
            <v>950</v>
          </cell>
          <cell r="F1091">
            <v>950</v>
          </cell>
          <cell r="G1091" t="e">
            <v>#N/A</v>
          </cell>
          <cell r="H1091" t="e">
            <v>#N/A</v>
          </cell>
          <cell r="I1091" t="e">
            <v>#N/A</v>
          </cell>
          <cell r="J1091" t="e">
            <v>#N/A</v>
          </cell>
          <cell r="K1091" t="e">
            <v>#N/A</v>
          </cell>
          <cell r="L1091" t="e">
            <v>#N/A</v>
          </cell>
          <cell r="N1091" t="e">
            <v>#N/A</v>
          </cell>
          <cell r="O1091" t="e">
            <v>#N/A</v>
          </cell>
          <cell r="P1091" t="e">
            <v>#N/A</v>
          </cell>
          <cell r="Q1091" t="e">
            <v>#N/A</v>
          </cell>
          <cell r="R1091" t="e">
            <v>#N/A</v>
          </cell>
          <cell r="S1091" t="str">
            <v>3GP07912AEAA</v>
          </cell>
        </row>
        <row r="1092">
          <cell r="B1092" t="str">
            <v>v4.5 - Express CTI ScreenPop - MS</v>
          </cell>
          <cell r="C1092">
            <v>0</v>
          </cell>
          <cell r="D1092" t="e">
            <v>#N/A</v>
          </cell>
          <cell r="E1092">
            <v>650</v>
          </cell>
          <cell r="F1092">
            <v>650</v>
          </cell>
          <cell r="G1092" t="e">
            <v>#N/A</v>
          </cell>
          <cell r="H1092" t="e">
            <v>#N/A</v>
          </cell>
          <cell r="I1092" t="e">
            <v>#N/A</v>
          </cell>
          <cell r="J1092" t="e">
            <v>#N/A</v>
          </cell>
          <cell r="K1092" t="e">
            <v>#N/A</v>
          </cell>
          <cell r="L1092" t="e">
            <v>#N/A</v>
          </cell>
          <cell r="N1092" t="e">
            <v>#N/A</v>
          </cell>
          <cell r="O1092" t="e">
            <v>#N/A</v>
          </cell>
          <cell r="P1092" t="e">
            <v>#N/A</v>
          </cell>
          <cell r="Q1092" t="e">
            <v>#N/A</v>
          </cell>
          <cell r="R1092" t="e">
            <v>#N/A</v>
          </cell>
          <cell r="S1092" t="str">
            <v>3GP07917ABAA</v>
          </cell>
        </row>
        <row r="1093">
          <cell r="B1093" t="str">
            <v>v4.5 - Express MS CRM Adapter</v>
          </cell>
          <cell r="C1093">
            <v>0</v>
          </cell>
          <cell r="D1093" t="e">
            <v>#N/A</v>
          </cell>
          <cell r="E1093">
            <v>250</v>
          </cell>
          <cell r="F1093">
            <v>250</v>
          </cell>
          <cell r="G1093" t="e">
            <v>#N/A</v>
          </cell>
          <cell r="H1093" t="e">
            <v>#N/A</v>
          </cell>
          <cell r="I1093" t="e">
            <v>#N/A</v>
          </cell>
          <cell r="J1093" t="e">
            <v>#N/A</v>
          </cell>
          <cell r="K1093" t="e">
            <v>#N/A</v>
          </cell>
          <cell r="L1093" t="e">
            <v>#N/A</v>
          </cell>
          <cell r="N1093" t="e">
            <v>#N/A</v>
          </cell>
          <cell r="O1093" t="e">
            <v>#N/A</v>
          </cell>
          <cell r="P1093" t="e">
            <v>#N/A</v>
          </cell>
          <cell r="Q1093" t="e">
            <v>#N/A</v>
          </cell>
          <cell r="R1093" t="e">
            <v>#N/A</v>
          </cell>
          <cell r="S1093" t="str">
            <v>3GP07923ACAA</v>
          </cell>
        </row>
        <row r="1094">
          <cell r="B1094" t="str">
            <v>HA - Nuance Dial Mods Core 2.0-Tier3</v>
          </cell>
          <cell r="C1094">
            <v>0</v>
          </cell>
          <cell r="D1094" t="e">
            <v>#N/A</v>
          </cell>
          <cell r="E1094">
            <v>10</v>
          </cell>
          <cell r="F1094">
            <v>10</v>
          </cell>
          <cell r="G1094" t="e">
            <v>#N/A</v>
          </cell>
          <cell r="H1094" t="e">
            <v>#N/A</v>
          </cell>
          <cell r="I1094" t="e">
            <v>#N/A</v>
          </cell>
          <cell r="J1094" t="e">
            <v>#N/A</v>
          </cell>
          <cell r="K1094" t="e">
            <v>#N/A</v>
          </cell>
          <cell r="L1094" t="e">
            <v>#N/A</v>
          </cell>
          <cell r="N1094" t="e">
            <v>#N/A</v>
          </cell>
          <cell r="O1094" t="e">
            <v>#N/A</v>
          </cell>
          <cell r="P1094" t="e">
            <v>#N/A</v>
          </cell>
          <cell r="Q1094" t="e">
            <v>#N/A</v>
          </cell>
          <cell r="R1094" t="e">
            <v>#N/A</v>
          </cell>
          <cell r="S1094" t="str">
            <v>3GP07975ACAA</v>
          </cell>
        </row>
        <row r="1095">
          <cell r="B1095" t="str">
            <v>HA - Nuance RealSpeak TTS v4.5</v>
          </cell>
          <cell r="C1095">
            <v>0</v>
          </cell>
          <cell r="D1095">
            <v>1</v>
          </cell>
          <cell r="E1095">
            <v>325</v>
          </cell>
          <cell r="F1095">
            <v>325</v>
          </cell>
          <cell r="G1095">
            <v>325</v>
          </cell>
          <cell r="H1095">
            <v>1</v>
          </cell>
          <cell r="I1095">
            <v>0</v>
          </cell>
          <cell r="J1095">
            <v>0</v>
          </cell>
          <cell r="K1095">
            <v>0</v>
          </cell>
          <cell r="L1095">
            <v>1</v>
          </cell>
          <cell r="N1095">
            <v>325</v>
          </cell>
          <cell r="O1095">
            <v>0</v>
          </cell>
          <cell r="P1095">
            <v>0</v>
          </cell>
          <cell r="Q1095">
            <v>0</v>
          </cell>
          <cell r="R1095">
            <v>325</v>
          </cell>
          <cell r="S1095" t="str">
            <v>3GP07979ACAA</v>
          </cell>
        </row>
        <row r="1096">
          <cell r="B1096" t="str">
            <v>HA - Nuance Recognizer 9.0-Tier 3-3+ Lng</v>
          </cell>
          <cell r="C1096">
            <v>0</v>
          </cell>
          <cell r="D1096">
            <v>0</v>
          </cell>
          <cell r="E1096">
            <v>320</v>
          </cell>
          <cell r="F1096">
            <v>320</v>
          </cell>
          <cell r="G1096">
            <v>320</v>
          </cell>
          <cell r="H1096">
            <v>0</v>
          </cell>
          <cell r="I1096">
            <v>0</v>
          </cell>
          <cell r="J1096">
            <v>0</v>
          </cell>
          <cell r="K1096">
            <v>0</v>
          </cell>
          <cell r="L1096">
            <v>0</v>
          </cell>
          <cell r="N1096">
            <v>0</v>
          </cell>
          <cell r="O1096">
            <v>0</v>
          </cell>
          <cell r="P1096">
            <v>0</v>
          </cell>
          <cell r="Q1096">
            <v>0</v>
          </cell>
          <cell r="R1096">
            <v>0</v>
          </cell>
          <cell r="S1096" t="str">
            <v>3GP07982ACAA</v>
          </cell>
        </row>
        <row r="1097">
          <cell r="B1097" t="str">
            <v>HMP IP Call Prog. Det. - Otbd (ASM)</v>
          </cell>
          <cell r="C1097">
            <v>0</v>
          </cell>
          <cell r="D1097">
            <v>1</v>
          </cell>
          <cell r="E1097">
            <v>175</v>
          </cell>
          <cell r="F1097">
            <v>175</v>
          </cell>
          <cell r="G1097">
            <v>175</v>
          </cell>
          <cell r="H1097">
            <v>1</v>
          </cell>
          <cell r="I1097">
            <v>0</v>
          </cell>
          <cell r="J1097">
            <v>0</v>
          </cell>
          <cell r="K1097">
            <v>0</v>
          </cell>
          <cell r="L1097">
            <v>1</v>
          </cell>
          <cell r="N1097">
            <v>175</v>
          </cell>
          <cell r="O1097">
            <v>0</v>
          </cell>
          <cell r="P1097">
            <v>0</v>
          </cell>
          <cell r="Q1097">
            <v>0</v>
          </cell>
          <cell r="R1097">
            <v>175</v>
          </cell>
          <cell r="S1097" t="str">
            <v>3GP07965ACAA</v>
          </cell>
        </row>
        <row r="1098">
          <cell r="B1098" t="str">
            <v>HMP IP Call Prog. Det. - Otbd (ASM) -Lab</v>
          </cell>
          <cell r="C1098">
            <v>0</v>
          </cell>
          <cell r="D1098">
            <v>1</v>
          </cell>
          <cell r="E1098">
            <v>4375</v>
          </cell>
          <cell r="F1098">
            <v>4375</v>
          </cell>
          <cell r="G1098">
            <v>4375</v>
          </cell>
          <cell r="H1098">
            <v>1</v>
          </cell>
          <cell r="I1098">
            <v>0</v>
          </cell>
          <cell r="J1098">
            <v>0</v>
          </cell>
          <cell r="K1098">
            <v>0</v>
          </cell>
          <cell r="L1098">
            <v>1</v>
          </cell>
          <cell r="N1098">
            <v>4375</v>
          </cell>
          <cell r="O1098">
            <v>0</v>
          </cell>
          <cell r="P1098">
            <v>0</v>
          </cell>
          <cell r="Q1098">
            <v>0</v>
          </cell>
          <cell r="R1098">
            <v>4375</v>
          </cell>
          <cell r="S1098" t="str">
            <v>3GP07966ADAA</v>
          </cell>
        </row>
        <row r="1099">
          <cell r="B1099" t="str">
            <v>HMP IP Call Prog. Det. - Otbd (Trfr)-Lab</v>
          </cell>
          <cell r="C1099">
            <v>0</v>
          </cell>
          <cell r="D1099">
            <v>1</v>
          </cell>
          <cell r="E1099">
            <v>8750</v>
          </cell>
          <cell r="F1099">
            <v>8750</v>
          </cell>
          <cell r="G1099">
            <v>8750</v>
          </cell>
          <cell r="H1099">
            <v>1</v>
          </cell>
          <cell r="I1099">
            <v>0</v>
          </cell>
          <cell r="J1099">
            <v>0</v>
          </cell>
          <cell r="K1099">
            <v>0</v>
          </cell>
          <cell r="L1099">
            <v>1</v>
          </cell>
          <cell r="N1099">
            <v>8750</v>
          </cell>
          <cell r="O1099">
            <v>0</v>
          </cell>
          <cell r="P1099">
            <v>0</v>
          </cell>
          <cell r="Q1099">
            <v>0</v>
          </cell>
          <cell r="R1099">
            <v>8750</v>
          </cell>
          <cell r="S1099" t="str">
            <v>3GP07967ADAA</v>
          </cell>
        </row>
        <row r="1100">
          <cell r="B1100" t="str">
            <v>v7.2 - Gplus Microsoft Work Items Option</v>
          </cell>
          <cell r="C1100">
            <v>1</v>
          </cell>
          <cell r="D1100" t="e">
            <v>#N/A</v>
          </cell>
          <cell r="E1100">
            <v>1000</v>
          </cell>
          <cell r="F1100">
            <v>1000</v>
          </cell>
          <cell r="G1100" t="e">
            <v>#N/A</v>
          </cell>
          <cell r="H1100" t="e">
            <v>#N/A</v>
          </cell>
          <cell r="I1100" t="e">
            <v>#N/A</v>
          </cell>
          <cell r="J1100" t="e">
            <v>#N/A</v>
          </cell>
          <cell r="K1100" t="e">
            <v>#N/A</v>
          </cell>
          <cell r="L1100" t="e">
            <v>#N/A</v>
          </cell>
          <cell r="N1100" t="e">
            <v>#N/A</v>
          </cell>
          <cell r="O1100" t="e">
            <v>#N/A</v>
          </cell>
          <cell r="P1100" t="e">
            <v>#N/A</v>
          </cell>
          <cell r="Q1100" t="e">
            <v>#N/A</v>
          </cell>
          <cell r="R1100" t="e">
            <v>#N/A</v>
          </cell>
          <cell r="S1100" t="str">
            <v>3GP07872ACAA</v>
          </cell>
        </row>
        <row r="1101">
          <cell r="B1101" t="str">
            <v>v7.2 - Gplus PeopleSoft E-mail Opt.- Lab</v>
          </cell>
          <cell r="C1101">
            <v>0</v>
          </cell>
          <cell r="D1101" t="e">
            <v>#N/A</v>
          </cell>
          <cell r="E1101">
            <v>12500</v>
          </cell>
          <cell r="F1101">
            <v>12500</v>
          </cell>
          <cell r="G1101" t="e">
            <v>#N/A</v>
          </cell>
          <cell r="H1101" t="e">
            <v>#N/A</v>
          </cell>
          <cell r="I1101" t="e">
            <v>#N/A</v>
          </cell>
          <cell r="J1101" t="e">
            <v>#N/A</v>
          </cell>
          <cell r="K1101" t="e">
            <v>#N/A</v>
          </cell>
          <cell r="L1101" t="e">
            <v>#N/A</v>
          </cell>
          <cell r="N1101" t="e">
            <v>#N/A</v>
          </cell>
          <cell r="O1101" t="e">
            <v>#N/A</v>
          </cell>
          <cell r="P1101" t="e">
            <v>#N/A</v>
          </cell>
          <cell r="Q1101" t="e">
            <v>#N/A</v>
          </cell>
          <cell r="R1101" t="e">
            <v>#N/A</v>
          </cell>
          <cell r="S1101" t="str">
            <v>3GP07875ADAA</v>
          </cell>
        </row>
        <row r="1102">
          <cell r="B1102" t="str">
            <v>v7.2 - Gplus PeopleSoft Chat Opt. - Lab</v>
          </cell>
          <cell r="C1102">
            <v>0</v>
          </cell>
          <cell r="D1102" t="e">
            <v>#N/A</v>
          </cell>
          <cell r="E1102">
            <v>7500</v>
          </cell>
          <cell r="F1102">
            <v>7500</v>
          </cell>
          <cell r="G1102" t="e">
            <v>#N/A</v>
          </cell>
          <cell r="H1102" t="e">
            <v>#N/A</v>
          </cell>
          <cell r="I1102" t="e">
            <v>#N/A</v>
          </cell>
          <cell r="J1102" t="e">
            <v>#N/A</v>
          </cell>
          <cell r="K1102" t="e">
            <v>#N/A</v>
          </cell>
          <cell r="L1102" t="e">
            <v>#N/A</v>
          </cell>
          <cell r="N1102" t="e">
            <v>#N/A</v>
          </cell>
          <cell r="O1102" t="e">
            <v>#N/A</v>
          </cell>
          <cell r="P1102" t="e">
            <v>#N/A</v>
          </cell>
          <cell r="Q1102" t="e">
            <v>#N/A</v>
          </cell>
          <cell r="R1102" t="e">
            <v>#N/A</v>
          </cell>
          <cell r="S1102" t="str">
            <v>3GP07877ADAA</v>
          </cell>
        </row>
        <row r="1103">
          <cell r="B1103" t="str">
            <v>v7.6 - Genesys Inbound Voice</v>
          </cell>
          <cell r="C1103">
            <v>1</v>
          </cell>
          <cell r="D1103" t="e">
            <v>#N/A</v>
          </cell>
          <cell r="E1103">
            <v>525</v>
          </cell>
          <cell r="F1103">
            <v>525</v>
          </cell>
          <cell r="G1103" t="e">
            <v>#N/A</v>
          </cell>
          <cell r="H1103" t="e">
            <v>#N/A</v>
          </cell>
          <cell r="I1103" t="e">
            <v>#N/A</v>
          </cell>
          <cell r="J1103" t="e">
            <v>#N/A</v>
          </cell>
          <cell r="K1103" t="e">
            <v>#N/A</v>
          </cell>
          <cell r="L1103" t="e">
            <v>#N/A</v>
          </cell>
          <cell r="N1103" t="e">
            <v>#N/A</v>
          </cell>
          <cell r="O1103" t="e">
            <v>#N/A</v>
          </cell>
          <cell r="P1103" t="e">
            <v>#N/A</v>
          </cell>
          <cell r="Q1103" t="e">
            <v>#N/A</v>
          </cell>
          <cell r="R1103" t="e">
            <v>#N/A</v>
          </cell>
          <cell r="S1103" t="str">
            <v>3GP08107ACAA</v>
          </cell>
        </row>
        <row r="1104">
          <cell r="B1104" t="str">
            <v>v7.6 - Call Re-routing Completion - Lab</v>
          </cell>
          <cell r="C1104">
            <v>0</v>
          </cell>
          <cell r="D1104" t="e">
            <v>#N/A</v>
          </cell>
          <cell r="E1104">
            <v>1875</v>
          </cell>
          <cell r="F1104">
            <v>1875</v>
          </cell>
          <cell r="G1104" t="e">
            <v>#N/A</v>
          </cell>
          <cell r="H1104" t="e">
            <v>#N/A</v>
          </cell>
          <cell r="I1104" t="e">
            <v>#N/A</v>
          </cell>
          <cell r="J1104" t="e">
            <v>#N/A</v>
          </cell>
          <cell r="K1104" t="e">
            <v>#N/A</v>
          </cell>
          <cell r="L1104" t="e">
            <v>#N/A</v>
          </cell>
          <cell r="N1104" t="e">
            <v>#N/A</v>
          </cell>
          <cell r="O1104" t="e">
            <v>#N/A</v>
          </cell>
          <cell r="P1104" t="e">
            <v>#N/A</v>
          </cell>
          <cell r="Q1104" t="e">
            <v>#N/A</v>
          </cell>
          <cell r="R1104" t="e">
            <v>#N/A</v>
          </cell>
          <cell r="S1104" t="str">
            <v>3GP08112ADAA</v>
          </cell>
        </row>
        <row r="1105">
          <cell r="B1105" t="str">
            <v>v7.6 - CTI AIM (Cisco) - Lab</v>
          </cell>
          <cell r="C1105">
            <v>0</v>
          </cell>
          <cell r="D1105" t="e">
            <v>#N/A</v>
          </cell>
          <cell r="E1105">
            <v>7200</v>
          </cell>
          <cell r="F1105">
            <v>7200</v>
          </cell>
          <cell r="G1105" t="e">
            <v>#N/A</v>
          </cell>
          <cell r="H1105" t="e">
            <v>#N/A</v>
          </cell>
          <cell r="I1105" t="e">
            <v>#N/A</v>
          </cell>
          <cell r="J1105" t="e">
            <v>#N/A</v>
          </cell>
          <cell r="K1105" t="e">
            <v>#N/A</v>
          </cell>
          <cell r="L1105" t="e">
            <v>#N/A</v>
          </cell>
          <cell r="N1105" t="e">
            <v>#N/A</v>
          </cell>
          <cell r="O1105" t="e">
            <v>#N/A</v>
          </cell>
          <cell r="P1105" t="e">
            <v>#N/A</v>
          </cell>
          <cell r="Q1105" t="e">
            <v>#N/A</v>
          </cell>
          <cell r="R1105" t="e">
            <v>#N/A</v>
          </cell>
          <cell r="S1105" t="str">
            <v>3GP08151ADAA</v>
          </cell>
        </row>
        <row r="1106">
          <cell r="B1106" t="str">
            <v>v7.6 - HA - GVP - Multi-tenancy</v>
          </cell>
          <cell r="C1106">
            <v>0</v>
          </cell>
          <cell r="D1106" t="e">
            <v>#N/A</v>
          </cell>
          <cell r="E1106">
            <v>100</v>
          </cell>
          <cell r="F1106">
            <v>100</v>
          </cell>
          <cell r="G1106" t="e">
            <v>#N/A</v>
          </cell>
          <cell r="H1106" t="e">
            <v>#N/A</v>
          </cell>
          <cell r="I1106" t="e">
            <v>#N/A</v>
          </cell>
          <cell r="J1106" t="e">
            <v>#N/A</v>
          </cell>
          <cell r="K1106" t="e">
            <v>#N/A</v>
          </cell>
          <cell r="L1106" t="e">
            <v>#N/A</v>
          </cell>
          <cell r="N1106" t="e">
            <v>#N/A</v>
          </cell>
          <cell r="O1106" t="e">
            <v>#N/A</v>
          </cell>
          <cell r="P1106" t="e">
            <v>#N/A</v>
          </cell>
          <cell r="Q1106" t="e">
            <v>#N/A</v>
          </cell>
          <cell r="R1106" t="e">
            <v>#N/A</v>
          </cell>
          <cell r="S1106" t="str">
            <v>3GP08158ACAA</v>
          </cell>
        </row>
        <row r="1107">
          <cell r="B1107" t="str">
            <v>v7.6 - HA - AIModule for ASR</v>
          </cell>
          <cell r="C1107">
            <v>0</v>
          </cell>
          <cell r="D1107">
            <v>1</v>
          </cell>
          <cell r="E1107">
            <v>65</v>
          </cell>
          <cell r="F1107">
            <v>65</v>
          </cell>
          <cell r="G1107">
            <v>65</v>
          </cell>
          <cell r="H1107">
            <v>1</v>
          </cell>
          <cell r="I1107">
            <v>0</v>
          </cell>
          <cell r="J1107">
            <v>0</v>
          </cell>
          <cell r="K1107">
            <v>0</v>
          </cell>
          <cell r="L1107">
            <v>1</v>
          </cell>
          <cell r="N1107">
            <v>65</v>
          </cell>
          <cell r="O1107">
            <v>0</v>
          </cell>
          <cell r="P1107">
            <v>0</v>
          </cell>
          <cell r="Q1107">
            <v>0</v>
          </cell>
          <cell r="R1107">
            <v>65</v>
          </cell>
          <cell r="S1107" t="str">
            <v>3GP08174ACAA</v>
          </cell>
        </row>
        <row r="1108">
          <cell r="B1108" t="str">
            <v>v7.6 - Advanced Integ. Connector - Seat</v>
          </cell>
          <cell r="C1108">
            <v>1</v>
          </cell>
          <cell r="D1108" t="e">
            <v>#N/A</v>
          </cell>
          <cell r="E1108">
            <v>300</v>
          </cell>
          <cell r="F1108">
            <v>300</v>
          </cell>
          <cell r="G1108" t="e">
            <v>#N/A</v>
          </cell>
          <cell r="H1108" t="e">
            <v>#N/A</v>
          </cell>
          <cell r="I1108" t="e">
            <v>#N/A</v>
          </cell>
          <cell r="J1108" t="e">
            <v>#N/A</v>
          </cell>
          <cell r="K1108" t="e">
            <v>#N/A</v>
          </cell>
          <cell r="L1108" t="e">
            <v>#N/A</v>
          </cell>
          <cell r="N1108" t="e">
            <v>#N/A</v>
          </cell>
          <cell r="O1108" t="e">
            <v>#N/A</v>
          </cell>
          <cell r="P1108" t="e">
            <v>#N/A</v>
          </cell>
          <cell r="Q1108" t="e">
            <v>#N/A</v>
          </cell>
          <cell r="R1108" t="e">
            <v>#N/A</v>
          </cell>
          <cell r="S1108" t="str">
            <v>3GP08177ACAA</v>
          </cell>
        </row>
        <row r="1109">
          <cell r="B1109" t="str">
            <v>v7.6 - Agent Connector</v>
          </cell>
          <cell r="C1109">
            <v>1</v>
          </cell>
          <cell r="D1109" t="e">
            <v>#N/A</v>
          </cell>
          <cell r="E1109">
            <v>200</v>
          </cell>
          <cell r="F1109">
            <v>200</v>
          </cell>
          <cell r="G1109" t="e">
            <v>#N/A</v>
          </cell>
          <cell r="H1109" t="e">
            <v>#N/A</v>
          </cell>
          <cell r="I1109" t="e">
            <v>#N/A</v>
          </cell>
          <cell r="J1109" t="e">
            <v>#N/A</v>
          </cell>
          <cell r="K1109" t="e">
            <v>#N/A</v>
          </cell>
          <cell r="L1109" t="e">
            <v>#N/A</v>
          </cell>
          <cell r="N1109" t="e">
            <v>#N/A</v>
          </cell>
          <cell r="O1109" t="e">
            <v>#N/A</v>
          </cell>
          <cell r="P1109" t="e">
            <v>#N/A</v>
          </cell>
          <cell r="Q1109" t="e">
            <v>#N/A</v>
          </cell>
          <cell r="R1109" t="e">
            <v>#N/A</v>
          </cell>
          <cell r="S1109" t="str">
            <v>3GP08178ACAA</v>
          </cell>
        </row>
        <row r="1110">
          <cell r="B1110" t="str">
            <v>v7.6 - Genesys Universal SDK</v>
          </cell>
          <cell r="C1110">
            <v>1</v>
          </cell>
          <cell r="D1110" t="e">
            <v>#N/A</v>
          </cell>
          <cell r="E1110">
            <v>25000</v>
          </cell>
          <cell r="F1110">
            <v>25000</v>
          </cell>
          <cell r="G1110" t="e">
            <v>#N/A</v>
          </cell>
          <cell r="H1110" t="e">
            <v>#N/A</v>
          </cell>
          <cell r="I1110" t="e">
            <v>#N/A</v>
          </cell>
          <cell r="J1110" t="e">
            <v>#N/A</v>
          </cell>
          <cell r="K1110" t="e">
            <v>#N/A</v>
          </cell>
          <cell r="L1110" t="e">
            <v>#N/A</v>
          </cell>
          <cell r="N1110" t="e">
            <v>#N/A</v>
          </cell>
          <cell r="O1110" t="e">
            <v>#N/A</v>
          </cell>
          <cell r="P1110" t="e">
            <v>#N/A</v>
          </cell>
          <cell r="Q1110" t="e">
            <v>#N/A</v>
          </cell>
          <cell r="R1110" t="e">
            <v>#N/A</v>
          </cell>
          <cell r="S1110" t="str">
            <v>3GP08179ACAA</v>
          </cell>
        </row>
        <row r="1111">
          <cell r="B1111" t="str">
            <v>v7.6 - Genesys CIM Platform- SS - Lab</v>
          </cell>
          <cell r="C1111">
            <v>0</v>
          </cell>
          <cell r="D1111" t="e">
            <v>#N/A</v>
          </cell>
          <cell r="E1111">
            <v>50000</v>
          </cell>
          <cell r="F1111">
            <v>50000</v>
          </cell>
          <cell r="G1111" t="e">
            <v>#N/A</v>
          </cell>
          <cell r="H1111" t="e">
            <v>#N/A</v>
          </cell>
          <cell r="I1111" t="e">
            <v>#N/A</v>
          </cell>
          <cell r="J1111" t="e">
            <v>#N/A</v>
          </cell>
          <cell r="K1111" t="e">
            <v>#N/A</v>
          </cell>
          <cell r="L1111" t="e">
            <v>#N/A</v>
          </cell>
          <cell r="N1111" t="e">
            <v>#N/A</v>
          </cell>
          <cell r="O1111" t="e">
            <v>#N/A</v>
          </cell>
          <cell r="P1111" t="e">
            <v>#N/A</v>
          </cell>
          <cell r="Q1111" t="e">
            <v>#N/A</v>
          </cell>
          <cell r="R1111" t="e">
            <v>#N/A</v>
          </cell>
          <cell r="S1111" t="str">
            <v>3GP08200ADAA</v>
          </cell>
        </row>
        <row r="1112">
          <cell r="B1112" t="str">
            <v>v7.6 - Framework to CIM Upgrade - SS</v>
          </cell>
          <cell r="C1112">
            <v>1</v>
          </cell>
          <cell r="D1112" t="e">
            <v>#N/A</v>
          </cell>
          <cell r="E1112">
            <v>800</v>
          </cell>
          <cell r="F1112">
            <v>800</v>
          </cell>
          <cell r="G1112" t="e">
            <v>#N/A</v>
          </cell>
          <cell r="H1112" t="e">
            <v>#N/A</v>
          </cell>
          <cell r="I1112" t="e">
            <v>#N/A</v>
          </cell>
          <cell r="J1112" t="e">
            <v>#N/A</v>
          </cell>
          <cell r="K1112" t="e">
            <v>#N/A</v>
          </cell>
          <cell r="L1112" t="e">
            <v>#N/A</v>
          </cell>
          <cell r="N1112" t="e">
            <v>#N/A</v>
          </cell>
          <cell r="O1112" t="e">
            <v>#N/A</v>
          </cell>
          <cell r="P1112" t="e">
            <v>#N/A</v>
          </cell>
          <cell r="Q1112" t="e">
            <v>#N/A</v>
          </cell>
          <cell r="R1112" t="e">
            <v>#N/A</v>
          </cell>
          <cell r="S1112" t="str">
            <v>3GP08204AEAA</v>
          </cell>
        </row>
        <row r="1113">
          <cell r="B1113" t="str">
            <v>v7.6 - Genesys Outbnd Contact-Preview-MS</v>
          </cell>
          <cell r="C1113">
            <v>1</v>
          </cell>
          <cell r="D1113">
            <v>1</v>
          </cell>
          <cell r="E1113">
            <v>2725</v>
          </cell>
          <cell r="F1113">
            <v>2725</v>
          </cell>
          <cell r="G1113">
            <v>2725</v>
          </cell>
          <cell r="H1113">
            <v>1</v>
          </cell>
          <cell r="I1113">
            <v>0</v>
          </cell>
          <cell r="J1113">
            <v>0</v>
          </cell>
          <cell r="K1113">
            <v>0</v>
          </cell>
          <cell r="L1113">
            <v>1</v>
          </cell>
          <cell r="N1113">
            <v>2725</v>
          </cell>
          <cell r="O1113">
            <v>0</v>
          </cell>
          <cell r="P1113">
            <v>0</v>
          </cell>
          <cell r="Q1113">
            <v>0</v>
          </cell>
          <cell r="R1113">
            <v>2725</v>
          </cell>
          <cell r="S1113" t="str">
            <v>3GP08211ACAA</v>
          </cell>
        </row>
        <row r="1114">
          <cell r="B1114" t="str">
            <v>v7.6 - Outbound Contact-Upgrade-SS to MS</v>
          </cell>
          <cell r="C1114">
            <v>1</v>
          </cell>
          <cell r="D1114">
            <v>1</v>
          </cell>
          <cell r="E1114">
            <v>600</v>
          </cell>
          <cell r="F1114">
            <v>600</v>
          </cell>
          <cell r="G1114">
            <v>600</v>
          </cell>
          <cell r="H1114">
            <v>1</v>
          </cell>
          <cell r="I1114">
            <v>0</v>
          </cell>
          <cell r="J1114">
            <v>0</v>
          </cell>
          <cell r="K1114">
            <v>0</v>
          </cell>
          <cell r="L1114">
            <v>1</v>
          </cell>
          <cell r="N1114">
            <v>600</v>
          </cell>
          <cell r="O1114">
            <v>0</v>
          </cell>
          <cell r="P1114">
            <v>0</v>
          </cell>
          <cell r="Q1114">
            <v>0</v>
          </cell>
          <cell r="R1114">
            <v>600</v>
          </cell>
          <cell r="S1114" t="str">
            <v>3GP08219AEAA</v>
          </cell>
        </row>
        <row r="1115">
          <cell r="B1115" t="str">
            <v>v7.6 - Genesys Outbound Voice</v>
          </cell>
          <cell r="C1115">
            <v>1</v>
          </cell>
          <cell r="D1115" t="e">
            <v>#N/A</v>
          </cell>
          <cell r="E1115">
            <v>1750</v>
          </cell>
          <cell r="F1115">
            <v>1750</v>
          </cell>
          <cell r="G1115" t="e">
            <v>#N/A</v>
          </cell>
          <cell r="H1115" t="e">
            <v>#N/A</v>
          </cell>
          <cell r="I1115" t="e">
            <v>#N/A</v>
          </cell>
          <cell r="J1115" t="e">
            <v>#N/A</v>
          </cell>
          <cell r="K1115" t="e">
            <v>#N/A</v>
          </cell>
          <cell r="L1115" t="e">
            <v>#N/A</v>
          </cell>
          <cell r="N1115" t="e">
            <v>#N/A</v>
          </cell>
          <cell r="O1115" t="e">
            <v>#N/A</v>
          </cell>
          <cell r="P1115" t="e">
            <v>#N/A</v>
          </cell>
          <cell r="Q1115" t="e">
            <v>#N/A</v>
          </cell>
          <cell r="R1115" t="e">
            <v>#N/A</v>
          </cell>
          <cell r="S1115" t="str">
            <v>3GP08224ACAA</v>
          </cell>
        </row>
        <row r="1116">
          <cell r="B1116" t="str">
            <v>v7.6 - Proactive Contact - Voice</v>
          </cell>
          <cell r="C1116">
            <v>0</v>
          </cell>
          <cell r="D1116" t="e">
            <v>#N/A</v>
          </cell>
          <cell r="E1116">
            <v>1500</v>
          </cell>
          <cell r="F1116">
            <v>1500</v>
          </cell>
          <cell r="G1116" t="e">
            <v>#N/A</v>
          </cell>
          <cell r="H1116" t="e">
            <v>#N/A</v>
          </cell>
          <cell r="I1116" t="e">
            <v>#N/A</v>
          </cell>
          <cell r="J1116" t="e">
            <v>#N/A</v>
          </cell>
          <cell r="K1116" t="e">
            <v>#N/A</v>
          </cell>
          <cell r="L1116" t="e">
            <v>#N/A</v>
          </cell>
          <cell r="N1116" t="e">
            <v>#N/A</v>
          </cell>
          <cell r="O1116" t="e">
            <v>#N/A</v>
          </cell>
          <cell r="P1116" t="e">
            <v>#N/A</v>
          </cell>
          <cell r="Q1116" t="e">
            <v>#N/A</v>
          </cell>
          <cell r="R1116" t="e">
            <v>#N/A</v>
          </cell>
          <cell r="S1116" t="str">
            <v>3GP08229ACAA</v>
          </cell>
        </row>
        <row r="1117">
          <cell r="B1117" t="str">
            <v>v7.6 - Inbound to Network Voice upgrade</v>
          </cell>
          <cell r="C1117">
            <v>1</v>
          </cell>
          <cell r="D1117" t="e">
            <v>#N/A</v>
          </cell>
          <cell r="E1117">
            <v>300</v>
          </cell>
          <cell r="F1117">
            <v>300</v>
          </cell>
          <cell r="G1117" t="e">
            <v>#N/A</v>
          </cell>
          <cell r="H1117" t="e">
            <v>#N/A</v>
          </cell>
          <cell r="I1117" t="e">
            <v>#N/A</v>
          </cell>
          <cell r="J1117" t="e">
            <v>#N/A</v>
          </cell>
          <cell r="K1117" t="e">
            <v>#N/A</v>
          </cell>
          <cell r="L1117" t="e">
            <v>#N/A</v>
          </cell>
          <cell r="N1117" t="e">
            <v>#N/A</v>
          </cell>
          <cell r="O1117" t="e">
            <v>#N/A</v>
          </cell>
          <cell r="P1117" t="e">
            <v>#N/A</v>
          </cell>
          <cell r="Q1117" t="e">
            <v>#N/A</v>
          </cell>
          <cell r="R1117" t="e">
            <v>#N/A</v>
          </cell>
          <cell r="S1117" t="str">
            <v>3GP08115AEAA</v>
          </cell>
        </row>
        <row r="1118">
          <cell r="B1118" t="str">
            <v>v2.9 - Informiam Historical Option</v>
          </cell>
          <cell r="C1118">
            <v>1</v>
          </cell>
          <cell r="D1118" t="e">
            <v>#N/A</v>
          </cell>
          <cell r="E1118">
            <v>420</v>
          </cell>
          <cell r="F1118">
            <v>420</v>
          </cell>
          <cell r="G1118" t="e">
            <v>#N/A</v>
          </cell>
          <cell r="H1118" t="e">
            <v>#N/A</v>
          </cell>
          <cell r="I1118" t="e">
            <v>#N/A</v>
          </cell>
          <cell r="J1118" t="e">
            <v>#N/A</v>
          </cell>
          <cell r="K1118" t="e">
            <v>#N/A</v>
          </cell>
          <cell r="L1118" t="e">
            <v>#N/A</v>
          </cell>
          <cell r="N1118" t="e">
            <v>#N/A</v>
          </cell>
          <cell r="O1118" t="e">
            <v>#N/A</v>
          </cell>
          <cell r="P1118" t="e">
            <v>#N/A</v>
          </cell>
          <cell r="Q1118" t="e">
            <v>#N/A</v>
          </cell>
          <cell r="R1118" t="e">
            <v>#N/A</v>
          </cell>
          <cell r="S1118" t="str">
            <v>3GP08120ACAA</v>
          </cell>
        </row>
        <row r="1119">
          <cell r="B1119" t="str">
            <v>v1.0 - Informiam Cust. Relationp. Advsr.</v>
          </cell>
          <cell r="C1119">
            <v>1</v>
          </cell>
          <cell r="D1119" t="e">
            <v>#N/A</v>
          </cell>
          <cell r="E1119">
            <v>595</v>
          </cell>
          <cell r="F1119">
            <v>595</v>
          </cell>
          <cell r="G1119" t="e">
            <v>#N/A</v>
          </cell>
          <cell r="H1119" t="e">
            <v>#N/A</v>
          </cell>
          <cell r="I1119" t="e">
            <v>#N/A</v>
          </cell>
          <cell r="J1119" t="e">
            <v>#N/A</v>
          </cell>
          <cell r="K1119" t="e">
            <v>#N/A</v>
          </cell>
          <cell r="L1119" t="e">
            <v>#N/A</v>
          </cell>
          <cell r="N1119" t="e">
            <v>#N/A</v>
          </cell>
          <cell r="O1119" t="e">
            <v>#N/A</v>
          </cell>
          <cell r="P1119" t="e">
            <v>#N/A</v>
          </cell>
          <cell r="Q1119" t="e">
            <v>#N/A</v>
          </cell>
          <cell r="R1119" t="e">
            <v>#N/A</v>
          </cell>
          <cell r="S1119" t="str">
            <v>3GP08121ACAA</v>
          </cell>
        </row>
        <row r="1120">
          <cell r="B1120" t="str">
            <v>v7.6 - 3rd Party Fax - Lab</v>
          </cell>
          <cell r="C1120">
            <v>0</v>
          </cell>
          <cell r="D1120" t="e">
            <v>#N/A</v>
          </cell>
          <cell r="E1120">
            <v>12500</v>
          </cell>
          <cell r="F1120">
            <v>12500</v>
          </cell>
          <cell r="G1120" t="e">
            <v>#N/A</v>
          </cell>
          <cell r="H1120" t="e">
            <v>#N/A</v>
          </cell>
          <cell r="I1120" t="e">
            <v>#N/A</v>
          </cell>
          <cell r="J1120" t="e">
            <v>#N/A</v>
          </cell>
          <cell r="K1120" t="e">
            <v>#N/A</v>
          </cell>
          <cell r="L1120" t="e">
            <v>#N/A</v>
          </cell>
          <cell r="N1120" t="e">
            <v>#N/A</v>
          </cell>
          <cell r="O1120" t="e">
            <v>#N/A</v>
          </cell>
          <cell r="P1120" t="e">
            <v>#N/A</v>
          </cell>
          <cell r="Q1120" t="e">
            <v>#N/A</v>
          </cell>
          <cell r="R1120" t="e">
            <v>#N/A</v>
          </cell>
          <cell r="S1120" t="str">
            <v>3GP08135ADAA</v>
          </cell>
        </row>
        <row r="1121">
          <cell r="B1121" t="str">
            <v>v7.6 - 3rd Party Work Items - Lab</v>
          </cell>
          <cell r="C1121">
            <v>0</v>
          </cell>
          <cell r="D1121" t="e">
            <v>#N/A</v>
          </cell>
          <cell r="E1121">
            <v>25000</v>
          </cell>
          <cell r="F1121">
            <v>25000</v>
          </cell>
          <cell r="G1121" t="e">
            <v>#N/A</v>
          </cell>
          <cell r="H1121" t="e">
            <v>#N/A</v>
          </cell>
          <cell r="I1121" t="e">
            <v>#N/A</v>
          </cell>
          <cell r="J1121" t="e">
            <v>#N/A</v>
          </cell>
          <cell r="K1121" t="e">
            <v>#N/A</v>
          </cell>
          <cell r="L1121" t="e">
            <v>#N/A</v>
          </cell>
          <cell r="N1121" t="e">
            <v>#N/A</v>
          </cell>
          <cell r="O1121" t="e">
            <v>#N/A</v>
          </cell>
          <cell r="P1121" t="e">
            <v>#N/A</v>
          </cell>
          <cell r="Q1121" t="e">
            <v>#N/A</v>
          </cell>
          <cell r="R1121" t="e">
            <v>#N/A</v>
          </cell>
          <cell r="S1121" t="str">
            <v>3GP08139ADAA</v>
          </cell>
        </row>
        <row r="1122">
          <cell r="B1122" t="str">
            <v>v7.6 - 3rd Party Chat - Lab</v>
          </cell>
          <cell r="C1122">
            <v>0</v>
          </cell>
          <cell r="D1122" t="e">
            <v>#N/A</v>
          </cell>
          <cell r="E1122">
            <v>12500</v>
          </cell>
          <cell r="F1122">
            <v>12500</v>
          </cell>
          <cell r="G1122" t="e">
            <v>#N/A</v>
          </cell>
          <cell r="H1122" t="e">
            <v>#N/A</v>
          </cell>
          <cell r="I1122" t="e">
            <v>#N/A</v>
          </cell>
          <cell r="J1122" t="e">
            <v>#N/A</v>
          </cell>
          <cell r="K1122" t="e">
            <v>#N/A</v>
          </cell>
          <cell r="L1122" t="e">
            <v>#N/A</v>
          </cell>
          <cell r="N1122" t="e">
            <v>#N/A</v>
          </cell>
          <cell r="O1122" t="e">
            <v>#N/A</v>
          </cell>
          <cell r="P1122" t="e">
            <v>#N/A</v>
          </cell>
          <cell r="Q1122" t="e">
            <v>#N/A</v>
          </cell>
          <cell r="R1122" t="e">
            <v>#N/A</v>
          </cell>
          <cell r="S1122" t="str">
            <v>3GP08142ADAA</v>
          </cell>
        </row>
        <row r="1123">
          <cell r="B1123" t="str">
            <v>v7.6 - Genesys Workforce Management -Lab</v>
          </cell>
          <cell r="C1123">
            <v>0</v>
          </cell>
          <cell r="D1123" t="e">
            <v>#N/A</v>
          </cell>
          <cell r="E1123">
            <v>25000</v>
          </cell>
          <cell r="F1123">
            <v>25000</v>
          </cell>
          <cell r="G1123" t="e">
            <v>#N/A</v>
          </cell>
          <cell r="H1123" t="e">
            <v>#N/A</v>
          </cell>
          <cell r="I1123" t="e">
            <v>#N/A</v>
          </cell>
          <cell r="J1123" t="e">
            <v>#N/A</v>
          </cell>
          <cell r="K1123" t="e">
            <v>#N/A</v>
          </cell>
          <cell r="L1123" t="e">
            <v>#N/A</v>
          </cell>
          <cell r="N1123" t="e">
            <v>#N/A</v>
          </cell>
          <cell r="O1123" t="e">
            <v>#N/A</v>
          </cell>
          <cell r="P1123" t="e">
            <v>#N/A</v>
          </cell>
          <cell r="Q1123" t="e">
            <v>#N/A</v>
          </cell>
          <cell r="R1123" t="e">
            <v>#N/A</v>
          </cell>
          <cell r="S1123" t="str">
            <v>3GP08147ADAA</v>
          </cell>
        </row>
        <row r="1124">
          <cell r="B1124" t="str">
            <v>Nuance Realspeak TTS v4.5</v>
          </cell>
          <cell r="C1124">
            <v>0</v>
          </cell>
          <cell r="D1124">
            <v>1</v>
          </cell>
          <cell r="E1124">
            <v>650</v>
          </cell>
          <cell r="F1124">
            <v>650</v>
          </cell>
          <cell r="G1124">
            <v>650</v>
          </cell>
          <cell r="H1124">
            <v>1</v>
          </cell>
          <cell r="I1124">
            <v>0</v>
          </cell>
          <cell r="J1124">
            <v>0</v>
          </cell>
          <cell r="K1124">
            <v>0</v>
          </cell>
          <cell r="L1124">
            <v>1</v>
          </cell>
          <cell r="N1124">
            <v>650</v>
          </cell>
          <cell r="O1124">
            <v>0</v>
          </cell>
          <cell r="P1124">
            <v>0</v>
          </cell>
          <cell r="Q1124">
            <v>0</v>
          </cell>
          <cell r="R1124">
            <v>650</v>
          </cell>
          <cell r="S1124" t="str">
            <v>3GP07989ACAA</v>
          </cell>
        </row>
        <row r="1125">
          <cell r="B1125" t="str">
            <v>Nuance Dial Mods Core 2.0 - Tier3</v>
          </cell>
          <cell r="C1125">
            <v>0</v>
          </cell>
          <cell r="D1125" t="e">
            <v>#N/A</v>
          </cell>
          <cell r="E1125">
            <v>20</v>
          </cell>
          <cell r="F1125">
            <v>20</v>
          </cell>
          <cell r="G1125" t="e">
            <v>#N/A</v>
          </cell>
          <cell r="H1125" t="e">
            <v>#N/A</v>
          </cell>
          <cell r="I1125" t="e">
            <v>#N/A</v>
          </cell>
          <cell r="J1125" t="e">
            <v>#N/A</v>
          </cell>
          <cell r="K1125" t="e">
            <v>#N/A</v>
          </cell>
          <cell r="L1125" t="e">
            <v>#N/A</v>
          </cell>
          <cell r="N1125" t="e">
            <v>#N/A</v>
          </cell>
          <cell r="O1125" t="e">
            <v>#N/A</v>
          </cell>
          <cell r="P1125" t="e">
            <v>#N/A</v>
          </cell>
          <cell r="Q1125" t="e">
            <v>#N/A</v>
          </cell>
          <cell r="R1125" t="e">
            <v>#N/A</v>
          </cell>
          <cell r="S1125" t="str">
            <v>3GP07996ACAA</v>
          </cell>
        </row>
        <row r="1126">
          <cell r="B1126" t="str">
            <v>Nuance Dial Mods Core 2.0- Lab - Tier3</v>
          </cell>
          <cell r="C1126">
            <v>0</v>
          </cell>
          <cell r="D1126" t="e">
            <v>#N/A</v>
          </cell>
          <cell r="E1126">
            <v>158</v>
          </cell>
          <cell r="F1126">
            <v>158</v>
          </cell>
          <cell r="G1126" t="e">
            <v>#N/A</v>
          </cell>
          <cell r="H1126" t="e">
            <v>#N/A</v>
          </cell>
          <cell r="I1126" t="e">
            <v>#N/A</v>
          </cell>
          <cell r="J1126" t="e">
            <v>#N/A</v>
          </cell>
          <cell r="K1126" t="e">
            <v>#N/A</v>
          </cell>
          <cell r="L1126" t="e">
            <v>#N/A</v>
          </cell>
          <cell r="N1126" t="e">
            <v>#N/A</v>
          </cell>
          <cell r="O1126" t="e">
            <v>#N/A</v>
          </cell>
          <cell r="P1126" t="e">
            <v>#N/A</v>
          </cell>
          <cell r="Q1126" t="e">
            <v>#N/A</v>
          </cell>
          <cell r="R1126" t="e">
            <v>#N/A</v>
          </cell>
          <cell r="S1126" t="str">
            <v>3GP07997ADAA</v>
          </cell>
        </row>
        <row r="1127">
          <cell r="B1127" t="str">
            <v>v7.2 - HA - VG - Call Analyst</v>
          </cell>
          <cell r="C1127">
            <v>0</v>
          </cell>
          <cell r="D1127">
            <v>1</v>
          </cell>
          <cell r="E1127">
            <v>50</v>
          </cell>
          <cell r="F1127">
            <v>50</v>
          </cell>
          <cell r="G1127">
            <v>50</v>
          </cell>
          <cell r="H1127">
            <v>1</v>
          </cell>
          <cell r="I1127">
            <v>0</v>
          </cell>
          <cell r="J1127">
            <v>0</v>
          </cell>
          <cell r="K1127">
            <v>0</v>
          </cell>
          <cell r="L1127">
            <v>1</v>
          </cell>
          <cell r="N1127">
            <v>50</v>
          </cell>
          <cell r="O1127">
            <v>0</v>
          </cell>
          <cell r="P1127">
            <v>0</v>
          </cell>
          <cell r="Q1127">
            <v>0</v>
          </cell>
          <cell r="R1127">
            <v>50</v>
          </cell>
          <cell r="S1127" t="str">
            <v>3GP08008ACAA</v>
          </cell>
        </row>
        <row r="1128">
          <cell r="B1128" t="str">
            <v>Nuance Recognizer 9.0 - Tier 2toTier4Upg</v>
          </cell>
          <cell r="C1128">
            <v>0</v>
          </cell>
          <cell r="D1128">
            <v>0</v>
          </cell>
          <cell r="E1128">
            <v>990</v>
          </cell>
          <cell r="F1128">
            <v>990</v>
          </cell>
          <cell r="G1128">
            <v>990</v>
          </cell>
          <cell r="H1128">
            <v>0</v>
          </cell>
          <cell r="I1128">
            <v>0</v>
          </cell>
          <cell r="J1128">
            <v>0</v>
          </cell>
          <cell r="K1128">
            <v>0</v>
          </cell>
          <cell r="L1128">
            <v>0</v>
          </cell>
          <cell r="N1128">
            <v>0</v>
          </cell>
          <cell r="O1128">
            <v>0</v>
          </cell>
          <cell r="P1128">
            <v>0</v>
          </cell>
          <cell r="Q1128">
            <v>0</v>
          </cell>
          <cell r="R1128">
            <v>0</v>
          </cell>
          <cell r="S1128" t="str">
            <v>3GP08047AEAA</v>
          </cell>
        </row>
        <row r="1129">
          <cell r="B1129" t="str">
            <v>IBM WVS Canadian French - v5.1</v>
          </cell>
          <cell r="C1129">
            <v>0</v>
          </cell>
          <cell r="D1129" t="e">
            <v>#N/A</v>
          </cell>
          <cell r="E1129">
            <v>167</v>
          </cell>
          <cell r="F1129">
            <v>167</v>
          </cell>
          <cell r="G1129" t="e">
            <v>#N/A</v>
          </cell>
          <cell r="H1129" t="e">
            <v>#N/A</v>
          </cell>
          <cell r="I1129" t="e">
            <v>#N/A</v>
          </cell>
          <cell r="J1129" t="e">
            <v>#N/A</v>
          </cell>
          <cell r="K1129" t="e">
            <v>#N/A</v>
          </cell>
          <cell r="L1129" t="e">
            <v>#N/A</v>
          </cell>
          <cell r="N1129" t="e">
            <v>#N/A</v>
          </cell>
          <cell r="O1129" t="e">
            <v>#N/A</v>
          </cell>
          <cell r="P1129" t="e">
            <v>#N/A</v>
          </cell>
          <cell r="Q1129" t="e">
            <v>#N/A</v>
          </cell>
          <cell r="R1129" t="e">
            <v>#N/A</v>
          </cell>
          <cell r="S1129" t="str">
            <v>3GP08057ACAA</v>
          </cell>
        </row>
        <row r="1130">
          <cell r="B1130" t="str">
            <v>IBM WVS Chinese CTTS - v5.1</v>
          </cell>
          <cell r="C1130">
            <v>0</v>
          </cell>
          <cell r="D1130" t="e">
            <v>#N/A</v>
          </cell>
          <cell r="E1130">
            <v>223</v>
          </cell>
          <cell r="F1130">
            <v>223</v>
          </cell>
          <cell r="G1130" t="e">
            <v>#N/A</v>
          </cell>
          <cell r="H1130" t="e">
            <v>#N/A</v>
          </cell>
          <cell r="I1130" t="e">
            <v>#N/A</v>
          </cell>
          <cell r="J1130" t="e">
            <v>#N/A</v>
          </cell>
          <cell r="K1130" t="e">
            <v>#N/A</v>
          </cell>
          <cell r="L1130" t="e">
            <v>#N/A</v>
          </cell>
          <cell r="N1130" t="e">
            <v>#N/A</v>
          </cell>
          <cell r="O1130" t="e">
            <v>#N/A</v>
          </cell>
          <cell r="P1130" t="e">
            <v>#N/A</v>
          </cell>
          <cell r="Q1130" t="e">
            <v>#N/A</v>
          </cell>
          <cell r="R1130" t="e">
            <v>#N/A</v>
          </cell>
          <cell r="S1130" t="str">
            <v>3GP08058ACAA</v>
          </cell>
        </row>
        <row r="1131">
          <cell r="B1131" t="str">
            <v>IBM WVS US English - v5.1</v>
          </cell>
          <cell r="C1131">
            <v>0</v>
          </cell>
          <cell r="D1131" t="e">
            <v>#N/A</v>
          </cell>
          <cell r="E1131">
            <v>167</v>
          </cell>
          <cell r="F1131">
            <v>167</v>
          </cell>
          <cell r="G1131" t="e">
            <v>#N/A</v>
          </cell>
          <cell r="H1131" t="e">
            <v>#N/A</v>
          </cell>
          <cell r="I1131" t="e">
            <v>#N/A</v>
          </cell>
          <cell r="J1131" t="e">
            <v>#N/A</v>
          </cell>
          <cell r="K1131" t="e">
            <v>#N/A</v>
          </cell>
          <cell r="L1131" t="e">
            <v>#N/A</v>
          </cell>
          <cell r="N1131" t="e">
            <v>#N/A</v>
          </cell>
          <cell r="O1131" t="e">
            <v>#N/A</v>
          </cell>
          <cell r="P1131" t="e">
            <v>#N/A</v>
          </cell>
          <cell r="Q1131" t="e">
            <v>#N/A</v>
          </cell>
          <cell r="R1131" t="e">
            <v>#N/A</v>
          </cell>
          <cell r="S1131" t="str">
            <v>3GP08070ACAA</v>
          </cell>
        </row>
        <row r="1132">
          <cell r="B1132" t="str">
            <v>v7.6 - Gplus MSCRM Email &amp; Activity -Lab</v>
          </cell>
          <cell r="C1132">
            <v>0</v>
          </cell>
          <cell r="D1132" t="e">
            <v>#N/A</v>
          </cell>
          <cell r="E1132">
            <v>12500</v>
          </cell>
          <cell r="F1132">
            <v>12500</v>
          </cell>
          <cell r="G1132" t="e">
            <v>#N/A</v>
          </cell>
          <cell r="H1132" t="e">
            <v>#N/A</v>
          </cell>
          <cell r="I1132" t="e">
            <v>#N/A</v>
          </cell>
          <cell r="J1132" t="e">
            <v>#N/A</v>
          </cell>
          <cell r="K1132" t="e">
            <v>#N/A</v>
          </cell>
          <cell r="L1132" t="e">
            <v>#N/A</v>
          </cell>
          <cell r="N1132" t="e">
            <v>#N/A</v>
          </cell>
          <cell r="O1132" t="e">
            <v>#N/A</v>
          </cell>
          <cell r="P1132" t="e">
            <v>#N/A</v>
          </cell>
          <cell r="Q1132" t="e">
            <v>#N/A</v>
          </cell>
          <cell r="R1132" t="e">
            <v>#N/A</v>
          </cell>
          <cell r="S1132" t="str">
            <v>3GP08276ADAA</v>
          </cell>
        </row>
        <row r="1133">
          <cell r="B1133" t="str">
            <v>v7.6 - Customer Interact.Portal-AS-Lab</v>
          </cell>
          <cell r="C1133">
            <v>0</v>
          </cell>
          <cell r="D1133" t="e">
            <v>#N/A</v>
          </cell>
          <cell r="E1133">
            <v>30000</v>
          </cell>
          <cell r="F1133">
            <v>30000</v>
          </cell>
          <cell r="G1133" t="e">
            <v>#N/A</v>
          </cell>
          <cell r="H1133" t="e">
            <v>#N/A</v>
          </cell>
          <cell r="I1133" t="e">
            <v>#N/A</v>
          </cell>
          <cell r="J1133" t="e">
            <v>#N/A</v>
          </cell>
          <cell r="K1133" t="e">
            <v>#N/A</v>
          </cell>
          <cell r="L1133" t="e">
            <v>#N/A</v>
          </cell>
          <cell r="N1133" t="e">
            <v>#N/A</v>
          </cell>
          <cell r="O1133" t="e">
            <v>#N/A</v>
          </cell>
          <cell r="P1133" t="e">
            <v>#N/A</v>
          </cell>
          <cell r="Q1133" t="e">
            <v>#N/A</v>
          </cell>
          <cell r="R1133" t="e">
            <v>#N/A</v>
          </cell>
          <cell r="S1133" t="str">
            <v>3GP08303ADAA</v>
          </cell>
        </row>
        <row r="1134">
          <cell r="B1134" t="str">
            <v>v4.6 - Express CTI IVR Interface -behind</v>
          </cell>
          <cell r="C1134">
            <v>0</v>
          </cell>
          <cell r="D1134" t="e">
            <v>#N/A</v>
          </cell>
          <cell r="E1134">
            <v>600</v>
          </cell>
          <cell r="F1134">
            <v>600</v>
          </cell>
          <cell r="G1134" t="e">
            <v>#N/A</v>
          </cell>
          <cell r="H1134" t="e">
            <v>#N/A</v>
          </cell>
          <cell r="I1134" t="e">
            <v>#N/A</v>
          </cell>
          <cell r="J1134" t="e">
            <v>#N/A</v>
          </cell>
          <cell r="K1134" t="e">
            <v>#N/A</v>
          </cell>
          <cell r="L1134" t="e">
            <v>#N/A</v>
          </cell>
          <cell r="N1134" t="e">
            <v>#N/A</v>
          </cell>
          <cell r="O1134" t="e">
            <v>#N/A</v>
          </cell>
          <cell r="P1134" t="e">
            <v>#N/A</v>
          </cell>
          <cell r="Q1134" t="e">
            <v>#N/A</v>
          </cell>
          <cell r="R1134" t="e">
            <v>#N/A</v>
          </cell>
          <cell r="S1134" t="str">
            <v>3GP08310ACAA</v>
          </cell>
        </row>
        <row r="1135">
          <cell r="B1135" t="str">
            <v>v4.6 - Express SIP Server</v>
          </cell>
          <cell r="C1135">
            <v>0</v>
          </cell>
          <cell r="D1135" t="e">
            <v>#N/A</v>
          </cell>
          <cell r="E1135">
            <v>725</v>
          </cell>
          <cell r="F1135">
            <v>725</v>
          </cell>
          <cell r="G1135" t="e">
            <v>#N/A</v>
          </cell>
          <cell r="H1135" t="e">
            <v>#N/A</v>
          </cell>
          <cell r="I1135" t="e">
            <v>#N/A</v>
          </cell>
          <cell r="J1135" t="e">
            <v>#N/A</v>
          </cell>
          <cell r="K1135" t="e">
            <v>#N/A</v>
          </cell>
          <cell r="L1135" t="e">
            <v>#N/A</v>
          </cell>
          <cell r="N1135" t="e">
            <v>#N/A</v>
          </cell>
          <cell r="O1135" t="e">
            <v>#N/A</v>
          </cell>
          <cell r="P1135" t="e">
            <v>#N/A</v>
          </cell>
          <cell r="Q1135" t="e">
            <v>#N/A</v>
          </cell>
          <cell r="R1135" t="e">
            <v>#N/A</v>
          </cell>
          <cell r="S1135" t="str">
            <v>3GP08325ACAA</v>
          </cell>
        </row>
        <row r="1136">
          <cell r="B1136" t="str">
            <v>v4.6 - Exprss Voice to Exprss MM upgr-SS</v>
          </cell>
          <cell r="C1136">
            <v>0</v>
          </cell>
          <cell r="D1136" t="e">
            <v>#N/A</v>
          </cell>
          <cell r="E1136">
            <v>400</v>
          </cell>
          <cell r="F1136">
            <v>400</v>
          </cell>
          <cell r="G1136" t="e">
            <v>#N/A</v>
          </cell>
          <cell r="H1136" t="e">
            <v>#N/A</v>
          </cell>
          <cell r="I1136" t="e">
            <v>#N/A</v>
          </cell>
          <cell r="J1136" t="e">
            <v>#N/A</v>
          </cell>
          <cell r="K1136" t="e">
            <v>#N/A</v>
          </cell>
          <cell r="L1136" t="e">
            <v>#N/A</v>
          </cell>
          <cell r="N1136" t="e">
            <v>#N/A</v>
          </cell>
          <cell r="O1136" t="e">
            <v>#N/A</v>
          </cell>
          <cell r="P1136" t="e">
            <v>#N/A</v>
          </cell>
          <cell r="Q1136" t="e">
            <v>#N/A</v>
          </cell>
          <cell r="R1136" t="e">
            <v>#N/A</v>
          </cell>
          <cell r="S1136" t="str">
            <v>3GP08331ACAA</v>
          </cell>
        </row>
        <row r="1137">
          <cell r="B1137" t="str">
            <v>v4.6 - HA - Express CTI ScreenPop</v>
          </cell>
          <cell r="C1137">
            <v>0</v>
          </cell>
          <cell r="D1137" t="e">
            <v>#N/A</v>
          </cell>
          <cell r="E1137">
            <v>200</v>
          </cell>
          <cell r="F1137">
            <v>200</v>
          </cell>
          <cell r="G1137" t="e">
            <v>#N/A</v>
          </cell>
          <cell r="H1137" t="e">
            <v>#N/A</v>
          </cell>
          <cell r="I1137" t="e">
            <v>#N/A</v>
          </cell>
          <cell r="J1137" t="e">
            <v>#N/A</v>
          </cell>
          <cell r="K1137" t="e">
            <v>#N/A</v>
          </cell>
          <cell r="L1137" t="e">
            <v>#N/A</v>
          </cell>
          <cell r="N1137" t="e">
            <v>#N/A</v>
          </cell>
          <cell r="O1137" t="e">
            <v>#N/A</v>
          </cell>
          <cell r="P1137" t="e">
            <v>#N/A</v>
          </cell>
          <cell r="Q1137" t="e">
            <v>#N/A</v>
          </cell>
          <cell r="R1137" t="e">
            <v>#N/A</v>
          </cell>
          <cell r="S1137" t="str">
            <v>3GP08332ACAA</v>
          </cell>
        </row>
        <row r="1138">
          <cell r="B1138" t="str">
            <v>v8.1 - Advanced Integ. Connector - Seat</v>
          </cell>
          <cell r="C1138">
            <v>1</v>
          </cell>
          <cell r="D1138" t="e">
            <v>#N/A</v>
          </cell>
          <cell r="E1138">
            <v>300</v>
          </cell>
          <cell r="F1138">
            <v>300</v>
          </cell>
          <cell r="G1138" t="e">
            <v>#N/A</v>
          </cell>
          <cell r="H1138" t="e">
            <v>#N/A</v>
          </cell>
          <cell r="I1138" t="e">
            <v>#N/A</v>
          </cell>
          <cell r="J1138" t="e">
            <v>#N/A</v>
          </cell>
          <cell r="K1138" t="e">
            <v>#N/A</v>
          </cell>
          <cell r="L1138" t="e">
            <v>#N/A</v>
          </cell>
          <cell r="N1138" t="e">
            <v>#N/A</v>
          </cell>
          <cell r="O1138" t="e">
            <v>#N/A</v>
          </cell>
          <cell r="P1138" t="e">
            <v>#N/A</v>
          </cell>
          <cell r="Q1138" t="e">
            <v>#N/A</v>
          </cell>
          <cell r="R1138" t="e">
            <v>#N/A</v>
          </cell>
          <cell r="S1138" t="str">
            <v>3GP08760ACAA</v>
          </cell>
        </row>
        <row r="1139">
          <cell r="B1139" t="str">
            <v>v8.1- SNMP</v>
          </cell>
          <cell r="C1139">
            <v>0</v>
          </cell>
          <cell r="D1139">
            <v>1</v>
          </cell>
          <cell r="E1139">
            <v>20000</v>
          </cell>
          <cell r="F1139">
            <v>20000</v>
          </cell>
          <cell r="G1139">
            <v>20000</v>
          </cell>
          <cell r="H1139">
            <v>1</v>
          </cell>
          <cell r="I1139">
            <v>0</v>
          </cell>
          <cell r="J1139">
            <v>0</v>
          </cell>
          <cell r="K1139">
            <v>0</v>
          </cell>
          <cell r="L1139">
            <v>1</v>
          </cell>
          <cell r="N1139">
            <v>20000</v>
          </cell>
          <cell r="O1139">
            <v>0</v>
          </cell>
          <cell r="P1139">
            <v>0</v>
          </cell>
          <cell r="Q1139">
            <v>0</v>
          </cell>
          <cell r="R1139">
            <v>20000</v>
          </cell>
          <cell r="S1139" t="str">
            <v>3GP08771ACAA</v>
          </cell>
        </row>
        <row r="1140">
          <cell r="B1140" t="str">
            <v>v8.1 - SNMP - Lab</v>
          </cell>
          <cell r="C1140">
            <v>0</v>
          </cell>
          <cell r="D1140" t="e">
            <v>#N/A</v>
          </cell>
          <cell r="E1140">
            <v>20000</v>
          </cell>
          <cell r="F1140">
            <v>20000</v>
          </cell>
          <cell r="G1140" t="e">
            <v>#N/A</v>
          </cell>
          <cell r="H1140" t="e">
            <v>#N/A</v>
          </cell>
          <cell r="I1140" t="e">
            <v>#N/A</v>
          </cell>
          <cell r="J1140" t="e">
            <v>#N/A</v>
          </cell>
          <cell r="K1140" t="e">
            <v>#N/A</v>
          </cell>
          <cell r="L1140" t="e">
            <v>#N/A</v>
          </cell>
          <cell r="N1140" t="e">
            <v>#N/A</v>
          </cell>
          <cell r="O1140" t="e">
            <v>#N/A</v>
          </cell>
          <cell r="P1140" t="e">
            <v>#N/A</v>
          </cell>
          <cell r="Q1140" t="e">
            <v>#N/A</v>
          </cell>
          <cell r="R1140" t="e">
            <v>#N/A</v>
          </cell>
          <cell r="S1140" t="str">
            <v>3GP08772ADAA</v>
          </cell>
        </row>
        <row r="1141">
          <cell r="B1141" t="str">
            <v>v8.1 - Call Re-routing Completion</v>
          </cell>
          <cell r="C1141">
            <v>1</v>
          </cell>
          <cell r="D1141">
            <v>1</v>
          </cell>
          <cell r="E1141">
            <v>75</v>
          </cell>
          <cell r="F1141">
            <v>75</v>
          </cell>
          <cell r="G1141">
            <v>75</v>
          </cell>
          <cell r="H1141">
            <v>1</v>
          </cell>
          <cell r="I1141">
            <v>0</v>
          </cell>
          <cell r="J1141">
            <v>0</v>
          </cell>
          <cell r="K1141">
            <v>0</v>
          </cell>
          <cell r="L1141">
            <v>1</v>
          </cell>
          <cell r="N1141">
            <v>75</v>
          </cell>
          <cell r="O1141">
            <v>0</v>
          </cell>
          <cell r="P1141">
            <v>0</v>
          </cell>
          <cell r="Q1141">
            <v>0</v>
          </cell>
          <cell r="R1141">
            <v>75</v>
          </cell>
          <cell r="S1141" t="str">
            <v>3GP08773ACAA</v>
          </cell>
        </row>
        <row r="1142">
          <cell r="B1142" t="str">
            <v>v8.1 - Genesys Framework Standalone - SS</v>
          </cell>
          <cell r="C1142">
            <v>0</v>
          </cell>
          <cell r="D1142">
            <v>1</v>
          </cell>
          <cell r="E1142">
            <v>600</v>
          </cell>
          <cell r="F1142">
            <v>600</v>
          </cell>
          <cell r="G1142">
            <v>600</v>
          </cell>
          <cell r="H1142">
            <v>1</v>
          </cell>
          <cell r="I1142">
            <v>0</v>
          </cell>
          <cell r="J1142">
            <v>0</v>
          </cell>
          <cell r="K1142">
            <v>0</v>
          </cell>
          <cell r="L1142">
            <v>1</v>
          </cell>
          <cell r="N1142">
            <v>600</v>
          </cell>
          <cell r="O1142">
            <v>0</v>
          </cell>
          <cell r="P1142">
            <v>0</v>
          </cell>
          <cell r="Q1142">
            <v>0</v>
          </cell>
          <cell r="R1142">
            <v>600</v>
          </cell>
          <cell r="S1142" t="str">
            <v>3GP08775ACAA</v>
          </cell>
        </row>
        <row r="1143">
          <cell r="B1143" t="str">
            <v>v8.1 - Genesys Workforce Management -Lab</v>
          </cell>
          <cell r="C1143">
            <v>0</v>
          </cell>
          <cell r="D1143" t="e">
            <v>#N/A</v>
          </cell>
          <cell r="E1143">
            <v>25000</v>
          </cell>
          <cell r="F1143">
            <v>25000</v>
          </cell>
          <cell r="G1143" t="e">
            <v>#N/A</v>
          </cell>
          <cell r="H1143" t="e">
            <v>#N/A</v>
          </cell>
          <cell r="I1143" t="e">
            <v>#N/A</v>
          </cell>
          <cell r="J1143" t="e">
            <v>#N/A</v>
          </cell>
          <cell r="K1143" t="e">
            <v>#N/A</v>
          </cell>
          <cell r="L1143" t="e">
            <v>#N/A</v>
          </cell>
          <cell r="N1143" t="e">
            <v>#N/A</v>
          </cell>
          <cell r="O1143" t="e">
            <v>#N/A</v>
          </cell>
          <cell r="P1143" t="e">
            <v>#N/A</v>
          </cell>
          <cell r="Q1143" t="e">
            <v>#N/A</v>
          </cell>
          <cell r="R1143" t="e">
            <v>#N/A</v>
          </cell>
          <cell r="S1143" t="str">
            <v>3GP08782ADAA</v>
          </cell>
        </row>
        <row r="1144">
          <cell r="B1144" t="str">
            <v>v8.0 - Advanced Integ. Con.- Seat - Lab</v>
          </cell>
          <cell r="C1144">
            <v>0</v>
          </cell>
          <cell r="D1144" t="e">
            <v>#N/A</v>
          </cell>
          <cell r="E1144">
            <v>7500</v>
          </cell>
          <cell r="F1144">
            <v>7500</v>
          </cell>
          <cell r="G1144" t="e">
            <v>#N/A</v>
          </cell>
          <cell r="H1144" t="e">
            <v>#N/A</v>
          </cell>
          <cell r="I1144" t="e">
            <v>#N/A</v>
          </cell>
          <cell r="J1144" t="e">
            <v>#N/A</v>
          </cell>
          <cell r="K1144" t="e">
            <v>#N/A</v>
          </cell>
          <cell r="L1144" t="e">
            <v>#N/A</v>
          </cell>
          <cell r="N1144" t="e">
            <v>#N/A</v>
          </cell>
          <cell r="O1144" t="e">
            <v>#N/A</v>
          </cell>
          <cell r="P1144" t="e">
            <v>#N/A</v>
          </cell>
          <cell r="Q1144" t="e">
            <v>#N/A</v>
          </cell>
          <cell r="R1144" t="e">
            <v>#N/A</v>
          </cell>
          <cell r="S1144" t="str">
            <v>3GP08473ADAA</v>
          </cell>
        </row>
        <row r="1145">
          <cell r="B1145" t="str">
            <v>v8.0 - Upgr. to Adv. Integ. Con. - Lab</v>
          </cell>
          <cell r="C1145">
            <v>0</v>
          </cell>
          <cell r="D1145" t="e">
            <v>#N/A</v>
          </cell>
          <cell r="E1145">
            <v>2500</v>
          </cell>
          <cell r="F1145">
            <v>2500</v>
          </cell>
          <cell r="G1145" t="e">
            <v>#N/A</v>
          </cell>
          <cell r="H1145" t="e">
            <v>#N/A</v>
          </cell>
          <cell r="I1145" t="e">
            <v>#N/A</v>
          </cell>
          <cell r="J1145" t="e">
            <v>#N/A</v>
          </cell>
          <cell r="K1145" t="e">
            <v>#N/A</v>
          </cell>
          <cell r="L1145" t="e">
            <v>#N/A</v>
          </cell>
          <cell r="N1145" t="e">
            <v>#N/A</v>
          </cell>
          <cell r="O1145" t="e">
            <v>#N/A</v>
          </cell>
          <cell r="P1145" t="e">
            <v>#N/A</v>
          </cell>
          <cell r="Q1145" t="e">
            <v>#N/A</v>
          </cell>
          <cell r="R1145" t="e">
            <v>#N/A</v>
          </cell>
          <cell r="S1145" t="str">
            <v>3GP08482ADAA</v>
          </cell>
        </row>
        <row r="1146">
          <cell r="B1146" t="str">
            <v>v8.1 - HA - CCON HA - Info Mart Upg.</v>
          </cell>
          <cell r="C1146">
            <v>1</v>
          </cell>
          <cell r="D1146">
            <v>1</v>
          </cell>
          <cell r="E1146">
            <v>70</v>
          </cell>
          <cell r="F1146">
            <v>70</v>
          </cell>
          <cell r="G1146">
            <v>70</v>
          </cell>
          <cell r="H1146">
            <v>1</v>
          </cell>
          <cell r="I1146">
            <v>0</v>
          </cell>
          <cell r="J1146">
            <v>0</v>
          </cell>
          <cell r="K1146">
            <v>0</v>
          </cell>
          <cell r="L1146">
            <v>1</v>
          </cell>
          <cell r="N1146">
            <v>70</v>
          </cell>
          <cell r="O1146">
            <v>0</v>
          </cell>
          <cell r="P1146">
            <v>0</v>
          </cell>
          <cell r="Q1146">
            <v>0</v>
          </cell>
          <cell r="R1146">
            <v>70</v>
          </cell>
          <cell r="S1146" t="str">
            <v>3GP08846ACAA</v>
          </cell>
        </row>
        <row r="1147">
          <cell r="B1147" t="str">
            <v>v8.1 - HA - Genesys Info Mart</v>
          </cell>
          <cell r="C1147">
            <v>1</v>
          </cell>
          <cell r="D1147">
            <v>1</v>
          </cell>
          <cell r="E1147">
            <v>140</v>
          </cell>
          <cell r="F1147">
            <v>140</v>
          </cell>
          <cell r="G1147">
            <v>140</v>
          </cell>
          <cell r="H1147">
            <v>1</v>
          </cell>
          <cell r="I1147">
            <v>0</v>
          </cell>
          <cell r="J1147">
            <v>0</v>
          </cell>
          <cell r="K1147">
            <v>0</v>
          </cell>
          <cell r="L1147">
            <v>1</v>
          </cell>
          <cell r="N1147">
            <v>140</v>
          </cell>
          <cell r="O1147">
            <v>0</v>
          </cell>
          <cell r="P1147">
            <v>0</v>
          </cell>
          <cell r="Q1147">
            <v>0</v>
          </cell>
          <cell r="R1147">
            <v>140</v>
          </cell>
          <cell r="S1147" t="str">
            <v>3GP08847ACAA</v>
          </cell>
        </row>
        <row r="1148">
          <cell r="B1148" t="str">
            <v>v8.0 - Express CTI SPop/Voice Upgd SS</v>
          </cell>
          <cell r="C1148">
            <v>0</v>
          </cell>
          <cell r="D1148">
            <v>1</v>
          </cell>
          <cell r="E1148">
            <v>700</v>
          </cell>
          <cell r="F1148">
            <v>700</v>
          </cell>
          <cell r="G1148">
            <v>700</v>
          </cell>
          <cell r="H1148">
            <v>1</v>
          </cell>
          <cell r="I1148">
            <v>0</v>
          </cell>
          <cell r="J1148">
            <v>0</v>
          </cell>
          <cell r="K1148">
            <v>0</v>
          </cell>
          <cell r="L1148">
            <v>1</v>
          </cell>
          <cell r="N1148">
            <v>700</v>
          </cell>
          <cell r="O1148">
            <v>0</v>
          </cell>
          <cell r="P1148">
            <v>0</v>
          </cell>
          <cell r="Q1148">
            <v>0</v>
          </cell>
          <cell r="R1148">
            <v>700</v>
          </cell>
          <cell r="S1148" t="str">
            <v>3GP08850ACAA</v>
          </cell>
        </row>
        <row r="1149">
          <cell r="B1149" t="str">
            <v>v8.0 - Express Outbound Preview</v>
          </cell>
          <cell r="C1149">
            <v>0</v>
          </cell>
          <cell r="D1149">
            <v>1</v>
          </cell>
          <cell r="E1149">
            <v>725</v>
          </cell>
          <cell r="F1149">
            <v>725</v>
          </cell>
          <cell r="G1149">
            <v>725</v>
          </cell>
          <cell r="H1149">
            <v>1</v>
          </cell>
          <cell r="I1149">
            <v>0</v>
          </cell>
          <cell r="J1149">
            <v>0</v>
          </cell>
          <cell r="K1149">
            <v>0</v>
          </cell>
          <cell r="L1149">
            <v>1</v>
          </cell>
          <cell r="N1149">
            <v>725</v>
          </cell>
          <cell r="O1149">
            <v>0</v>
          </cell>
          <cell r="P1149">
            <v>0</v>
          </cell>
          <cell r="Q1149">
            <v>0</v>
          </cell>
          <cell r="R1149">
            <v>725</v>
          </cell>
          <cell r="S1149" t="str">
            <v>3GP08859ACAA</v>
          </cell>
        </row>
        <row r="1150">
          <cell r="B1150" t="str">
            <v>v8.0 - Express Voice/Exp eServs Upgd SS</v>
          </cell>
          <cell r="C1150">
            <v>0</v>
          </cell>
          <cell r="D1150">
            <v>1</v>
          </cell>
          <cell r="E1150">
            <v>400</v>
          </cell>
          <cell r="F1150">
            <v>400</v>
          </cell>
          <cell r="G1150">
            <v>400</v>
          </cell>
          <cell r="H1150">
            <v>1</v>
          </cell>
          <cell r="I1150">
            <v>0</v>
          </cell>
          <cell r="J1150">
            <v>0</v>
          </cell>
          <cell r="K1150">
            <v>0</v>
          </cell>
          <cell r="L1150">
            <v>1</v>
          </cell>
          <cell r="N1150">
            <v>400</v>
          </cell>
          <cell r="O1150">
            <v>0</v>
          </cell>
          <cell r="P1150">
            <v>0</v>
          </cell>
          <cell r="Q1150">
            <v>0</v>
          </cell>
          <cell r="R1150">
            <v>400</v>
          </cell>
          <cell r="S1150" t="str">
            <v>3GP08865ACAA</v>
          </cell>
        </row>
        <row r="1151">
          <cell r="B1151" t="str">
            <v>v8.1 - Genesys Chat</v>
          </cell>
          <cell r="C1151">
            <v>1</v>
          </cell>
          <cell r="D1151">
            <v>1</v>
          </cell>
          <cell r="E1151">
            <v>500</v>
          </cell>
          <cell r="F1151">
            <v>500</v>
          </cell>
          <cell r="G1151">
            <v>500</v>
          </cell>
          <cell r="H1151">
            <v>1</v>
          </cell>
          <cell r="I1151">
            <v>0</v>
          </cell>
          <cell r="J1151">
            <v>0</v>
          </cell>
          <cell r="K1151">
            <v>0</v>
          </cell>
          <cell r="L1151">
            <v>1</v>
          </cell>
          <cell r="N1151">
            <v>500</v>
          </cell>
          <cell r="O1151">
            <v>0</v>
          </cell>
          <cell r="P1151">
            <v>0</v>
          </cell>
          <cell r="Q1151">
            <v>0</v>
          </cell>
          <cell r="R1151">
            <v>500</v>
          </cell>
          <cell r="S1151" t="str">
            <v>3GP08891ACAA</v>
          </cell>
        </row>
        <row r="1152">
          <cell r="B1152" t="str">
            <v>v8.1 - Genesys E-mail - Lab</v>
          </cell>
          <cell r="C1152">
            <v>0</v>
          </cell>
          <cell r="D1152" t="e">
            <v>#N/A</v>
          </cell>
          <cell r="E1152">
            <v>15000</v>
          </cell>
          <cell r="F1152">
            <v>15000</v>
          </cell>
          <cell r="G1152" t="e">
            <v>#N/A</v>
          </cell>
          <cell r="H1152" t="e">
            <v>#N/A</v>
          </cell>
          <cell r="I1152" t="e">
            <v>#N/A</v>
          </cell>
          <cell r="J1152" t="e">
            <v>#N/A</v>
          </cell>
          <cell r="K1152" t="e">
            <v>#N/A</v>
          </cell>
          <cell r="L1152" t="e">
            <v>#N/A</v>
          </cell>
          <cell r="N1152" t="e">
            <v>#N/A</v>
          </cell>
          <cell r="O1152" t="e">
            <v>#N/A</v>
          </cell>
          <cell r="P1152" t="e">
            <v>#N/A</v>
          </cell>
          <cell r="Q1152" t="e">
            <v>#N/A</v>
          </cell>
          <cell r="R1152" t="e">
            <v>#N/A</v>
          </cell>
          <cell r="S1152" t="str">
            <v>3GP08893ADAA</v>
          </cell>
        </row>
        <row r="1153">
          <cell r="B1153" t="str">
            <v>v8.1 - Genesys SMS</v>
          </cell>
          <cell r="C1153">
            <v>1</v>
          </cell>
          <cell r="D1153">
            <v>1</v>
          </cell>
          <cell r="E1153">
            <v>500</v>
          </cell>
          <cell r="F1153">
            <v>500</v>
          </cell>
          <cell r="G1153">
            <v>500</v>
          </cell>
          <cell r="H1153">
            <v>1</v>
          </cell>
          <cell r="I1153">
            <v>0</v>
          </cell>
          <cell r="J1153">
            <v>0</v>
          </cell>
          <cell r="K1153">
            <v>0</v>
          </cell>
          <cell r="L1153">
            <v>1</v>
          </cell>
          <cell r="N1153">
            <v>500</v>
          </cell>
          <cell r="O1153">
            <v>0</v>
          </cell>
          <cell r="P1153">
            <v>0</v>
          </cell>
          <cell r="Q1153">
            <v>0</v>
          </cell>
          <cell r="R1153">
            <v>500</v>
          </cell>
          <cell r="S1153" t="str">
            <v>3GP08894ACAA</v>
          </cell>
        </row>
        <row r="1154">
          <cell r="B1154" t="str">
            <v>v8.1 - Genesys Web Callback</v>
          </cell>
          <cell r="C1154">
            <v>1</v>
          </cell>
          <cell r="D1154">
            <v>1</v>
          </cell>
          <cell r="E1154">
            <v>500</v>
          </cell>
          <cell r="F1154">
            <v>500</v>
          </cell>
          <cell r="G1154">
            <v>500</v>
          </cell>
          <cell r="H1154">
            <v>1</v>
          </cell>
          <cell r="I1154">
            <v>0</v>
          </cell>
          <cell r="J1154">
            <v>0</v>
          </cell>
          <cell r="K1154">
            <v>0</v>
          </cell>
          <cell r="L1154">
            <v>1</v>
          </cell>
          <cell r="N1154">
            <v>500</v>
          </cell>
          <cell r="O1154">
            <v>0</v>
          </cell>
          <cell r="P1154">
            <v>0</v>
          </cell>
          <cell r="Q1154">
            <v>0</v>
          </cell>
          <cell r="R1154">
            <v>500</v>
          </cell>
          <cell r="S1154" t="str">
            <v>3GP08898ACAA</v>
          </cell>
        </row>
        <row r="1155">
          <cell r="B1155" t="str">
            <v>v8.1 - Web Collaboration Option - Lab</v>
          </cell>
          <cell r="C1155">
            <v>0</v>
          </cell>
          <cell r="D1155" t="e">
            <v>#N/A</v>
          </cell>
          <cell r="E1155">
            <v>15000</v>
          </cell>
          <cell r="F1155">
            <v>15000</v>
          </cell>
          <cell r="G1155" t="e">
            <v>#N/A</v>
          </cell>
          <cell r="H1155" t="e">
            <v>#N/A</v>
          </cell>
          <cell r="I1155" t="e">
            <v>#N/A</v>
          </cell>
          <cell r="J1155" t="e">
            <v>#N/A</v>
          </cell>
          <cell r="K1155" t="e">
            <v>#N/A</v>
          </cell>
          <cell r="L1155" t="e">
            <v>#N/A</v>
          </cell>
          <cell r="N1155" t="e">
            <v>#N/A</v>
          </cell>
          <cell r="O1155" t="e">
            <v>#N/A</v>
          </cell>
          <cell r="P1155" t="e">
            <v>#N/A</v>
          </cell>
          <cell r="Q1155" t="e">
            <v>#N/A</v>
          </cell>
          <cell r="R1155" t="e">
            <v>#N/A</v>
          </cell>
          <cell r="S1155" t="str">
            <v>3GP08901ADAA</v>
          </cell>
        </row>
        <row r="1156">
          <cell r="B1156" t="str">
            <v>Virtual Hold ReaderBoard Adapter v7</v>
          </cell>
          <cell r="C1156">
            <v>0</v>
          </cell>
          <cell r="D1156">
            <v>1</v>
          </cell>
          <cell r="E1156">
            <v>150</v>
          </cell>
          <cell r="F1156">
            <v>150</v>
          </cell>
          <cell r="G1156">
            <v>150</v>
          </cell>
          <cell r="H1156">
            <v>1</v>
          </cell>
          <cell r="I1156">
            <v>0</v>
          </cell>
          <cell r="J1156">
            <v>0</v>
          </cell>
          <cell r="K1156">
            <v>0</v>
          </cell>
          <cell r="L1156">
            <v>1</v>
          </cell>
          <cell r="N1156">
            <v>150</v>
          </cell>
          <cell r="O1156">
            <v>0</v>
          </cell>
          <cell r="P1156">
            <v>0</v>
          </cell>
          <cell r="Q1156">
            <v>0</v>
          </cell>
          <cell r="R1156">
            <v>150</v>
          </cell>
          <cell r="S1156" t="str">
            <v>3GP08915ACAA</v>
          </cell>
        </row>
        <row r="1157">
          <cell r="B1157" t="str">
            <v>v8.1 - HA - Voice - Lab</v>
          </cell>
          <cell r="C1157">
            <v>0</v>
          </cell>
          <cell r="D1157" t="e">
            <v>#N/A</v>
          </cell>
          <cell r="E1157">
            <v>2500</v>
          </cell>
          <cell r="F1157">
            <v>2500</v>
          </cell>
          <cell r="G1157" t="e">
            <v>#N/A</v>
          </cell>
          <cell r="H1157" t="e">
            <v>#N/A</v>
          </cell>
          <cell r="I1157" t="e">
            <v>#N/A</v>
          </cell>
          <cell r="J1157" t="e">
            <v>#N/A</v>
          </cell>
          <cell r="K1157" t="e">
            <v>#N/A</v>
          </cell>
          <cell r="L1157" t="e">
            <v>#N/A</v>
          </cell>
          <cell r="N1157" t="e">
            <v>#N/A</v>
          </cell>
          <cell r="O1157" t="e">
            <v>#N/A</v>
          </cell>
          <cell r="P1157" t="e">
            <v>#N/A</v>
          </cell>
          <cell r="Q1157" t="e">
            <v>#N/A</v>
          </cell>
          <cell r="R1157" t="e">
            <v>#N/A</v>
          </cell>
          <cell r="S1157" t="str">
            <v>3GP08817ADAA</v>
          </cell>
        </row>
        <row r="1158">
          <cell r="B1158" t="str">
            <v>v8.1 - Outbound Voice Upgr.-Gen. CPD/ASM</v>
          </cell>
          <cell r="C1158">
            <v>1</v>
          </cell>
          <cell r="D1158">
            <v>1</v>
          </cell>
          <cell r="E1158">
            <v>150</v>
          </cell>
          <cell r="F1158">
            <v>150</v>
          </cell>
          <cell r="G1158">
            <v>150</v>
          </cell>
          <cell r="H1158">
            <v>1</v>
          </cell>
          <cell r="I1158">
            <v>0</v>
          </cell>
          <cell r="J1158">
            <v>0</v>
          </cell>
          <cell r="K1158">
            <v>0</v>
          </cell>
          <cell r="L1158">
            <v>1</v>
          </cell>
          <cell r="N1158">
            <v>150</v>
          </cell>
          <cell r="O1158">
            <v>0</v>
          </cell>
          <cell r="P1158">
            <v>0</v>
          </cell>
          <cell r="Q1158">
            <v>0</v>
          </cell>
          <cell r="R1158">
            <v>150</v>
          </cell>
          <cell r="S1158" t="str">
            <v>3GP08820ACAA</v>
          </cell>
        </row>
        <row r="1159">
          <cell r="B1159" t="str">
            <v>v8.1 - Outbound Voice w/Gen. CPD/ASM Lab</v>
          </cell>
          <cell r="C1159">
            <v>0</v>
          </cell>
          <cell r="D1159" t="e">
            <v>#N/A</v>
          </cell>
          <cell r="E1159">
            <v>47500</v>
          </cell>
          <cell r="F1159">
            <v>47500</v>
          </cell>
          <cell r="G1159" t="e">
            <v>#N/A</v>
          </cell>
          <cell r="H1159" t="e">
            <v>#N/A</v>
          </cell>
          <cell r="I1159" t="e">
            <v>#N/A</v>
          </cell>
          <cell r="J1159" t="e">
            <v>#N/A</v>
          </cell>
          <cell r="K1159" t="e">
            <v>#N/A</v>
          </cell>
          <cell r="L1159" t="e">
            <v>#N/A</v>
          </cell>
          <cell r="N1159" t="e">
            <v>#N/A</v>
          </cell>
          <cell r="O1159" t="e">
            <v>#N/A</v>
          </cell>
          <cell r="P1159" t="e">
            <v>#N/A</v>
          </cell>
          <cell r="Q1159" t="e">
            <v>#N/A</v>
          </cell>
          <cell r="R1159" t="e">
            <v>#N/A</v>
          </cell>
          <cell r="S1159" t="str">
            <v>3GP08821ADAA</v>
          </cell>
        </row>
        <row r="1160">
          <cell r="B1160" t="str">
            <v>v8.1 - SIP Server - Lab</v>
          </cell>
          <cell r="C1160">
            <v>0</v>
          </cell>
          <cell r="D1160" t="e">
            <v>#N/A</v>
          </cell>
          <cell r="E1160">
            <v>18125</v>
          </cell>
          <cell r="F1160">
            <v>18125</v>
          </cell>
          <cell r="G1160" t="e">
            <v>#N/A</v>
          </cell>
          <cell r="H1160" t="e">
            <v>#N/A</v>
          </cell>
          <cell r="I1160" t="e">
            <v>#N/A</v>
          </cell>
          <cell r="J1160" t="e">
            <v>#N/A</v>
          </cell>
          <cell r="K1160" t="e">
            <v>#N/A</v>
          </cell>
          <cell r="L1160" t="e">
            <v>#N/A</v>
          </cell>
          <cell r="N1160" t="e">
            <v>#N/A</v>
          </cell>
          <cell r="O1160" t="e">
            <v>#N/A</v>
          </cell>
          <cell r="P1160" t="e">
            <v>#N/A</v>
          </cell>
          <cell r="Q1160" t="e">
            <v>#N/A</v>
          </cell>
          <cell r="R1160" t="e">
            <v>#N/A</v>
          </cell>
          <cell r="S1160" t="str">
            <v>3GP08835ADAA</v>
          </cell>
        </row>
        <row r="1161">
          <cell r="B1161" t="str">
            <v>v8.0 - Inbound Voice w Broadsoft Bw</v>
          </cell>
          <cell r="C1161">
            <v>1</v>
          </cell>
          <cell r="D1161">
            <v>1</v>
          </cell>
          <cell r="E1161">
            <v>725</v>
          </cell>
          <cell r="F1161">
            <v>725</v>
          </cell>
          <cell r="G1161">
            <v>725</v>
          </cell>
          <cell r="H1161">
            <v>1</v>
          </cell>
          <cell r="I1161">
            <v>0</v>
          </cell>
          <cell r="J1161">
            <v>0</v>
          </cell>
          <cell r="K1161">
            <v>0</v>
          </cell>
          <cell r="L1161">
            <v>1</v>
          </cell>
          <cell r="N1161">
            <v>725</v>
          </cell>
          <cell r="O1161">
            <v>0</v>
          </cell>
          <cell r="P1161">
            <v>0</v>
          </cell>
          <cell r="Q1161">
            <v>0</v>
          </cell>
          <cell r="R1161">
            <v>725</v>
          </cell>
          <cell r="S1161" t="str">
            <v>3GP08796ACAA</v>
          </cell>
        </row>
        <row r="1162">
          <cell r="B1162" t="str">
            <v>v8.0 - Inbound Voice w Broadsoft Bw lab</v>
          </cell>
          <cell r="C1162">
            <v>0</v>
          </cell>
          <cell r="D1162" t="e">
            <v>#N/A</v>
          </cell>
          <cell r="E1162">
            <v>18125</v>
          </cell>
          <cell r="F1162">
            <v>18125</v>
          </cell>
          <cell r="G1162" t="e">
            <v>#N/A</v>
          </cell>
          <cell r="H1162" t="e">
            <v>#N/A</v>
          </cell>
          <cell r="I1162" t="e">
            <v>#N/A</v>
          </cell>
          <cell r="J1162" t="e">
            <v>#N/A</v>
          </cell>
          <cell r="K1162" t="e">
            <v>#N/A</v>
          </cell>
          <cell r="L1162" t="e">
            <v>#N/A</v>
          </cell>
          <cell r="N1162" t="e">
            <v>#N/A</v>
          </cell>
          <cell r="O1162" t="e">
            <v>#N/A</v>
          </cell>
          <cell r="P1162" t="e">
            <v>#N/A</v>
          </cell>
          <cell r="Q1162" t="e">
            <v>#N/A</v>
          </cell>
          <cell r="R1162" t="e">
            <v>#N/A</v>
          </cell>
          <cell r="S1162" t="str">
            <v>3GP08797ADAA</v>
          </cell>
        </row>
        <row r="1163">
          <cell r="B1163" t="str">
            <v>v8.1 - CIM Platform-Upgrade-SS to MS</v>
          </cell>
          <cell r="C1163">
            <v>1</v>
          </cell>
          <cell r="D1163">
            <v>1</v>
          </cell>
          <cell r="E1163">
            <v>600</v>
          </cell>
          <cell r="F1163">
            <v>600</v>
          </cell>
          <cell r="G1163">
            <v>600</v>
          </cell>
          <cell r="H1163">
            <v>1</v>
          </cell>
          <cell r="I1163">
            <v>0</v>
          </cell>
          <cell r="J1163">
            <v>0</v>
          </cell>
          <cell r="K1163">
            <v>0</v>
          </cell>
          <cell r="L1163">
            <v>1</v>
          </cell>
          <cell r="N1163">
            <v>600</v>
          </cell>
          <cell r="O1163">
            <v>0</v>
          </cell>
          <cell r="P1163">
            <v>0</v>
          </cell>
          <cell r="Q1163">
            <v>0</v>
          </cell>
          <cell r="R1163">
            <v>600</v>
          </cell>
          <cell r="S1163" t="str">
            <v>3GP08798ACAA</v>
          </cell>
        </row>
        <row r="1164">
          <cell r="B1164" t="str">
            <v>v7.6 - Genesys Skills Assessor</v>
          </cell>
          <cell r="C1164">
            <v>1</v>
          </cell>
          <cell r="D1164" t="e">
            <v>#N/A</v>
          </cell>
          <cell r="E1164">
            <v>825</v>
          </cell>
          <cell r="F1164">
            <v>825</v>
          </cell>
          <cell r="G1164" t="e">
            <v>#N/A</v>
          </cell>
          <cell r="H1164" t="e">
            <v>#N/A</v>
          </cell>
          <cell r="I1164" t="e">
            <v>#N/A</v>
          </cell>
          <cell r="J1164" t="e">
            <v>#N/A</v>
          </cell>
          <cell r="K1164" t="e">
            <v>#N/A</v>
          </cell>
          <cell r="L1164" t="e">
            <v>#N/A</v>
          </cell>
          <cell r="N1164" t="e">
            <v>#N/A</v>
          </cell>
          <cell r="O1164" t="e">
            <v>#N/A</v>
          </cell>
          <cell r="P1164" t="e">
            <v>#N/A</v>
          </cell>
          <cell r="Q1164" t="e">
            <v>#N/A</v>
          </cell>
          <cell r="R1164" t="e">
            <v>#N/A</v>
          </cell>
          <cell r="S1164" t="str">
            <v>3GP08523ACAA</v>
          </cell>
        </row>
        <row r="1165">
          <cell r="B1165" t="str">
            <v>v8.1 - Outbound Voice w/Genesys CPD/ASM</v>
          </cell>
          <cell r="C1165">
            <v>1</v>
          </cell>
          <cell r="D1165">
            <v>1</v>
          </cell>
          <cell r="E1165">
            <v>1900</v>
          </cell>
          <cell r="F1165">
            <v>1900</v>
          </cell>
          <cell r="G1165">
            <v>1900</v>
          </cell>
          <cell r="H1165">
            <v>1</v>
          </cell>
          <cell r="I1165">
            <v>0</v>
          </cell>
          <cell r="J1165">
            <v>0</v>
          </cell>
          <cell r="K1165">
            <v>0</v>
          </cell>
          <cell r="L1165">
            <v>1</v>
          </cell>
          <cell r="N1165">
            <v>1900</v>
          </cell>
          <cell r="O1165">
            <v>0</v>
          </cell>
          <cell r="P1165">
            <v>0</v>
          </cell>
          <cell r="Q1165">
            <v>0</v>
          </cell>
          <cell r="R1165">
            <v>1900</v>
          </cell>
          <cell r="S1165" t="str">
            <v>3GP08811ACAA</v>
          </cell>
        </row>
        <row r="1166">
          <cell r="B1166" t="str">
            <v>v11 VSUITE ADD'L 10 RTU</v>
          </cell>
          <cell r="C1166">
            <v>0</v>
          </cell>
          <cell r="D1166">
            <v>0</v>
          </cell>
          <cell r="E1166">
            <v>65000</v>
          </cell>
          <cell r="F1166">
            <v>65000</v>
          </cell>
          <cell r="G1166">
            <v>65000</v>
          </cell>
          <cell r="H1166">
            <v>0</v>
          </cell>
          <cell r="I1166">
            <v>0</v>
          </cell>
          <cell r="J1166">
            <v>0</v>
          </cell>
          <cell r="K1166">
            <v>0</v>
          </cell>
          <cell r="L1166">
            <v>0</v>
          </cell>
          <cell r="N1166">
            <v>0</v>
          </cell>
          <cell r="O1166">
            <v>0</v>
          </cell>
          <cell r="P1166">
            <v>0</v>
          </cell>
          <cell r="Q1166">
            <v>0</v>
          </cell>
          <cell r="R1166">
            <v>0</v>
          </cell>
          <cell r="S1166" t="str">
            <v>3GP08944ACAA</v>
          </cell>
        </row>
        <row r="1167">
          <cell r="B1167" t="str">
            <v>v11 VITALAPPS DSKTP AGNT__ PK OF 250</v>
          </cell>
          <cell r="C1167">
            <v>0</v>
          </cell>
          <cell r="D1167">
            <v>0</v>
          </cell>
          <cell r="E1167">
            <v>69800</v>
          </cell>
          <cell r="F1167">
            <v>69800</v>
          </cell>
          <cell r="G1167">
            <v>69800</v>
          </cell>
          <cell r="H1167">
            <v>0</v>
          </cell>
          <cell r="I1167">
            <v>0</v>
          </cell>
          <cell r="J1167">
            <v>0</v>
          </cell>
          <cell r="K1167">
            <v>0</v>
          </cell>
          <cell r="L1167">
            <v>0</v>
          </cell>
          <cell r="N1167">
            <v>0</v>
          </cell>
          <cell r="O1167">
            <v>0</v>
          </cell>
          <cell r="P1167">
            <v>0</v>
          </cell>
          <cell r="Q1167">
            <v>0</v>
          </cell>
          <cell r="R1167">
            <v>0</v>
          </cell>
          <cell r="S1167" t="str">
            <v>3GP08934ACAA</v>
          </cell>
        </row>
        <row r="1168">
          <cell r="B1168" t="str">
            <v>v11 VITALAPPS MID-TIER/AUTOMON__PK OF 50</v>
          </cell>
          <cell r="C1168">
            <v>0</v>
          </cell>
          <cell r="D1168">
            <v>0</v>
          </cell>
          <cell r="E1168">
            <v>69800</v>
          </cell>
          <cell r="F1168">
            <v>69800</v>
          </cell>
          <cell r="G1168">
            <v>69800</v>
          </cell>
          <cell r="H1168">
            <v>0</v>
          </cell>
          <cell r="I1168">
            <v>0</v>
          </cell>
          <cell r="J1168">
            <v>0</v>
          </cell>
          <cell r="K1168">
            <v>0</v>
          </cell>
          <cell r="L1168">
            <v>0</v>
          </cell>
          <cell r="N1168">
            <v>0</v>
          </cell>
          <cell r="O1168">
            <v>0</v>
          </cell>
          <cell r="P1168">
            <v>0</v>
          </cell>
          <cell r="Q1168">
            <v>0</v>
          </cell>
          <cell r="R1168">
            <v>0</v>
          </cell>
          <cell r="S1168" t="str">
            <v>3GP08940ACAA</v>
          </cell>
        </row>
        <row r="1169">
          <cell r="B1169" t="str">
            <v>v11 VITALNET RTU__ RMON OR CISCO NETFLW</v>
          </cell>
          <cell r="C1169">
            <v>0</v>
          </cell>
          <cell r="D1169">
            <v>0</v>
          </cell>
          <cell r="E1169">
            <v>12500</v>
          </cell>
          <cell r="F1169">
            <v>12500</v>
          </cell>
          <cell r="G1169">
            <v>12500</v>
          </cell>
          <cell r="H1169">
            <v>0</v>
          </cell>
          <cell r="I1169">
            <v>0</v>
          </cell>
          <cell r="J1169">
            <v>0</v>
          </cell>
          <cell r="K1169">
            <v>0</v>
          </cell>
          <cell r="L1169">
            <v>0</v>
          </cell>
          <cell r="N1169">
            <v>0</v>
          </cell>
          <cell r="O1169">
            <v>0</v>
          </cell>
          <cell r="P1169">
            <v>0</v>
          </cell>
          <cell r="Q1169">
            <v>0</v>
          </cell>
          <cell r="R1169">
            <v>0</v>
          </cell>
          <cell r="S1169" t="str">
            <v>3GP08942ACAA</v>
          </cell>
        </row>
        <row r="1170">
          <cell r="B1170" t="str">
            <v>v11 VSUITE ADD'L 1 RTU</v>
          </cell>
          <cell r="C1170">
            <v>0</v>
          </cell>
          <cell r="D1170">
            <v>0</v>
          </cell>
          <cell r="E1170">
            <v>10000</v>
          </cell>
          <cell r="F1170">
            <v>10000</v>
          </cell>
          <cell r="G1170">
            <v>10000</v>
          </cell>
          <cell r="H1170">
            <v>0</v>
          </cell>
          <cell r="I1170">
            <v>0</v>
          </cell>
          <cell r="J1170">
            <v>0</v>
          </cell>
          <cell r="K1170">
            <v>0</v>
          </cell>
          <cell r="L1170">
            <v>0</v>
          </cell>
          <cell r="N1170">
            <v>0</v>
          </cell>
          <cell r="O1170">
            <v>0</v>
          </cell>
          <cell r="P1170">
            <v>0</v>
          </cell>
          <cell r="Q1170">
            <v>0</v>
          </cell>
          <cell r="R1170">
            <v>0</v>
          </cell>
          <cell r="S1170" t="str">
            <v>3GP08943ACAA</v>
          </cell>
        </row>
        <row r="1171">
          <cell r="B1171" t="str">
            <v>v7.6 - 3rd Party Fax to iWD Upgrade</v>
          </cell>
          <cell r="C1171">
            <v>1</v>
          </cell>
          <cell r="D1171" t="e">
            <v>#N/A</v>
          </cell>
          <cell r="E1171">
            <v>1800</v>
          </cell>
          <cell r="F1171">
            <v>1800</v>
          </cell>
          <cell r="G1171" t="e">
            <v>#N/A</v>
          </cell>
          <cell r="H1171" t="e">
            <v>#N/A</v>
          </cell>
          <cell r="I1171" t="e">
            <v>#N/A</v>
          </cell>
          <cell r="J1171" t="e">
            <v>#N/A</v>
          </cell>
          <cell r="K1171" t="e">
            <v>#N/A</v>
          </cell>
          <cell r="L1171" t="e">
            <v>#N/A</v>
          </cell>
          <cell r="N1171" t="e">
            <v>#N/A</v>
          </cell>
          <cell r="O1171" t="e">
            <v>#N/A</v>
          </cell>
          <cell r="P1171" t="e">
            <v>#N/A</v>
          </cell>
          <cell r="Q1171" t="e">
            <v>#N/A</v>
          </cell>
          <cell r="R1171" t="e">
            <v>#N/A</v>
          </cell>
          <cell r="S1171" t="str">
            <v>3GP08392ACAA</v>
          </cell>
        </row>
        <row r="1172">
          <cell r="B1172" t="str">
            <v>v8.0 - iWD - Back Office</v>
          </cell>
          <cell r="C1172">
            <v>1</v>
          </cell>
          <cell r="D1172">
            <v>1</v>
          </cell>
          <cell r="E1172">
            <v>3000</v>
          </cell>
          <cell r="F1172">
            <v>3000</v>
          </cell>
          <cell r="G1172">
            <v>3000</v>
          </cell>
          <cell r="H1172">
            <v>1</v>
          </cell>
          <cell r="I1172">
            <v>0</v>
          </cell>
          <cell r="J1172">
            <v>0</v>
          </cell>
          <cell r="K1172">
            <v>0</v>
          </cell>
          <cell r="L1172">
            <v>1</v>
          </cell>
          <cell r="N1172">
            <v>3000</v>
          </cell>
          <cell r="O1172">
            <v>0</v>
          </cell>
          <cell r="P1172">
            <v>0</v>
          </cell>
          <cell r="Q1172">
            <v>0</v>
          </cell>
          <cell r="R1172">
            <v>3000</v>
          </cell>
          <cell r="S1172" t="str">
            <v>3GP08611ACAA</v>
          </cell>
        </row>
        <row r="1173">
          <cell r="B1173" t="str">
            <v>v8.1 - Genesys Voice Platform - Lab</v>
          </cell>
          <cell r="C1173">
            <v>0</v>
          </cell>
          <cell r="D1173">
            <v>0</v>
          </cell>
          <cell r="E1173">
            <v>43200</v>
          </cell>
          <cell r="F1173">
            <v>43200</v>
          </cell>
          <cell r="G1173">
            <v>43200</v>
          </cell>
          <cell r="H1173">
            <v>0</v>
          </cell>
          <cell r="I1173">
            <v>0</v>
          </cell>
          <cell r="J1173">
            <v>0</v>
          </cell>
          <cell r="K1173">
            <v>0</v>
          </cell>
          <cell r="L1173">
            <v>0</v>
          </cell>
          <cell r="N1173">
            <v>0</v>
          </cell>
          <cell r="O1173">
            <v>0</v>
          </cell>
          <cell r="P1173">
            <v>0</v>
          </cell>
          <cell r="Q1173">
            <v>0</v>
          </cell>
          <cell r="R1173">
            <v>0</v>
          </cell>
          <cell r="S1173" t="str">
            <v>3GP08376ADAA</v>
          </cell>
        </row>
        <row r="1174">
          <cell r="B1174" t="str">
            <v>v8.1 - HA - GVP - Video</v>
          </cell>
          <cell r="C1174">
            <v>0</v>
          </cell>
          <cell r="D1174">
            <v>1</v>
          </cell>
          <cell r="E1174">
            <v>75</v>
          </cell>
          <cell r="F1174">
            <v>75</v>
          </cell>
          <cell r="G1174">
            <v>75</v>
          </cell>
          <cell r="H1174">
            <v>1</v>
          </cell>
          <cell r="I1174">
            <v>0</v>
          </cell>
          <cell r="J1174">
            <v>0</v>
          </cell>
          <cell r="K1174">
            <v>0</v>
          </cell>
          <cell r="L1174">
            <v>1</v>
          </cell>
          <cell r="N1174">
            <v>75</v>
          </cell>
          <cell r="O1174">
            <v>0</v>
          </cell>
          <cell r="P1174">
            <v>0</v>
          </cell>
          <cell r="Q1174">
            <v>0</v>
          </cell>
          <cell r="R1174">
            <v>75</v>
          </cell>
          <cell r="S1174" t="str">
            <v>3GP08379ACAA</v>
          </cell>
        </row>
        <row r="1175">
          <cell r="B1175" t="str">
            <v>v10 VSUITE ADD'L 250 RTU</v>
          </cell>
          <cell r="C1175">
            <v>0</v>
          </cell>
          <cell r="D1175" t="e">
            <v>#N/A</v>
          </cell>
          <cell r="E1175">
            <v>345000</v>
          </cell>
          <cell r="F1175">
            <v>345000</v>
          </cell>
          <cell r="G1175" t="e">
            <v>#N/A</v>
          </cell>
          <cell r="H1175" t="e">
            <v>#N/A</v>
          </cell>
          <cell r="I1175" t="e">
            <v>#N/A</v>
          </cell>
          <cell r="J1175" t="e">
            <v>#N/A</v>
          </cell>
          <cell r="K1175" t="e">
            <v>#N/A</v>
          </cell>
          <cell r="L1175" t="e">
            <v>#N/A</v>
          </cell>
          <cell r="N1175" t="e">
            <v>#N/A</v>
          </cell>
          <cell r="O1175" t="e">
            <v>#N/A</v>
          </cell>
          <cell r="P1175" t="e">
            <v>#N/A</v>
          </cell>
          <cell r="Q1175" t="e">
            <v>#N/A</v>
          </cell>
          <cell r="R1175" t="e">
            <v>#N/A</v>
          </cell>
          <cell r="S1175" t="str">
            <v>3GP08687ACAA</v>
          </cell>
        </row>
        <row r="1176">
          <cell r="B1176" t="str">
            <v>v10 VSUITE GENESYS CONTACT CTR MONITORIN</v>
          </cell>
          <cell r="C1176">
            <v>0</v>
          </cell>
          <cell r="D1176" t="e">
            <v>#N/A</v>
          </cell>
          <cell r="E1176">
            <v>45500</v>
          </cell>
          <cell r="F1176">
            <v>45500</v>
          </cell>
          <cell r="G1176" t="e">
            <v>#N/A</v>
          </cell>
          <cell r="H1176" t="e">
            <v>#N/A</v>
          </cell>
          <cell r="I1176" t="e">
            <v>#N/A</v>
          </cell>
          <cell r="J1176" t="e">
            <v>#N/A</v>
          </cell>
          <cell r="K1176" t="e">
            <v>#N/A</v>
          </cell>
          <cell r="L1176" t="e">
            <v>#N/A</v>
          </cell>
          <cell r="N1176" t="e">
            <v>#N/A</v>
          </cell>
          <cell r="O1176" t="e">
            <v>#N/A</v>
          </cell>
          <cell r="P1176" t="e">
            <v>#N/A</v>
          </cell>
          <cell r="Q1176" t="e">
            <v>#N/A</v>
          </cell>
          <cell r="R1176" t="e">
            <v>#N/A</v>
          </cell>
          <cell r="S1176" t="str">
            <v>3GP08690ACAA</v>
          </cell>
        </row>
        <row r="1177">
          <cell r="B1177" t="str">
            <v>v8.0 - Genesys Chat - Lab</v>
          </cell>
          <cell r="C1177">
            <v>0</v>
          </cell>
          <cell r="D1177" t="e">
            <v>#N/A</v>
          </cell>
          <cell r="E1177">
            <v>12500</v>
          </cell>
          <cell r="F1177">
            <v>12500</v>
          </cell>
          <cell r="G1177" t="e">
            <v>#N/A</v>
          </cell>
          <cell r="H1177" t="e">
            <v>#N/A</v>
          </cell>
          <cell r="I1177" t="e">
            <v>#N/A</v>
          </cell>
          <cell r="J1177" t="e">
            <v>#N/A</v>
          </cell>
          <cell r="K1177" t="e">
            <v>#N/A</v>
          </cell>
          <cell r="L1177" t="e">
            <v>#N/A</v>
          </cell>
          <cell r="N1177" t="e">
            <v>#N/A</v>
          </cell>
          <cell r="O1177" t="e">
            <v>#N/A</v>
          </cell>
          <cell r="P1177" t="e">
            <v>#N/A</v>
          </cell>
          <cell r="Q1177" t="e">
            <v>#N/A</v>
          </cell>
          <cell r="R1177" t="e">
            <v>#N/A</v>
          </cell>
          <cell r="S1177" t="str">
            <v>3GP08693ACAA</v>
          </cell>
        </row>
        <row r="1178">
          <cell r="B1178" t="str">
            <v>v8.0 - Genesys Info Mart - Lab</v>
          </cell>
          <cell r="C1178">
            <v>0</v>
          </cell>
          <cell r="D1178" t="e">
            <v>#N/A</v>
          </cell>
          <cell r="E1178">
            <v>17500</v>
          </cell>
          <cell r="F1178">
            <v>17500</v>
          </cell>
          <cell r="G1178" t="e">
            <v>#N/A</v>
          </cell>
          <cell r="H1178" t="e">
            <v>#N/A</v>
          </cell>
          <cell r="I1178" t="e">
            <v>#N/A</v>
          </cell>
          <cell r="J1178" t="e">
            <v>#N/A</v>
          </cell>
          <cell r="K1178" t="e">
            <v>#N/A</v>
          </cell>
          <cell r="L1178" t="e">
            <v>#N/A</v>
          </cell>
          <cell r="N1178" t="e">
            <v>#N/A</v>
          </cell>
          <cell r="O1178" t="e">
            <v>#N/A</v>
          </cell>
          <cell r="P1178" t="e">
            <v>#N/A</v>
          </cell>
          <cell r="Q1178" t="e">
            <v>#N/A</v>
          </cell>
          <cell r="R1178" t="e">
            <v>#N/A</v>
          </cell>
          <cell r="S1178" t="str">
            <v>3GP08620ADAA</v>
          </cell>
        </row>
        <row r="1179">
          <cell r="B1179" t="str">
            <v>IBM WVS Aus. Eng - v.6.1</v>
          </cell>
          <cell r="C1179">
            <v>0</v>
          </cell>
          <cell r="D1179" t="e">
            <v>#N/A</v>
          </cell>
          <cell r="E1179">
            <v>167</v>
          </cell>
          <cell r="F1179">
            <v>167</v>
          </cell>
          <cell r="G1179" t="e">
            <v>#N/A</v>
          </cell>
          <cell r="H1179" t="e">
            <v>#N/A</v>
          </cell>
          <cell r="I1179" t="e">
            <v>#N/A</v>
          </cell>
          <cell r="J1179" t="e">
            <v>#N/A</v>
          </cell>
          <cell r="K1179" t="e">
            <v>#N/A</v>
          </cell>
          <cell r="L1179" t="e">
            <v>#N/A</v>
          </cell>
          <cell r="N1179" t="e">
            <v>#N/A</v>
          </cell>
          <cell r="O1179" t="e">
            <v>#N/A</v>
          </cell>
          <cell r="P1179" t="e">
            <v>#N/A</v>
          </cell>
          <cell r="Q1179" t="e">
            <v>#N/A</v>
          </cell>
          <cell r="R1179" t="e">
            <v>#N/A</v>
          </cell>
          <cell r="S1179" t="str">
            <v>3GP08414ACAA</v>
          </cell>
        </row>
        <row r="1180">
          <cell r="B1180" t="str">
            <v>v8.0 - HA - Genesys Info Mart - Lab</v>
          </cell>
          <cell r="C1180">
            <v>0</v>
          </cell>
          <cell r="D1180" t="e">
            <v>#N/A</v>
          </cell>
          <cell r="E1180">
            <v>3500</v>
          </cell>
          <cell r="F1180">
            <v>3500</v>
          </cell>
          <cell r="G1180" t="e">
            <v>#N/A</v>
          </cell>
          <cell r="H1180" t="e">
            <v>#N/A</v>
          </cell>
          <cell r="I1180" t="e">
            <v>#N/A</v>
          </cell>
          <cell r="J1180" t="e">
            <v>#N/A</v>
          </cell>
          <cell r="K1180" t="e">
            <v>#N/A</v>
          </cell>
          <cell r="L1180" t="e">
            <v>#N/A</v>
          </cell>
          <cell r="N1180" t="e">
            <v>#N/A</v>
          </cell>
          <cell r="O1180" t="e">
            <v>#N/A</v>
          </cell>
          <cell r="P1180" t="e">
            <v>#N/A</v>
          </cell>
          <cell r="Q1180" t="e">
            <v>#N/A</v>
          </cell>
          <cell r="R1180" t="e">
            <v>#N/A</v>
          </cell>
          <cell r="S1180" t="str">
            <v>3GP08626ADAA</v>
          </cell>
        </row>
        <row r="1181">
          <cell r="B1181" t="str">
            <v>v8.0 - QM - Quality Mgr &amp; Screen Capture</v>
          </cell>
          <cell r="C1181">
            <v>0</v>
          </cell>
          <cell r="D1181">
            <v>1</v>
          </cell>
          <cell r="E1181">
            <v>850</v>
          </cell>
          <cell r="F1181">
            <v>850</v>
          </cell>
          <cell r="G1181">
            <v>850</v>
          </cell>
          <cell r="H1181">
            <v>1</v>
          </cell>
          <cell r="I1181">
            <v>0</v>
          </cell>
          <cell r="J1181">
            <v>0</v>
          </cell>
          <cell r="K1181">
            <v>0</v>
          </cell>
          <cell r="L1181">
            <v>1</v>
          </cell>
          <cell r="N1181">
            <v>850</v>
          </cell>
          <cell r="O1181">
            <v>0</v>
          </cell>
          <cell r="P1181">
            <v>0</v>
          </cell>
          <cell r="Q1181">
            <v>0</v>
          </cell>
          <cell r="R1181">
            <v>850</v>
          </cell>
          <cell r="S1181" t="str">
            <v>3GP08638ACAA</v>
          </cell>
        </row>
        <row r="1182">
          <cell r="B1182" t="str">
            <v>v8.0 - Outbound Preview-Upgrade-SS to MS</v>
          </cell>
          <cell r="C1182">
            <v>1</v>
          </cell>
          <cell r="D1182">
            <v>1</v>
          </cell>
          <cell r="E1182">
            <v>600</v>
          </cell>
          <cell r="F1182">
            <v>600</v>
          </cell>
          <cell r="G1182">
            <v>600</v>
          </cell>
          <cell r="H1182">
            <v>1</v>
          </cell>
          <cell r="I1182">
            <v>0</v>
          </cell>
          <cell r="J1182">
            <v>0</v>
          </cell>
          <cell r="K1182">
            <v>0</v>
          </cell>
          <cell r="L1182">
            <v>1</v>
          </cell>
          <cell r="N1182">
            <v>600</v>
          </cell>
          <cell r="O1182">
            <v>0</v>
          </cell>
          <cell r="P1182">
            <v>0</v>
          </cell>
          <cell r="Q1182">
            <v>0</v>
          </cell>
          <cell r="R1182">
            <v>600</v>
          </cell>
          <cell r="S1182" t="str">
            <v>3GP08499ACAA</v>
          </cell>
        </row>
        <row r="1183">
          <cell r="B1183" t="str">
            <v>v8.0 - SNMP</v>
          </cell>
          <cell r="C1183">
            <v>0</v>
          </cell>
          <cell r="D1183" t="e">
            <v>#N/A</v>
          </cell>
          <cell r="E1183">
            <v>20000</v>
          </cell>
          <cell r="F1183">
            <v>20000</v>
          </cell>
          <cell r="G1183" t="e">
            <v>#N/A</v>
          </cell>
          <cell r="H1183" t="e">
            <v>#N/A</v>
          </cell>
          <cell r="I1183" t="e">
            <v>#N/A</v>
          </cell>
          <cell r="J1183" t="e">
            <v>#N/A</v>
          </cell>
          <cell r="K1183" t="e">
            <v>#N/A</v>
          </cell>
          <cell r="L1183" t="e">
            <v>#N/A</v>
          </cell>
          <cell r="N1183" t="e">
            <v>#N/A</v>
          </cell>
          <cell r="O1183" t="e">
            <v>#N/A</v>
          </cell>
          <cell r="P1183" t="e">
            <v>#N/A</v>
          </cell>
          <cell r="Q1183" t="e">
            <v>#N/A</v>
          </cell>
          <cell r="R1183" t="e">
            <v>#N/A</v>
          </cell>
          <cell r="S1183" t="str">
            <v>3GP08512ACAA</v>
          </cell>
        </row>
        <row r="1184">
          <cell r="B1184" t="str">
            <v>HA Nuance Adapt Grammar Eng 5.0 - T4</v>
          </cell>
          <cell r="C1184">
            <v>0</v>
          </cell>
          <cell r="D1184">
            <v>0</v>
          </cell>
          <cell r="E1184">
            <v>125</v>
          </cell>
          <cell r="F1184">
            <v>125</v>
          </cell>
          <cell r="G1184">
            <v>125</v>
          </cell>
          <cell r="H1184">
            <v>0</v>
          </cell>
          <cell r="I1184">
            <v>0</v>
          </cell>
          <cell r="J1184">
            <v>0</v>
          </cell>
          <cell r="K1184">
            <v>0</v>
          </cell>
          <cell r="L1184">
            <v>0</v>
          </cell>
          <cell r="N1184">
            <v>0</v>
          </cell>
          <cell r="O1184">
            <v>0</v>
          </cell>
          <cell r="P1184">
            <v>0</v>
          </cell>
          <cell r="Q1184">
            <v>0</v>
          </cell>
          <cell r="R1184">
            <v>0</v>
          </cell>
          <cell r="S1184" t="str">
            <v>3GP08433ACAA</v>
          </cell>
        </row>
        <row r="1185">
          <cell r="B1185" t="str">
            <v>Nuance AGE 5.0 2nd Lang - T4</v>
          </cell>
          <cell r="C1185">
            <v>0</v>
          </cell>
          <cell r="D1185">
            <v>0</v>
          </cell>
          <cell r="E1185">
            <v>50</v>
          </cell>
          <cell r="F1185">
            <v>50</v>
          </cell>
          <cell r="G1185">
            <v>50</v>
          </cell>
          <cell r="H1185">
            <v>0</v>
          </cell>
          <cell r="I1185">
            <v>0</v>
          </cell>
          <cell r="J1185">
            <v>0</v>
          </cell>
          <cell r="K1185">
            <v>0</v>
          </cell>
          <cell r="L1185">
            <v>0</v>
          </cell>
          <cell r="N1185">
            <v>0</v>
          </cell>
          <cell r="O1185">
            <v>0</v>
          </cell>
          <cell r="P1185">
            <v>0</v>
          </cell>
          <cell r="Q1185">
            <v>0</v>
          </cell>
          <cell r="R1185">
            <v>0</v>
          </cell>
          <cell r="S1185" t="str">
            <v>3GP08434ACAA</v>
          </cell>
        </row>
        <row r="1186">
          <cell r="B1186" t="str">
            <v>HA Nuance NADM 5.0 Core 3+ Langs - T4</v>
          </cell>
          <cell r="C1186">
            <v>0</v>
          </cell>
          <cell r="D1186">
            <v>0</v>
          </cell>
          <cell r="E1186">
            <v>60</v>
          </cell>
          <cell r="F1186">
            <v>60</v>
          </cell>
          <cell r="G1186">
            <v>60</v>
          </cell>
          <cell r="H1186">
            <v>0</v>
          </cell>
          <cell r="I1186">
            <v>0</v>
          </cell>
          <cell r="J1186">
            <v>0</v>
          </cell>
          <cell r="K1186">
            <v>0</v>
          </cell>
          <cell r="L1186">
            <v>0</v>
          </cell>
          <cell r="N1186">
            <v>0</v>
          </cell>
          <cell r="O1186">
            <v>0</v>
          </cell>
          <cell r="P1186">
            <v>0</v>
          </cell>
          <cell r="Q1186">
            <v>0</v>
          </cell>
          <cell r="R1186">
            <v>0</v>
          </cell>
          <cell r="S1186" t="str">
            <v>3GP08438ACAA</v>
          </cell>
        </row>
        <row r="1187">
          <cell r="B1187" t="str">
            <v>HA Nuance NDM 5.0 Core 2nd Lang - T2-T4</v>
          </cell>
          <cell r="C1187">
            <v>0</v>
          </cell>
          <cell r="D1187">
            <v>0</v>
          </cell>
          <cell r="E1187">
            <v>5</v>
          </cell>
          <cell r="F1187">
            <v>5</v>
          </cell>
          <cell r="G1187">
            <v>5</v>
          </cell>
          <cell r="H1187">
            <v>0</v>
          </cell>
          <cell r="I1187">
            <v>0</v>
          </cell>
          <cell r="J1187">
            <v>0</v>
          </cell>
          <cell r="K1187">
            <v>0</v>
          </cell>
          <cell r="L1187">
            <v>0</v>
          </cell>
          <cell r="N1187">
            <v>0</v>
          </cell>
          <cell r="O1187">
            <v>0</v>
          </cell>
          <cell r="P1187">
            <v>0</v>
          </cell>
          <cell r="Q1187">
            <v>0</v>
          </cell>
          <cell r="R1187">
            <v>0</v>
          </cell>
          <cell r="S1187" t="str">
            <v>3GP08440ACAA</v>
          </cell>
        </row>
        <row r="1188">
          <cell r="B1188" t="str">
            <v>Nuance NADM 5.0 Core US_EN - T4</v>
          </cell>
          <cell r="C1188">
            <v>0</v>
          </cell>
          <cell r="D1188">
            <v>0</v>
          </cell>
          <cell r="E1188">
            <v>300</v>
          </cell>
          <cell r="F1188">
            <v>300</v>
          </cell>
          <cell r="G1188">
            <v>300</v>
          </cell>
          <cell r="H1188">
            <v>0</v>
          </cell>
          <cell r="I1188">
            <v>0</v>
          </cell>
          <cell r="J1188">
            <v>0</v>
          </cell>
          <cell r="K1188">
            <v>0</v>
          </cell>
          <cell r="L1188">
            <v>0</v>
          </cell>
          <cell r="N1188">
            <v>0</v>
          </cell>
          <cell r="O1188">
            <v>0</v>
          </cell>
          <cell r="P1188">
            <v>0</v>
          </cell>
          <cell r="Q1188">
            <v>0</v>
          </cell>
          <cell r="R1188">
            <v>0</v>
          </cell>
          <cell r="S1188" t="str">
            <v>3GP08445ACAA</v>
          </cell>
        </row>
        <row r="1189">
          <cell r="B1189" t="str">
            <v>v10 VITALAPPS DSKTP AGNT__ PK OF 1000</v>
          </cell>
          <cell r="C1189">
            <v>0</v>
          </cell>
          <cell r="D1189" t="e">
            <v>#N/A</v>
          </cell>
          <cell r="E1189">
            <v>125000</v>
          </cell>
          <cell r="F1189">
            <v>125000</v>
          </cell>
          <cell r="G1189" t="e">
            <v>#N/A</v>
          </cell>
          <cell r="H1189" t="e">
            <v>#N/A</v>
          </cell>
          <cell r="I1189" t="e">
            <v>#N/A</v>
          </cell>
          <cell r="J1189" t="e">
            <v>#N/A</v>
          </cell>
          <cell r="K1189" t="e">
            <v>#N/A</v>
          </cell>
          <cell r="L1189" t="e">
            <v>#N/A</v>
          </cell>
          <cell r="N1189" t="e">
            <v>#N/A</v>
          </cell>
          <cell r="O1189" t="e">
            <v>#N/A</v>
          </cell>
          <cell r="P1189" t="e">
            <v>#N/A</v>
          </cell>
          <cell r="Q1189" t="e">
            <v>#N/A</v>
          </cell>
          <cell r="R1189" t="e">
            <v>#N/A</v>
          </cell>
          <cell r="S1189" t="str">
            <v>3GP08672ACAA</v>
          </cell>
        </row>
        <row r="1190">
          <cell r="B1190" t="str">
            <v>v10 VITALAPPS MID-TIER/AUTOMON__PK OF 50</v>
          </cell>
          <cell r="C1190">
            <v>0</v>
          </cell>
          <cell r="D1190" t="e">
            <v>#N/A</v>
          </cell>
          <cell r="E1190">
            <v>69800</v>
          </cell>
          <cell r="F1190">
            <v>69800</v>
          </cell>
          <cell r="G1190" t="e">
            <v>#N/A</v>
          </cell>
          <cell r="H1190" t="e">
            <v>#N/A</v>
          </cell>
          <cell r="I1190" t="e">
            <v>#N/A</v>
          </cell>
          <cell r="J1190" t="e">
            <v>#N/A</v>
          </cell>
          <cell r="K1190" t="e">
            <v>#N/A</v>
          </cell>
          <cell r="L1190" t="e">
            <v>#N/A</v>
          </cell>
          <cell r="N1190" t="e">
            <v>#N/A</v>
          </cell>
          <cell r="O1190" t="e">
            <v>#N/A</v>
          </cell>
          <cell r="P1190" t="e">
            <v>#N/A</v>
          </cell>
          <cell r="Q1190" t="e">
            <v>#N/A</v>
          </cell>
          <cell r="R1190" t="e">
            <v>#N/A</v>
          </cell>
          <cell r="S1190" t="str">
            <v>3GP08680ACAA</v>
          </cell>
        </row>
        <row r="1191">
          <cell r="B1191" t="str">
            <v>v4.5 Gplus Adapter for IEX TotalView</v>
          </cell>
          <cell r="C1191">
            <v>0</v>
          </cell>
          <cell r="D1191" t="e">
            <v>#N/A</v>
          </cell>
          <cell r="E1191">
            <v>400</v>
          </cell>
          <cell r="F1191">
            <v>400</v>
          </cell>
          <cell r="G1191" t="e">
            <v>#N/A</v>
          </cell>
          <cell r="H1191" t="e">
            <v>#N/A</v>
          </cell>
          <cell r="I1191" t="e">
            <v>#N/A</v>
          </cell>
          <cell r="J1191" t="e">
            <v>#N/A</v>
          </cell>
          <cell r="K1191" t="e">
            <v>#N/A</v>
          </cell>
          <cell r="L1191" t="e">
            <v>#N/A</v>
          </cell>
          <cell r="N1191" t="e">
            <v>#N/A</v>
          </cell>
          <cell r="O1191" t="e">
            <v>#N/A</v>
          </cell>
          <cell r="P1191" t="e">
            <v>#N/A</v>
          </cell>
          <cell r="Q1191" t="e">
            <v>#N/A</v>
          </cell>
          <cell r="R1191" t="e">
            <v>#N/A</v>
          </cell>
          <cell r="S1191" t="str">
            <v>3GP08697ACAA</v>
          </cell>
        </row>
        <row r="1192">
          <cell r="B1192" t="str">
            <v>v4.5 Gplus Adapter for Teleopti WFM</v>
          </cell>
          <cell r="C1192">
            <v>0</v>
          </cell>
          <cell r="D1192" t="e">
            <v>#N/A</v>
          </cell>
          <cell r="E1192">
            <v>400</v>
          </cell>
          <cell r="F1192">
            <v>400</v>
          </cell>
          <cell r="G1192" t="e">
            <v>#N/A</v>
          </cell>
          <cell r="H1192" t="e">
            <v>#N/A</v>
          </cell>
          <cell r="I1192" t="e">
            <v>#N/A</v>
          </cell>
          <cell r="J1192" t="e">
            <v>#N/A</v>
          </cell>
          <cell r="K1192" t="e">
            <v>#N/A</v>
          </cell>
          <cell r="L1192" t="e">
            <v>#N/A</v>
          </cell>
          <cell r="N1192" t="e">
            <v>#N/A</v>
          </cell>
          <cell r="O1192" t="e">
            <v>#N/A</v>
          </cell>
          <cell r="P1192" t="e">
            <v>#N/A</v>
          </cell>
          <cell r="Q1192" t="e">
            <v>#N/A</v>
          </cell>
          <cell r="R1192" t="e">
            <v>#N/A</v>
          </cell>
          <cell r="S1192" t="str">
            <v>3GP08699ACAA</v>
          </cell>
        </row>
        <row r="1193">
          <cell r="B1193" t="str">
            <v>v8.0 - 3rd Party Chat</v>
          </cell>
          <cell r="C1193">
            <v>0</v>
          </cell>
          <cell r="D1193" t="e">
            <v>#N/A</v>
          </cell>
          <cell r="E1193">
            <v>500</v>
          </cell>
          <cell r="F1193">
            <v>500</v>
          </cell>
          <cell r="G1193" t="e">
            <v>#N/A</v>
          </cell>
          <cell r="H1193" t="e">
            <v>#N/A</v>
          </cell>
          <cell r="I1193" t="e">
            <v>#N/A</v>
          </cell>
          <cell r="J1193" t="e">
            <v>#N/A</v>
          </cell>
          <cell r="K1193" t="e">
            <v>#N/A</v>
          </cell>
          <cell r="L1193" t="e">
            <v>#N/A</v>
          </cell>
          <cell r="N1193" t="e">
            <v>#N/A</v>
          </cell>
          <cell r="O1193" t="e">
            <v>#N/A</v>
          </cell>
          <cell r="P1193" t="e">
            <v>#N/A</v>
          </cell>
          <cell r="Q1193" t="e">
            <v>#N/A</v>
          </cell>
          <cell r="R1193" t="e">
            <v>#N/A</v>
          </cell>
          <cell r="S1193" t="str">
            <v>3GP08451ACAA</v>
          </cell>
        </row>
        <row r="1194">
          <cell r="B1194" t="str">
            <v>v8.0 - Content Analyzer - Japanese - Lab</v>
          </cell>
          <cell r="C1194">
            <v>0</v>
          </cell>
          <cell r="D1194" t="e">
            <v>#N/A</v>
          </cell>
          <cell r="E1194">
            <v>0</v>
          </cell>
          <cell r="F1194">
            <v>0</v>
          </cell>
          <cell r="G1194" t="e">
            <v>#N/A</v>
          </cell>
          <cell r="H1194" t="e">
            <v>#N/A</v>
          </cell>
          <cell r="I1194" t="e">
            <v>#N/A</v>
          </cell>
          <cell r="J1194" t="e">
            <v>#N/A</v>
          </cell>
          <cell r="K1194" t="e">
            <v>#N/A</v>
          </cell>
          <cell r="L1194" t="e">
            <v>#N/A</v>
          </cell>
          <cell r="N1194" t="e">
            <v>#N/A</v>
          </cell>
          <cell r="O1194" t="e">
            <v>#N/A</v>
          </cell>
          <cell r="P1194" t="e">
            <v>#N/A</v>
          </cell>
          <cell r="Q1194" t="e">
            <v>#N/A</v>
          </cell>
          <cell r="R1194" t="e">
            <v>#N/A</v>
          </cell>
          <cell r="S1194" t="str">
            <v>3GP08459ADAA</v>
          </cell>
        </row>
        <row r="1195">
          <cell r="B1195" t="str">
            <v>v8.0 - Genesys Web Media - Lab</v>
          </cell>
          <cell r="C1195">
            <v>0</v>
          </cell>
          <cell r="D1195" t="e">
            <v>#N/A</v>
          </cell>
          <cell r="E1195">
            <v>12500</v>
          </cell>
          <cell r="F1195">
            <v>12500</v>
          </cell>
          <cell r="G1195" t="e">
            <v>#N/A</v>
          </cell>
          <cell r="H1195" t="e">
            <v>#N/A</v>
          </cell>
          <cell r="I1195" t="e">
            <v>#N/A</v>
          </cell>
          <cell r="J1195" t="e">
            <v>#N/A</v>
          </cell>
          <cell r="K1195" t="e">
            <v>#N/A</v>
          </cell>
          <cell r="L1195" t="e">
            <v>#N/A</v>
          </cell>
          <cell r="N1195" t="e">
            <v>#N/A</v>
          </cell>
          <cell r="O1195" t="e">
            <v>#N/A</v>
          </cell>
          <cell r="P1195" t="e">
            <v>#N/A</v>
          </cell>
          <cell r="Q1195" t="e">
            <v>#N/A</v>
          </cell>
          <cell r="R1195" t="e">
            <v>#N/A</v>
          </cell>
          <cell r="S1195" t="str">
            <v>3GP08466ADAA</v>
          </cell>
        </row>
        <row r="1196">
          <cell r="B1196" t="str">
            <v>v8.0 - CM - Assisted Service Channel</v>
          </cell>
          <cell r="C1196">
            <v>1</v>
          </cell>
          <cell r="D1196">
            <v>1</v>
          </cell>
          <cell r="E1196">
            <v>1000</v>
          </cell>
          <cell r="F1196">
            <v>1000</v>
          </cell>
          <cell r="G1196">
            <v>1000</v>
          </cell>
          <cell r="H1196">
            <v>1</v>
          </cell>
          <cell r="I1196">
            <v>0</v>
          </cell>
          <cell r="J1196">
            <v>0</v>
          </cell>
          <cell r="K1196">
            <v>0</v>
          </cell>
          <cell r="L1196">
            <v>1</v>
          </cell>
          <cell r="N1196">
            <v>1000</v>
          </cell>
          <cell r="O1196">
            <v>0</v>
          </cell>
          <cell r="P1196">
            <v>0</v>
          </cell>
          <cell r="Q1196">
            <v>0</v>
          </cell>
          <cell r="R1196">
            <v>1000</v>
          </cell>
          <cell r="S1196" t="str">
            <v>3GP08737ACAA</v>
          </cell>
        </row>
        <row r="1197">
          <cell r="B1197" t="str">
            <v>v8.0 - CM - Lab</v>
          </cell>
          <cell r="C1197">
            <v>0</v>
          </cell>
          <cell r="D1197" t="e">
            <v>#N/A</v>
          </cell>
          <cell r="E1197">
            <v>25000</v>
          </cell>
          <cell r="F1197">
            <v>25000</v>
          </cell>
          <cell r="G1197" t="e">
            <v>#N/A</v>
          </cell>
          <cell r="H1197" t="e">
            <v>#N/A</v>
          </cell>
          <cell r="I1197" t="e">
            <v>#N/A</v>
          </cell>
          <cell r="J1197" t="e">
            <v>#N/A</v>
          </cell>
          <cell r="K1197" t="e">
            <v>#N/A</v>
          </cell>
          <cell r="L1197" t="e">
            <v>#N/A</v>
          </cell>
          <cell r="N1197" t="e">
            <v>#N/A</v>
          </cell>
          <cell r="O1197" t="e">
            <v>#N/A</v>
          </cell>
          <cell r="P1197" t="e">
            <v>#N/A</v>
          </cell>
          <cell r="Q1197" t="e">
            <v>#N/A</v>
          </cell>
          <cell r="R1197" t="e">
            <v>#N/A</v>
          </cell>
          <cell r="S1197" t="str">
            <v>3GP08738ADAA</v>
          </cell>
        </row>
        <row r="1198">
          <cell r="B1198" t="str">
            <v>v8.1 - Workforce Advisor</v>
          </cell>
          <cell r="C1198">
            <v>1</v>
          </cell>
          <cell r="D1198">
            <v>1</v>
          </cell>
          <cell r="E1198">
            <v>395</v>
          </cell>
          <cell r="F1198">
            <v>395</v>
          </cell>
          <cell r="G1198">
            <v>395</v>
          </cell>
          <cell r="H1198">
            <v>1</v>
          </cell>
          <cell r="I1198">
            <v>0</v>
          </cell>
          <cell r="J1198">
            <v>0</v>
          </cell>
          <cell r="K1198">
            <v>0</v>
          </cell>
          <cell r="L1198">
            <v>1</v>
          </cell>
          <cell r="N1198">
            <v>395</v>
          </cell>
          <cell r="O1198">
            <v>0</v>
          </cell>
          <cell r="P1198">
            <v>0</v>
          </cell>
          <cell r="Q1198">
            <v>0</v>
          </cell>
          <cell r="R1198">
            <v>395</v>
          </cell>
          <cell r="S1198" t="str">
            <v>3GP08746ACAA</v>
          </cell>
        </row>
        <row r="1199">
          <cell r="B1199" t="str">
            <v>Telispeech 2.0 - Multilingual Opt. - Lab</v>
          </cell>
          <cell r="C1199">
            <v>0</v>
          </cell>
          <cell r="D1199" t="e">
            <v>#N/A</v>
          </cell>
          <cell r="E1199">
            <v>105</v>
          </cell>
          <cell r="F1199">
            <v>105</v>
          </cell>
          <cell r="G1199" t="e">
            <v>#N/A</v>
          </cell>
          <cell r="H1199" t="e">
            <v>#N/A</v>
          </cell>
          <cell r="I1199" t="e">
            <v>#N/A</v>
          </cell>
          <cell r="J1199" t="e">
            <v>#N/A</v>
          </cell>
          <cell r="K1199" t="e">
            <v>#N/A</v>
          </cell>
          <cell r="L1199" t="e">
            <v>#N/A</v>
          </cell>
          <cell r="N1199" t="e">
            <v>#N/A</v>
          </cell>
          <cell r="O1199" t="e">
            <v>#N/A</v>
          </cell>
          <cell r="P1199" t="e">
            <v>#N/A</v>
          </cell>
          <cell r="Q1199" t="e">
            <v>#N/A</v>
          </cell>
          <cell r="R1199" t="e">
            <v>#N/A</v>
          </cell>
          <cell r="S1199" t="str">
            <v>3GP08352ACAA</v>
          </cell>
        </row>
        <row r="1200">
          <cell r="B1200" t="str">
            <v>Telispeech 2.0 - Multilingual Option</v>
          </cell>
          <cell r="C1200">
            <v>0</v>
          </cell>
          <cell r="D1200" t="e">
            <v>#N/A</v>
          </cell>
          <cell r="E1200">
            <v>320</v>
          </cell>
          <cell r="F1200">
            <v>320</v>
          </cell>
          <cell r="G1200" t="e">
            <v>#N/A</v>
          </cell>
          <cell r="H1200" t="e">
            <v>#N/A</v>
          </cell>
          <cell r="I1200" t="e">
            <v>#N/A</v>
          </cell>
          <cell r="J1200" t="e">
            <v>#N/A</v>
          </cell>
          <cell r="K1200" t="e">
            <v>#N/A</v>
          </cell>
          <cell r="L1200" t="e">
            <v>#N/A</v>
          </cell>
          <cell r="N1200" t="e">
            <v>#N/A</v>
          </cell>
          <cell r="O1200" t="e">
            <v>#N/A</v>
          </cell>
          <cell r="P1200" t="e">
            <v>#N/A</v>
          </cell>
          <cell r="Q1200" t="e">
            <v>#N/A</v>
          </cell>
          <cell r="R1200" t="e">
            <v>#N/A</v>
          </cell>
          <cell r="S1200" t="str">
            <v>3GP08353ACAA</v>
          </cell>
        </row>
        <row r="1201">
          <cell r="B1201" t="str">
            <v>v8.0 - HA-FWK to HA-CIM and HA-Voice</v>
          </cell>
          <cell r="C1201">
            <v>1</v>
          </cell>
          <cell r="D1201" t="e">
            <v>#N/A</v>
          </cell>
          <cell r="E1201">
            <v>150</v>
          </cell>
          <cell r="F1201">
            <v>150</v>
          </cell>
          <cell r="G1201" t="e">
            <v>#N/A</v>
          </cell>
          <cell r="H1201" t="e">
            <v>#N/A</v>
          </cell>
          <cell r="I1201" t="e">
            <v>#N/A</v>
          </cell>
          <cell r="J1201" t="e">
            <v>#N/A</v>
          </cell>
          <cell r="K1201" t="e">
            <v>#N/A</v>
          </cell>
          <cell r="L1201" t="e">
            <v>#N/A</v>
          </cell>
          <cell r="N1201" t="e">
            <v>#N/A</v>
          </cell>
          <cell r="O1201" t="e">
            <v>#N/A</v>
          </cell>
          <cell r="P1201" t="e">
            <v>#N/A</v>
          </cell>
          <cell r="Q1201" t="e">
            <v>#N/A</v>
          </cell>
          <cell r="R1201" t="e">
            <v>#N/A</v>
          </cell>
          <cell r="S1201" t="str">
            <v>3GP08595ACAA</v>
          </cell>
        </row>
        <row r="1202">
          <cell r="B1202" t="str">
            <v>v7.0 - Call Recording</v>
          </cell>
          <cell r="C1202">
            <v>0</v>
          </cell>
          <cell r="D1202" t="e">
            <v>#N/A</v>
          </cell>
          <cell r="E1202">
            <v>350</v>
          </cell>
          <cell r="F1202">
            <v>350</v>
          </cell>
          <cell r="G1202" t="e">
            <v>#N/A</v>
          </cell>
          <cell r="H1202" t="e">
            <v>#N/A</v>
          </cell>
          <cell r="I1202" t="e">
            <v>#N/A</v>
          </cell>
          <cell r="J1202" t="e">
            <v>#N/A</v>
          </cell>
          <cell r="K1202" t="e">
            <v>#N/A</v>
          </cell>
          <cell r="L1202" t="e">
            <v>#N/A</v>
          </cell>
          <cell r="N1202" t="e">
            <v>#N/A</v>
          </cell>
          <cell r="O1202" t="e">
            <v>#N/A</v>
          </cell>
          <cell r="P1202" t="e">
            <v>#N/A</v>
          </cell>
          <cell r="Q1202" t="e">
            <v>#N/A</v>
          </cell>
          <cell r="R1202" t="e">
            <v>#N/A</v>
          </cell>
          <cell r="S1202" t="str">
            <v>3GP07041ACAA</v>
          </cell>
        </row>
        <row r="1203">
          <cell r="B1203" t="str">
            <v>v7.0 - Call Re-routing  Completion</v>
          </cell>
          <cell r="C1203">
            <v>1</v>
          </cell>
          <cell r="D1203" t="e">
            <v>#N/A</v>
          </cell>
          <cell r="E1203">
            <v>75</v>
          </cell>
          <cell r="F1203">
            <v>75</v>
          </cell>
          <cell r="G1203" t="e">
            <v>#N/A</v>
          </cell>
          <cell r="H1203" t="e">
            <v>#N/A</v>
          </cell>
          <cell r="I1203" t="e">
            <v>#N/A</v>
          </cell>
          <cell r="J1203" t="e">
            <v>#N/A</v>
          </cell>
          <cell r="K1203" t="e">
            <v>#N/A</v>
          </cell>
          <cell r="L1203" t="e">
            <v>#N/A</v>
          </cell>
          <cell r="N1203" t="e">
            <v>#N/A</v>
          </cell>
          <cell r="O1203" t="e">
            <v>#N/A</v>
          </cell>
          <cell r="P1203" t="e">
            <v>#N/A</v>
          </cell>
          <cell r="Q1203" t="e">
            <v>#N/A</v>
          </cell>
          <cell r="R1203" t="e">
            <v>#N/A</v>
          </cell>
          <cell r="S1203" t="str">
            <v>3GP07042ACAA</v>
          </cell>
        </row>
        <row r="1204">
          <cell r="B1204" t="str">
            <v>v7.2 - HA - Framework Standalone</v>
          </cell>
          <cell r="C1204">
            <v>0</v>
          </cell>
          <cell r="D1204" t="e">
            <v>#N/A</v>
          </cell>
          <cell r="E1204">
            <v>200</v>
          </cell>
          <cell r="F1204">
            <v>200</v>
          </cell>
          <cell r="G1204" t="e">
            <v>#N/A</v>
          </cell>
          <cell r="H1204" t="e">
            <v>#N/A</v>
          </cell>
          <cell r="I1204" t="e">
            <v>#N/A</v>
          </cell>
          <cell r="J1204" t="e">
            <v>#N/A</v>
          </cell>
          <cell r="K1204" t="e">
            <v>#N/A</v>
          </cell>
          <cell r="L1204" t="e">
            <v>#N/A</v>
          </cell>
          <cell r="N1204" t="e">
            <v>#N/A</v>
          </cell>
          <cell r="O1204" t="e">
            <v>#N/A</v>
          </cell>
          <cell r="P1204" t="e">
            <v>#N/A</v>
          </cell>
          <cell r="Q1204" t="e">
            <v>#N/A</v>
          </cell>
          <cell r="R1204" t="e">
            <v>#N/A</v>
          </cell>
          <cell r="S1204" t="str">
            <v>3GP07315ACAA</v>
          </cell>
        </row>
        <row r="1205">
          <cell r="B1205" t="str">
            <v>v7.2 - Genesys Expert Contact - Lab</v>
          </cell>
          <cell r="C1205">
            <v>0</v>
          </cell>
          <cell r="D1205" t="e">
            <v>#N/A</v>
          </cell>
          <cell r="E1205">
            <v>22500</v>
          </cell>
          <cell r="F1205">
            <v>22500</v>
          </cell>
          <cell r="G1205" t="e">
            <v>#N/A</v>
          </cell>
          <cell r="H1205" t="e">
            <v>#N/A</v>
          </cell>
          <cell r="I1205" t="e">
            <v>#N/A</v>
          </cell>
          <cell r="J1205" t="e">
            <v>#N/A</v>
          </cell>
          <cell r="K1205" t="e">
            <v>#N/A</v>
          </cell>
          <cell r="L1205" t="e">
            <v>#N/A</v>
          </cell>
          <cell r="N1205" t="e">
            <v>#N/A</v>
          </cell>
          <cell r="O1205" t="e">
            <v>#N/A</v>
          </cell>
          <cell r="P1205" t="e">
            <v>#N/A</v>
          </cell>
          <cell r="Q1205" t="e">
            <v>#N/A</v>
          </cell>
          <cell r="R1205" t="e">
            <v>#N/A</v>
          </cell>
          <cell r="S1205" t="str">
            <v>3GP07325ADAA</v>
          </cell>
        </row>
        <row r="1206">
          <cell r="B1206" t="str">
            <v>v7.2 - Genesys Outbnd Contct-Preview-SS</v>
          </cell>
          <cell r="C1206">
            <v>1</v>
          </cell>
          <cell r="D1206" t="e">
            <v>#N/A</v>
          </cell>
          <cell r="E1206">
            <v>1850</v>
          </cell>
          <cell r="F1206">
            <v>1850</v>
          </cell>
          <cell r="G1206" t="e">
            <v>#N/A</v>
          </cell>
          <cell r="H1206" t="e">
            <v>#N/A</v>
          </cell>
          <cell r="I1206" t="e">
            <v>#N/A</v>
          </cell>
          <cell r="J1206" t="e">
            <v>#N/A</v>
          </cell>
          <cell r="K1206" t="e">
            <v>#N/A</v>
          </cell>
          <cell r="L1206" t="e">
            <v>#N/A</v>
          </cell>
          <cell r="N1206" t="e">
            <v>#N/A</v>
          </cell>
          <cell r="O1206" t="e">
            <v>#N/A</v>
          </cell>
          <cell r="P1206" t="e">
            <v>#N/A</v>
          </cell>
          <cell r="Q1206" t="e">
            <v>#N/A</v>
          </cell>
          <cell r="R1206" t="e">
            <v>#N/A</v>
          </cell>
          <cell r="S1206" t="str">
            <v>3GP07353AAAA</v>
          </cell>
        </row>
        <row r="1207">
          <cell r="B1207" t="str">
            <v>v7.2 - Genesys Outbound Contact - SS</v>
          </cell>
          <cell r="C1207">
            <v>1</v>
          </cell>
          <cell r="D1207" t="e">
            <v>#N/A</v>
          </cell>
          <cell r="E1207">
            <v>2800</v>
          </cell>
          <cell r="F1207">
            <v>2800</v>
          </cell>
          <cell r="G1207" t="e">
            <v>#N/A</v>
          </cell>
          <cell r="H1207" t="e">
            <v>#N/A</v>
          </cell>
          <cell r="I1207" t="e">
            <v>#N/A</v>
          </cell>
          <cell r="J1207" t="e">
            <v>#N/A</v>
          </cell>
          <cell r="K1207" t="e">
            <v>#N/A</v>
          </cell>
          <cell r="L1207" t="e">
            <v>#N/A</v>
          </cell>
          <cell r="N1207" t="e">
            <v>#N/A</v>
          </cell>
          <cell r="O1207" t="e">
            <v>#N/A</v>
          </cell>
          <cell r="P1207" t="e">
            <v>#N/A</v>
          </cell>
          <cell r="Q1207" t="e">
            <v>#N/A</v>
          </cell>
          <cell r="R1207" t="e">
            <v>#N/A</v>
          </cell>
          <cell r="S1207" t="str">
            <v>3GP07356AAAA</v>
          </cell>
        </row>
        <row r="1208">
          <cell r="B1208" t="str">
            <v>v7.2 - Genesys CIM Platform - MS</v>
          </cell>
          <cell r="C1208">
            <v>1</v>
          </cell>
          <cell r="D1208" t="e">
            <v>#N/A</v>
          </cell>
          <cell r="E1208">
            <v>2000</v>
          </cell>
          <cell r="F1208">
            <v>2000</v>
          </cell>
          <cell r="G1208" t="e">
            <v>#N/A</v>
          </cell>
          <cell r="H1208" t="e">
            <v>#N/A</v>
          </cell>
          <cell r="I1208" t="e">
            <v>#N/A</v>
          </cell>
          <cell r="J1208" t="e">
            <v>#N/A</v>
          </cell>
          <cell r="K1208" t="e">
            <v>#N/A</v>
          </cell>
          <cell r="L1208" t="e">
            <v>#N/A</v>
          </cell>
          <cell r="N1208" t="e">
            <v>#N/A</v>
          </cell>
          <cell r="O1208" t="e">
            <v>#N/A</v>
          </cell>
          <cell r="P1208" t="e">
            <v>#N/A</v>
          </cell>
          <cell r="Q1208" t="e">
            <v>#N/A</v>
          </cell>
          <cell r="R1208" t="e">
            <v>#N/A</v>
          </cell>
          <cell r="S1208" t="str">
            <v>3GP07375ABAA</v>
          </cell>
        </row>
        <row r="1209">
          <cell r="B1209" t="str">
            <v>v7.2 - Call Progress Detection Ports</v>
          </cell>
          <cell r="C1209">
            <v>0</v>
          </cell>
          <cell r="D1209" t="e">
            <v>#N/A</v>
          </cell>
          <cell r="E1209">
            <v>600</v>
          </cell>
          <cell r="F1209">
            <v>600</v>
          </cell>
          <cell r="G1209" t="e">
            <v>#N/A</v>
          </cell>
          <cell r="H1209" t="e">
            <v>#N/A</v>
          </cell>
          <cell r="I1209" t="e">
            <v>#N/A</v>
          </cell>
          <cell r="J1209" t="e">
            <v>#N/A</v>
          </cell>
          <cell r="K1209" t="e">
            <v>#N/A</v>
          </cell>
          <cell r="L1209" t="e">
            <v>#N/A</v>
          </cell>
          <cell r="N1209" t="e">
            <v>#N/A</v>
          </cell>
          <cell r="O1209" t="e">
            <v>#N/A</v>
          </cell>
          <cell r="P1209" t="e">
            <v>#N/A</v>
          </cell>
          <cell r="Q1209" t="e">
            <v>#N/A</v>
          </cell>
          <cell r="R1209" t="e">
            <v>#N/A</v>
          </cell>
          <cell r="S1209" t="str">
            <v>3GP07391ACAA</v>
          </cell>
        </row>
        <row r="1210">
          <cell r="B1210" t="str">
            <v>v7.2 - Workforce Management Connector</v>
          </cell>
          <cell r="C1210">
            <v>1</v>
          </cell>
          <cell r="D1210" t="e">
            <v>#N/A</v>
          </cell>
          <cell r="E1210">
            <v>300</v>
          </cell>
          <cell r="F1210">
            <v>300</v>
          </cell>
          <cell r="G1210" t="e">
            <v>#N/A</v>
          </cell>
          <cell r="H1210" t="e">
            <v>#N/A</v>
          </cell>
          <cell r="I1210" t="e">
            <v>#N/A</v>
          </cell>
          <cell r="J1210" t="e">
            <v>#N/A</v>
          </cell>
          <cell r="K1210" t="e">
            <v>#N/A</v>
          </cell>
          <cell r="L1210" t="e">
            <v>#N/A</v>
          </cell>
          <cell r="N1210" t="e">
            <v>#N/A</v>
          </cell>
          <cell r="O1210" t="e">
            <v>#N/A</v>
          </cell>
          <cell r="P1210" t="e">
            <v>#N/A</v>
          </cell>
          <cell r="Q1210" t="e">
            <v>#N/A</v>
          </cell>
          <cell r="R1210" t="e">
            <v>#N/A</v>
          </cell>
          <cell r="S1210" t="str">
            <v>3GP07409ACAA</v>
          </cell>
        </row>
        <row r="1211">
          <cell r="B1211" t="str">
            <v>v7.2 - Upgr to Advanced Integ. Connector</v>
          </cell>
          <cell r="C1211">
            <v>1</v>
          </cell>
          <cell r="D1211" t="e">
            <v>#N/A</v>
          </cell>
          <cell r="E1211">
            <v>100</v>
          </cell>
          <cell r="F1211">
            <v>100</v>
          </cell>
          <cell r="G1211" t="e">
            <v>#N/A</v>
          </cell>
          <cell r="H1211" t="e">
            <v>#N/A</v>
          </cell>
          <cell r="I1211" t="e">
            <v>#N/A</v>
          </cell>
          <cell r="J1211" t="e">
            <v>#N/A</v>
          </cell>
          <cell r="K1211" t="e">
            <v>#N/A</v>
          </cell>
          <cell r="L1211" t="e">
            <v>#N/A</v>
          </cell>
          <cell r="N1211" t="e">
            <v>#N/A</v>
          </cell>
          <cell r="O1211" t="e">
            <v>#N/A</v>
          </cell>
          <cell r="P1211" t="e">
            <v>#N/A</v>
          </cell>
          <cell r="Q1211" t="e">
            <v>#N/A</v>
          </cell>
          <cell r="R1211" t="e">
            <v>#N/A</v>
          </cell>
          <cell r="S1211" t="str">
            <v>3GP07415ACAA</v>
          </cell>
        </row>
        <row r="1212">
          <cell r="B1212" t="str">
            <v>v4.2 - Exp CTI IVR Int(in-front)-note 6</v>
          </cell>
          <cell r="C1212">
            <v>0</v>
          </cell>
          <cell r="D1212" t="e">
            <v>#N/A</v>
          </cell>
          <cell r="E1212">
            <v>750</v>
          </cell>
          <cell r="F1212">
            <v>750</v>
          </cell>
          <cell r="G1212" t="e">
            <v>#N/A</v>
          </cell>
          <cell r="H1212" t="e">
            <v>#N/A</v>
          </cell>
          <cell r="I1212" t="e">
            <v>#N/A</v>
          </cell>
          <cell r="J1212" t="e">
            <v>#N/A</v>
          </cell>
          <cell r="K1212" t="e">
            <v>#N/A</v>
          </cell>
          <cell r="L1212" t="e">
            <v>#N/A</v>
          </cell>
          <cell r="N1212" t="e">
            <v>#N/A</v>
          </cell>
          <cell r="O1212" t="e">
            <v>#N/A</v>
          </cell>
          <cell r="P1212" t="e">
            <v>#N/A</v>
          </cell>
          <cell r="Q1212" t="e">
            <v>#N/A</v>
          </cell>
          <cell r="R1212" t="e">
            <v>#N/A</v>
          </cell>
          <cell r="S1212" t="str">
            <v>3GP05113ACAA</v>
          </cell>
        </row>
        <row r="1213">
          <cell r="B1213" t="str">
            <v>v4.2 - Express Call Concentrator</v>
          </cell>
          <cell r="C1213">
            <v>0</v>
          </cell>
          <cell r="D1213" t="e">
            <v>#N/A</v>
          </cell>
          <cell r="E1213">
            <v>350</v>
          </cell>
          <cell r="F1213">
            <v>350</v>
          </cell>
          <cell r="G1213" t="e">
            <v>#N/A</v>
          </cell>
          <cell r="H1213" t="e">
            <v>#N/A</v>
          </cell>
          <cell r="I1213" t="e">
            <v>#N/A</v>
          </cell>
          <cell r="J1213" t="e">
            <v>#N/A</v>
          </cell>
          <cell r="K1213" t="e">
            <v>#N/A</v>
          </cell>
          <cell r="L1213" t="e">
            <v>#N/A</v>
          </cell>
          <cell r="N1213" t="e">
            <v>#N/A</v>
          </cell>
          <cell r="O1213" t="e">
            <v>#N/A</v>
          </cell>
          <cell r="P1213" t="e">
            <v>#N/A</v>
          </cell>
          <cell r="Q1213" t="e">
            <v>#N/A</v>
          </cell>
          <cell r="R1213" t="e">
            <v>#N/A</v>
          </cell>
          <cell r="S1213" t="str">
            <v>3GP05124ACAA</v>
          </cell>
        </row>
        <row r="1214">
          <cell r="B1214" t="str">
            <v>v7.5 - IVR Connector behind to univ upgr</v>
          </cell>
          <cell r="C1214">
            <v>0</v>
          </cell>
          <cell r="D1214" t="e">
            <v>#N/A</v>
          </cell>
          <cell r="E1214">
            <v>150</v>
          </cell>
          <cell r="F1214">
            <v>150</v>
          </cell>
          <cell r="G1214" t="e">
            <v>#N/A</v>
          </cell>
          <cell r="H1214" t="e">
            <v>#N/A</v>
          </cell>
          <cell r="I1214" t="e">
            <v>#N/A</v>
          </cell>
          <cell r="J1214" t="e">
            <v>#N/A</v>
          </cell>
          <cell r="K1214" t="e">
            <v>#N/A</v>
          </cell>
          <cell r="L1214" t="e">
            <v>#N/A</v>
          </cell>
          <cell r="N1214" t="e">
            <v>#N/A</v>
          </cell>
          <cell r="O1214" t="e">
            <v>#N/A</v>
          </cell>
          <cell r="P1214" t="e">
            <v>#N/A</v>
          </cell>
          <cell r="Q1214" t="e">
            <v>#N/A</v>
          </cell>
          <cell r="R1214" t="e">
            <v>#N/A</v>
          </cell>
          <cell r="S1214" t="str">
            <v>3GP07574AEAA</v>
          </cell>
        </row>
        <row r="1215">
          <cell r="B1215" t="str">
            <v>v7.5 - Agent Connector</v>
          </cell>
          <cell r="C1215">
            <v>1</v>
          </cell>
          <cell r="D1215" t="e">
            <v>#N/A</v>
          </cell>
          <cell r="E1215">
            <v>200</v>
          </cell>
          <cell r="F1215">
            <v>200</v>
          </cell>
          <cell r="G1215" t="e">
            <v>#N/A</v>
          </cell>
          <cell r="H1215" t="e">
            <v>#N/A</v>
          </cell>
          <cell r="I1215" t="e">
            <v>#N/A</v>
          </cell>
          <cell r="J1215" t="e">
            <v>#N/A</v>
          </cell>
          <cell r="K1215" t="e">
            <v>#N/A</v>
          </cell>
          <cell r="L1215" t="e">
            <v>#N/A</v>
          </cell>
          <cell r="N1215" t="e">
            <v>#N/A</v>
          </cell>
          <cell r="O1215" t="e">
            <v>#N/A</v>
          </cell>
          <cell r="P1215" t="e">
            <v>#N/A</v>
          </cell>
          <cell r="Q1215" t="e">
            <v>#N/A</v>
          </cell>
          <cell r="R1215" t="e">
            <v>#N/A</v>
          </cell>
          <cell r="S1215" t="str">
            <v>3GP07580ACAA</v>
          </cell>
        </row>
        <row r="1216">
          <cell r="B1216" t="str">
            <v>v7.2-Gplus Adapter for Peoplesoft-Lab</v>
          </cell>
          <cell r="C1216">
            <v>0</v>
          </cell>
          <cell r="D1216" t="e">
            <v>#N/A</v>
          </cell>
          <cell r="E1216">
            <v>10000</v>
          </cell>
          <cell r="F1216">
            <v>10000</v>
          </cell>
          <cell r="G1216" t="e">
            <v>#N/A</v>
          </cell>
          <cell r="H1216" t="e">
            <v>#N/A</v>
          </cell>
          <cell r="I1216" t="e">
            <v>#N/A</v>
          </cell>
          <cell r="J1216" t="e">
            <v>#N/A</v>
          </cell>
          <cell r="K1216" t="e">
            <v>#N/A</v>
          </cell>
          <cell r="L1216" t="e">
            <v>#N/A</v>
          </cell>
          <cell r="N1216" t="e">
            <v>#N/A</v>
          </cell>
          <cell r="O1216" t="e">
            <v>#N/A</v>
          </cell>
          <cell r="P1216" t="e">
            <v>#N/A</v>
          </cell>
          <cell r="Q1216" t="e">
            <v>#N/A</v>
          </cell>
          <cell r="R1216" t="e">
            <v>#N/A</v>
          </cell>
          <cell r="S1216" t="str">
            <v>3GP07599ADAA</v>
          </cell>
        </row>
        <row r="1217">
          <cell r="B1217" t="str">
            <v>v7.5 - Framework - Upgrade - SS to MS</v>
          </cell>
          <cell r="C1217">
            <v>0</v>
          </cell>
          <cell r="D1217" t="e">
            <v>#N/A</v>
          </cell>
          <cell r="E1217">
            <v>150</v>
          </cell>
          <cell r="F1217">
            <v>150</v>
          </cell>
          <cell r="G1217" t="e">
            <v>#N/A</v>
          </cell>
          <cell r="H1217" t="e">
            <v>#N/A</v>
          </cell>
          <cell r="I1217" t="e">
            <v>#N/A</v>
          </cell>
          <cell r="J1217" t="e">
            <v>#N/A</v>
          </cell>
          <cell r="K1217" t="e">
            <v>#N/A</v>
          </cell>
          <cell r="L1217" t="e">
            <v>#N/A</v>
          </cell>
          <cell r="N1217" t="e">
            <v>#N/A</v>
          </cell>
          <cell r="O1217" t="e">
            <v>#N/A</v>
          </cell>
          <cell r="P1217" t="e">
            <v>#N/A</v>
          </cell>
          <cell r="Q1217" t="e">
            <v>#N/A</v>
          </cell>
          <cell r="R1217" t="e">
            <v>#N/A</v>
          </cell>
          <cell r="S1217" t="str">
            <v>3GP07671AEAA</v>
          </cell>
        </row>
        <row r="1218">
          <cell r="B1218" t="str">
            <v>v7.5 - Genesys Workforce Management -Lab</v>
          </cell>
          <cell r="C1218">
            <v>0</v>
          </cell>
          <cell r="D1218" t="e">
            <v>#N/A</v>
          </cell>
          <cell r="E1218">
            <v>25000</v>
          </cell>
          <cell r="F1218">
            <v>25000</v>
          </cell>
          <cell r="G1218" t="e">
            <v>#N/A</v>
          </cell>
          <cell r="H1218" t="e">
            <v>#N/A</v>
          </cell>
          <cell r="I1218" t="e">
            <v>#N/A</v>
          </cell>
          <cell r="J1218" t="e">
            <v>#N/A</v>
          </cell>
          <cell r="K1218" t="e">
            <v>#N/A</v>
          </cell>
          <cell r="L1218" t="e">
            <v>#N/A</v>
          </cell>
          <cell r="N1218" t="e">
            <v>#N/A</v>
          </cell>
          <cell r="O1218" t="e">
            <v>#N/A</v>
          </cell>
          <cell r="P1218" t="e">
            <v>#N/A</v>
          </cell>
          <cell r="Q1218" t="e">
            <v>#N/A</v>
          </cell>
          <cell r="R1218" t="e">
            <v>#N/A</v>
          </cell>
          <cell r="S1218" t="str">
            <v>3GP07675ADAA</v>
          </cell>
        </row>
        <row r="1219">
          <cell r="B1219" t="str">
            <v>v7.1 - Gplus Adapter for mySAP CRM</v>
          </cell>
          <cell r="C1219">
            <v>1</v>
          </cell>
          <cell r="D1219" t="e">
            <v>#N/A</v>
          </cell>
          <cell r="E1219">
            <v>400</v>
          </cell>
          <cell r="F1219">
            <v>400</v>
          </cell>
          <cell r="G1219" t="e">
            <v>#N/A</v>
          </cell>
          <cell r="H1219" t="e">
            <v>#N/A</v>
          </cell>
          <cell r="I1219" t="e">
            <v>#N/A</v>
          </cell>
          <cell r="J1219" t="e">
            <v>#N/A</v>
          </cell>
          <cell r="K1219" t="e">
            <v>#N/A</v>
          </cell>
          <cell r="L1219" t="e">
            <v>#N/A</v>
          </cell>
          <cell r="N1219" t="e">
            <v>#N/A</v>
          </cell>
          <cell r="O1219" t="e">
            <v>#N/A</v>
          </cell>
          <cell r="P1219" t="e">
            <v>#N/A</v>
          </cell>
          <cell r="Q1219" t="e">
            <v>#N/A</v>
          </cell>
          <cell r="R1219" t="e">
            <v>#N/A</v>
          </cell>
          <cell r="S1219" t="str">
            <v>3GP07428ACAA</v>
          </cell>
        </row>
        <row r="1220">
          <cell r="B1220" t="str">
            <v>v4.2 - Express CTI ScreenPop - SS</v>
          </cell>
          <cell r="C1220">
            <v>0</v>
          </cell>
          <cell r="D1220" t="e">
            <v>#N/A</v>
          </cell>
          <cell r="E1220">
            <v>500</v>
          </cell>
          <cell r="F1220">
            <v>500</v>
          </cell>
          <cell r="G1220" t="e">
            <v>#N/A</v>
          </cell>
          <cell r="H1220" t="e">
            <v>#N/A</v>
          </cell>
          <cell r="I1220" t="e">
            <v>#N/A</v>
          </cell>
          <cell r="J1220" t="e">
            <v>#N/A</v>
          </cell>
          <cell r="K1220" t="e">
            <v>#N/A</v>
          </cell>
          <cell r="L1220" t="e">
            <v>#N/A</v>
          </cell>
          <cell r="N1220" t="e">
            <v>#N/A</v>
          </cell>
          <cell r="O1220" t="e">
            <v>#N/A</v>
          </cell>
          <cell r="P1220" t="e">
            <v>#N/A</v>
          </cell>
          <cell r="Q1220" t="e">
            <v>#N/A</v>
          </cell>
          <cell r="R1220" t="e">
            <v>#N/A</v>
          </cell>
          <cell r="S1220" t="str">
            <v>3GP05103AAAA</v>
          </cell>
        </row>
        <row r="1221">
          <cell r="B1221" t="str">
            <v>v7.1 - VG - TTS AIM</v>
          </cell>
          <cell r="C1221">
            <v>0</v>
          </cell>
          <cell r="D1221" t="e">
            <v>#N/A</v>
          </cell>
          <cell r="E1221">
            <v>100</v>
          </cell>
          <cell r="F1221">
            <v>100</v>
          </cell>
          <cell r="G1221" t="e">
            <v>#N/A</v>
          </cell>
          <cell r="H1221" t="e">
            <v>#N/A</v>
          </cell>
          <cell r="I1221" t="e">
            <v>#N/A</v>
          </cell>
          <cell r="J1221" t="e">
            <v>#N/A</v>
          </cell>
          <cell r="K1221" t="e">
            <v>#N/A</v>
          </cell>
          <cell r="L1221" t="e">
            <v>#N/A</v>
          </cell>
          <cell r="N1221" t="e">
            <v>#N/A</v>
          </cell>
          <cell r="O1221" t="e">
            <v>#N/A</v>
          </cell>
          <cell r="P1221" t="e">
            <v>#N/A</v>
          </cell>
          <cell r="Q1221" t="e">
            <v>#N/A</v>
          </cell>
          <cell r="R1221" t="e">
            <v>#N/A</v>
          </cell>
          <cell r="S1221" t="str">
            <v>3GP07755ACAA</v>
          </cell>
        </row>
        <row r="1222">
          <cell r="B1222" t="str">
            <v>v7.1 - VG - Quality Advisor</v>
          </cell>
          <cell r="C1222">
            <v>0</v>
          </cell>
          <cell r="D1222" t="e">
            <v>#N/A</v>
          </cell>
          <cell r="E1222">
            <v>200</v>
          </cell>
          <cell r="F1222">
            <v>200</v>
          </cell>
          <cell r="G1222" t="e">
            <v>#N/A</v>
          </cell>
          <cell r="H1222" t="e">
            <v>#N/A</v>
          </cell>
          <cell r="I1222" t="e">
            <v>#N/A</v>
          </cell>
          <cell r="J1222" t="e">
            <v>#N/A</v>
          </cell>
          <cell r="K1222" t="e">
            <v>#N/A</v>
          </cell>
          <cell r="L1222" t="e">
            <v>#N/A</v>
          </cell>
          <cell r="N1222" t="e">
            <v>#N/A</v>
          </cell>
          <cell r="O1222" t="e">
            <v>#N/A</v>
          </cell>
          <cell r="P1222" t="e">
            <v>#N/A</v>
          </cell>
          <cell r="Q1222" t="e">
            <v>#N/A</v>
          </cell>
          <cell r="R1222" t="e">
            <v>#N/A</v>
          </cell>
          <cell r="S1222" t="str">
            <v>3GP07757ACAA</v>
          </cell>
        </row>
        <row r="1223">
          <cell r="B1223" t="str">
            <v>VG Telispeech1.1-MultilingualOption -Lab</v>
          </cell>
          <cell r="C1223">
            <v>0</v>
          </cell>
          <cell r="D1223" t="e">
            <v>#N/A</v>
          </cell>
          <cell r="E1223">
            <v>105</v>
          </cell>
          <cell r="F1223">
            <v>105</v>
          </cell>
          <cell r="G1223" t="e">
            <v>#N/A</v>
          </cell>
          <cell r="H1223" t="e">
            <v>#N/A</v>
          </cell>
          <cell r="I1223" t="e">
            <v>#N/A</v>
          </cell>
          <cell r="J1223" t="e">
            <v>#N/A</v>
          </cell>
          <cell r="K1223" t="e">
            <v>#N/A</v>
          </cell>
          <cell r="L1223" t="e">
            <v>#N/A</v>
          </cell>
          <cell r="N1223" t="e">
            <v>#N/A</v>
          </cell>
          <cell r="O1223" t="e">
            <v>#N/A</v>
          </cell>
          <cell r="P1223" t="e">
            <v>#N/A</v>
          </cell>
          <cell r="Q1223" t="e">
            <v>#N/A</v>
          </cell>
          <cell r="R1223" t="e">
            <v>#N/A</v>
          </cell>
          <cell r="S1223" t="str">
            <v>3GP07806ADAA</v>
          </cell>
        </row>
        <row r="1224">
          <cell r="B1224" t="str">
            <v>v7.5 - HA - GVP Network Management</v>
          </cell>
          <cell r="C1224">
            <v>0</v>
          </cell>
          <cell r="D1224" t="e">
            <v>#N/A</v>
          </cell>
          <cell r="E1224">
            <v>50</v>
          </cell>
          <cell r="F1224">
            <v>50</v>
          </cell>
          <cell r="G1224" t="e">
            <v>#N/A</v>
          </cell>
          <cell r="H1224" t="e">
            <v>#N/A</v>
          </cell>
          <cell r="I1224" t="e">
            <v>#N/A</v>
          </cell>
          <cell r="J1224" t="e">
            <v>#N/A</v>
          </cell>
          <cell r="K1224" t="e">
            <v>#N/A</v>
          </cell>
          <cell r="L1224" t="e">
            <v>#N/A</v>
          </cell>
          <cell r="N1224" t="e">
            <v>#N/A</v>
          </cell>
          <cell r="O1224" t="e">
            <v>#N/A</v>
          </cell>
          <cell r="P1224" t="e">
            <v>#N/A</v>
          </cell>
          <cell r="Q1224" t="e">
            <v>#N/A</v>
          </cell>
          <cell r="R1224" t="e">
            <v>#N/A</v>
          </cell>
          <cell r="S1224" t="str">
            <v>3GP07817ACAA</v>
          </cell>
        </row>
        <row r="1225">
          <cell r="B1225" t="str">
            <v>v7.5 - HA - Genesys Info Mart - Lab</v>
          </cell>
          <cell r="C1225">
            <v>0</v>
          </cell>
          <cell r="D1225" t="e">
            <v>#N/A</v>
          </cell>
          <cell r="E1225">
            <v>2500</v>
          </cell>
          <cell r="F1225">
            <v>2500</v>
          </cell>
          <cell r="G1225" t="e">
            <v>#N/A</v>
          </cell>
          <cell r="H1225" t="e">
            <v>#N/A</v>
          </cell>
          <cell r="I1225" t="e">
            <v>#N/A</v>
          </cell>
          <cell r="J1225" t="e">
            <v>#N/A</v>
          </cell>
          <cell r="K1225" t="e">
            <v>#N/A</v>
          </cell>
          <cell r="L1225" t="e">
            <v>#N/A</v>
          </cell>
          <cell r="N1225" t="e">
            <v>#N/A</v>
          </cell>
          <cell r="O1225" t="e">
            <v>#N/A</v>
          </cell>
          <cell r="P1225" t="e">
            <v>#N/A</v>
          </cell>
          <cell r="Q1225" t="e">
            <v>#N/A</v>
          </cell>
          <cell r="R1225" t="e">
            <v>#N/A</v>
          </cell>
          <cell r="S1225" t="str">
            <v>3GP07837ADAA</v>
          </cell>
        </row>
        <row r="1226">
          <cell r="B1226" t="str">
            <v>v7.1 - VoiceGenie Platform</v>
          </cell>
          <cell r="C1226">
            <v>0</v>
          </cell>
          <cell r="D1226" t="e">
            <v>#N/A</v>
          </cell>
          <cell r="E1226">
            <v>1800</v>
          </cell>
          <cell r="F1226">
            <v>1800</v>
          </cell>
          <cell r="G1226" t="e">
            <v>#N/A</v>
          </cell>
          <cell r="H1226" t="e">
            <v>#N/A</v>
          </cell>
          <cell r="I1226" t="e">
            <v>#N/A</v>
          </cell>
          <cell r="J1226" t="e">
            <v>#N/A</v>
          </cell>
          <cell r="K1226" t="e">
            <v>#N/A</v>
          </cell>
          <cell r="L1226" t="e">
            <v>#N/A</v>
          </cell>
          <cell r="N1226" t="e">
            <v>#N/A</v>
          </cell>
          <cell r="O1226" t="e">
            <v>#N/A</v>
          </cell>
          <cell r="P1226" t="e">
            <v>#N/A</v>
          </cell>
          <cell r="Q1226" t="e">
            <v>#N/A</v>
          </cell>
          <cell r="R1226" t="e">
            <v>#N/A</v>
          </cell>
          <cell r="S1226" t="str">
            <v>3GP07766ACAA</v>
          </cell>
        </row>
        <row r="1227">
          <cell r="B1227" t="str">
            <v>v7.1 - HA - VoiceGenie Platform</v>
          </cell>
          <cell r="C1227">
            <v>0</v>
          </cell>
          <cell r="D1227" t="e">
            <v>#N/A</v>
          </cell>
          <cell r="E1227">
            <v>450</v>
          </cell>
          <cell r="F1227">
            <v>450</v>
          </cell>
          <cell r="G1227" t="e">
            <v>#N/A</v>
          </cell>
          <cell r="H1227" t="e">
            <v>#N/A</v>
          </cell>
          <cell r="I1227" t="e">
            <v>#N/A</v>
          </cell>
          <cell r="J1227" t="e">
            <v>#N/A</v>
          </cell>
          <cell r="K1227" t="e">
            <v>#N/A</v>
          </cell>
          <cell r="L1227" t="e">
            <v>#N/A</v>
          </cell>
          <cell r="N1227" t="e">
            <v>#N/A</v>
          </cell>
          <cell r="O1227" t="e">
            <v>#N/A</v>
          </cell>
          <cell r="P1227" t="e">
            <v>#N/A</v>
          </cell>
          <cell r="Q1227" t="e">
            <v>#N/A</v>
          </cell>
          <cell r="R1227" t="e">
            <v>#N/A</v>
          </cell>
          <cell r="S1227" t="str">
            <v>3GP07768ACAA</v>
          </cell>
        </row>
        <row r="1228">
          <cell r="B1228" t="str">
            <v>v7.1 - HA - VG - Video AIM</v>
          </cell>
          <cell r="C1228">
            <v>1</v>
          </cell>
          <cell r="D1228" t="e">
            <v>#N/A</v>
          </cell>
          <cell r="E1228">
            <v>75</v>
          </cell>
          <cell r="F1228">
            <v>75</v>
          </cell>
          <cell r="G1228" t="e">
            <v>#N/A</v>
          </cell>
          <cell r="H1228" t="e">
            <v>#N/A</v>
          </cell>
          <cell r="I1228" t="e">
            <v>#N/A</v>
          </cell>
          <cell r="J1228" t="e">
            <v>#N/A</v>
          </cell>
          <cell r="K1228" t="e">
            <v>#N/A</v>
          </cell>
          <cell r="L1228" t="e">
            <v>#N/A</v>
          </cell>
          <cell r="N1228" t="e">
            <v>#N/A</v>
          </cell>
          <cell r="O1228" t="e">
            <v>#N/A</v>
          </cell>
          <cell r="P1228" t="e">
            <v>#N/A</v>
          </cell>
          <cell r="Q1228" t="e">
            <v>#N/A</v>
          </cell>
          <cell r="R1228" t="e">
            <v>#N/A</v>
          </cell>
          <cell r="S1228" t="str">
            <v>3GP07769ACAA</v>
          </cell>
        </row>
        <row r="1229">
          <cell r="B1229" t="str">
            <v>v7.1 - HA - VG - TTS AIM</v>
          </cell>
          <cell r="C1229">
            <v>0</v>
          </cell>
          <cell r="D1229" t="e">
            <v>#N/A</v>
          </cell>
          <cell r="E1229">
            <v>25</v>
          </cell>
          <cell r="F1229">
            <v>25</v>
          </cell>
          <cell r="G1229" t="e">
            <v>#N/A</v>
          </cell>
          <cell r="H1229" t="e">
            <v>#N/A</v>
          </cell>
          <cell r="I1229" t="e">
            <v>#N/A</v>
          </cell>
          <cell r="J1229" t="e">
            <v>#N/A</v>
          </cell>
          <cell r="K1229" t="e">
            <v>#N/A</v>
          </cell>
          <cell r="L1229" t="e">
            <v>#N/A</v>
          </cell>
          <cell r="N1229" t="e">
            <v>#N/A</v>
          </cell>
          <cell r="O1229" t="e">
            <v>#N/A</v>
          </cell>
          <cell r="P1229" t="e">
            <v>#N/A</v>
          </cell>
          <cell r="Q1229" t="e">
            <v>#N/A</v>
          </cell>
          <cell r="R1229" t="e">
            <v>#N/A</v>
          </cell>
          <cell r="S1229" t="str">
            <v>3GP07774ACAA</v>
          </cell>
        </row>
        <row r="1230">
          <cell r="B1230" t="str">
            <v>v7.1 - HA - VG - Quality Advisor</v>
          </cell>
          <cell r="C1230">
            <v>0</v>
          </cell>
          <cell r="D1230" t="e">
            <v>#N/A</v>
          </cell>
          <cell r="E1230">
            <v>50</v>
          </cell>
          <cell r="F1230">
            <v>50</v>
          </cell>
          <cell r="G1230" t="e">
            <v>#N/A</v>
          </cell>
          <cell r="H1230" t="e">
            <v>#N/A</v>
          </cell>
          <cell r="I1230" t="e">
            <v>#N/A</v>
          </cell>
          <cell r="J1230" t="e">
            <v>#N/A</v>
          </cell>
          <cell r="K1230" t="e">
            <v>#N/A</v>
          </cell>
          <cell r="L1230" t="e">
            <v>#N/A</v>
          </cell>
          <cell r="N1230" t="e">
            <v>#N/A</v>
          </cell>
          <cell r="O1230" t="e">
            <v>#N/A</v>
          </cell>
          <cell r="P1230" t="e">
            <v>#N/A</v>
          </cell>
          <cell r="Q1230" t="e">
            <v>#N/A</v>
          </cell>
          <cell r="R1230" t="e">
            <v>#N/A</v>
          </cell>
          <cell r="S1230" t="str">
            <v>3GP07776ACAA</v>
          </cell>
        </row>
        <row r="1231">
          <cell r="B1231" t="str">
            <v>v7.1 - HA - VG - SIP Proxy</v>
          </cell>
          <cell r="C1231">
            <v>0</v>
          </cell>
          <cell r="D1231" t="e">
            <v>#N/A</v>
          </cell>
          <cell r="E1231">
            <v>11250</v>
          </cell>
          <cell r="F1231">
            <v>11250</v>
          </cell>
          <cell r="G1231" t="e">
            <v>#N/A</v>
          </cell>
          <cell r="H1231" t="e">
            <v>#N/A</v>
          </cell>
          <cell r="I1231" t="e">
            <v>#N/A</v>
          </cell>
          <cell r="J1231" t="e">
            <v>#N/A</v>
          </cell>
          <cell r="K1231" t="e">
            <v>#N/A</v>
          </cell>
          <cell r="L1231" t="e">
            <v>#N/A</v>
          </cell>
          <cell r="N1231" t="e">
            <v>#N/A</v>
          </cell>
          <cell r="O1231" t="e">
            <v>#N/A</v>
          </cell>
          <cell r="P1231" t="e">
            <v>#N/A</v>
          </cell>
          <cell r="Q1231" t="e">
            <v>#N/A</v>
          </cell>
          <cell r="R1231" t="e">
            <v>#N/A</v>
          </cell>
          <cell r="S1231" t="str">
            <v>3GP07779ACAA</v>
          </cell>
        </row>
        <row r="1232">
          <cell r="B1232" t="str">
            <v>v7.1 - VG - H.323 Connectiv. Inter. -Lab</v>
          </cell>
          <cell r="C1232">
            <v>0</v>
          </cell>
          <cell r="D1232" t="e">
            <v>#N/A</v>
          </cell>
          <cell r="E1232">
            <v>7200</v>
          </cell>
          <cell r="F1232">
            <v>7200</v>
          </cell>
          <cell r="G1232" t="e">
            <v>#N/A</v>
          </cell>
          <cell r="H1232" t="e">
            <v>#N/A</v>
          </cell>
          <cell r="I1232" t="e">
            <v>#N/A</v>
          </cell>
          <cell r="J1232" t="e">
            <v>#N/A</v>
          </cell>
          <cell r="K1232" t="e">
            <v>#N/A</v>
          </cell>
          <cell r="L1232" t="e">
            <v>#N/A</v>
          </cell>
          <cell r="N1232" t="e">
            <v>#N/A</v>
          </cell>
          <cell r="O1232" t="e">
            <v>#N/A</v>
          </cell>
          <cell r="P1232" t="e">
            <v>#N/A</v>
          </cell>
          <cell r="Q1232" t="e">
            <v>#N/A</v>
          </cell>
          <cell r="R1232" t="e">
            <v>#N/A</v>
          </cell>
          <cell r="S1232" t="str">
            <v>3GP07783ADAA</v>
          </cell>
        </row>
        <row r="1233">
          <cell r="B1233" t="str">
            <v>v7.1 - VG - TTS AIM - Lab</v>
          </cell>
          <cell r="C1233">
            <v>0</v>
          </cell>
          <cell r="D1233" t="e">
            <v>#N/A</v>
          </cell>
          <cell r="E1233">
            <v>2400</v>
          </cell>
          <cell r="F1233">
            <v>2400</v>
          </cell>
          <cell r="G1233" t="e">
            <v>#N/A</v>
          </cell>
          <cell r="H1233" t="e">
            <v>#N/A</v>
          </cell>
          <cell r="I1233" t="e">
            <v>#N/A</v>
          </cell>
          <cell r="J1233" t="e">
            <v>#N/A</v>
          </cell>
          <cell r="K1233" t="e">
            <v>#N/A</v>
          </cell>
          <cell r="L1233" t="e">
            <v>#N/A</v>
          </cell>
          <cell r="N1233" t="e">
            <v>#N/A</v>
          </cell>
          <cell r="O1233" t="e">
            <v>#N/A</v>
          </cell>
          <cell r="P1233" t="e">
            <v>#N/A</v>
          </cell>
          <cell r="Q1233" t="e">
            <v>#N/A</v>
          </cell>
          <cell r="R1233" t="e">
            <v>#N/A</v>
          </cell>
          <cell r="S1233" t="str">
            <v>3GP07787ADAA</v>
          </cell>
        </row>
        <row r="1234">
          <cell r="B1234" t="str">
            <v>v7.2 Gplus Adapter for MS CRM - Lab</v>
          </cell>
          <cell r="C1234">
            <v>0</v>
          </cell>
          <cell r="D1234" t="e">
            <v>#N/A</v>
          </cell>
          <cell r="E1234">
            <v>10000</v>
          </cell>
          <cell r="F1234">
            <v>10000</v>
          </cell>
          <cell r="G1234" t="e">
            <v>#N/A</v>
          </cell>
          <cell r="H1234" t="e">
            <v>#N/A</v>
          </cell>
          <cell r="I1234" t="e">
            <v>#N/A</v>
          </cell>
          <cell r="J1234" t="e">
            <v>#N/A</v>
          </cell>
          <cell r="K1234" t="e">
            <v>#N/A</v>
          </cell>
          <cell r="L1234" t="e">
            <v>#N/A</v>
          </cell>
          <cell r="N1234" t="e">
            <v>#N/A</v>
          </cell>
          <cell r="O1234" t="e">
            <v>#N/A</v>
          </cell>
          <cell r="P1234" t="e">
            <v>#N/A</v>
          </cell>
          <cell r="Q1234" t="e">
            <v>#N/A</v>
          </cell>
          <cell r="R1234" t="e">
            <v>#N/A</v>
          </cell>
          <cell r="S1234" t="str">
            <v>3GP07684ADAA</v>
          </cell>
        </row>
        <row r="1235">
          <cell r="B1235" t="str">
            <v>v7.5 - Call Qualification  Parking - Lab</v>
          </cell>
          <cell r="C1235">
            <v>0</v>
          </cell>
          <cell r="D1235" t="e">
            <v>#N/A</v>
          </cell>
          <cell r="E1235">
            <v>18750</v>
          </cell>
          <cell r="F1235">
            <v>18750</v>
          </cell>
          <cell r="G1235" t="e">
            <v>#N/A</v>
          </cell>
          <cell r="H1235" t="e">
            <v>#N/A</v>
          </cell>
          <cell r="I1235" t="e">
            <v>#N/A</v>
          </cell>
          <cell r="J1235" t="e">
            <v>#N/A</v>
          </cell>
          <cell r="K1235" t="e">
            <v>#N/A</v>
          </cell>
          <cell r="L1235" t="e">
            <v>#N/A</v>
          </cell>
          <cell r="N1235" t="e">
            <v>#N/A</v>
          </cell>
          <cell r="O1235" t="e">
            <v>#N/A</v>
          </cell>
          <cell r="P1235" t="e">
            <v>#N/A</v>
          </cell>
          <cell r="Q1235" t="e">
            <v>#N/A</v>
          </cell>
          <cell r="R1235" t="e">
            <v>#N/A</v>
          </cell>
          <cell r="S1235" t="str">
            <v>3GP07704ADAA</v>
          </cell>
        </row>
        <row r="1236">
          <cell r="B1236" t="str">
            <v>v7.5 - Call Re-routing  Completion - Lab</v>
          </cell>
          <cell r="C1236">
            <v>0</v>
          </cell>
          <cell r="D1236" t="e">
            <v>#N/A</v>
          </cell>
          <cell r="E1236">
            <v>1875</v>
          </cell>
          <cell r="F1236">
            <v>1875</v>
          </cell>
          <cell r="G1236" t="e">
            <v>#N/A</v>
          </cell>
          <cell r="H1236" t="e">
            <v>#N/A</v>
          </cell>
          <cell r="I1236" t="e">
            <v>#N/A</v>
          </cell>
          <cell r="J1236" t="e">
            <v>#N/A</v>
          </cell>
          <cell r="K1236" t="e">
            <v>#N/A</v>
          </cell>
          <cell r="L1236" t="e">
            <v>#N/A</v>
          </cell>
          <cell r="N1236" t="e">
            <v>#N/A</v>
          </cell>
          <cell r="O1236" t="e">
            <v>#N/A</v>
          </cell>
          <cell r="P1236" t="e">
            <v>#N/A</v>
          </cell>
          <cell r="Q1236" t="e">
            <v>#N/A</v>
          </cell>
          <cell r="R1236" t="e">
            <v>#N/A</v>
          </cell>
          <cell r="S1236" t="str">
            <v>3GP07706ADAA</v>
          </cell>
        </row>
        <row r="1237">
          <cell r="B1237" t="str">
            <v>v7.5 - Genesys E-mail</v>
          </cell>
          <cell r="C1237">
            <v>1</v>
          </cell>
          <cell r="D1237" t="e">
            <v>#N/A</v>
          </cell>
          <cell r="E1237">
            <v>600</v>
          </cell>
          <cell r="F1237">
            <v>600</v>
          </cell>
          <cell r="G1237" t="e">
            <v>#N/A</v>
          </cell>
          <cell r="H1237" t="e">
            <v>#N/A</v>
          </cell>
          <cell r="I1237" t="e">
            <v>#N/A</v>
          </cell>
          <cell r="J1237" t="e">
            <v>#N/A</v>
          </cell>
          <cell r="K1237" t="e">
            <v>#N/A</v>
          </cell>
          <cell r="L1237" t="e">
            <v>#N/A</v>
          </cell>
          <cell r="N1237" t="e">
            <v>#N/A</v>
          </cell>
          <cell r="O1237" t="e">
            <v>#N/A</v>
          </cell>
          <cell r="P1237" t="e">
            <v>#N/A</v>
          </cell>
          <cell r="Q1237" t="e">
            <v>#N/A</v>
          </cell>
          <cell r="R1237" t="e">
            <v>#N/A</v>
          </cell>
          <cell r="S1237" t="str">
            <v>3GP07715ACAA</v>
          </cell>
        </row>
        <row r="1238">
          <cell r="B1238" t="str">
            <v>v7.5 - 3rd Party Fax</v>
          </cell>
          <cell r="C1238">
            <v>0</v>
          </cell>
          <cell r="D1238" t="e">
            <v>#N/A</v>
          </cell>
          <cell r="E1238">
            <v>500</v>
          </cell>
          <cell r="F1238">
            <v>500</v>
          </cell>
          <cell r="G1238" t="e">
            <v>#N/A</v>
          </cell>
          <cell r="H1238" t="e">
            <v>#N/A</v>
          </cell>
          <cell r="I1238" t="e">
            <v>#N/A</v>
          </cell>
          <cell r="J1238" t="e">
            <v>#N/A</v>
          </cell>
          <cell r="K1238" t="e">
            <v>#N/A</v>
          </cell>
          <cell r="L1238" t="e">
            <v>#N/A</v>
          </cell>
          <cell r="N1238" t="e">
            <v>#N/A</v>
          </cell>
          <cell r="O1238" t="e">
            <v>#N/A</v>
          </cell>
          <cell r="P1238" t="e">
            <v>#N/A</v>
          </cell>
          <cell r="Q1238" t="e">
            <v>#N/A</v>
          </cell>
          <cell r="R1238" t="e">
            <v>#N/A</v>
          </cell>
          <cell r="S1238" t="str">
            <v>3GP07720ACAA</v>
          </cell>
        </row>
        <row r="1239">
          <cell r="B1239" t="str">
            <v>v7.5 - GETS</v>
          </cell>
          <cell r="C1239">
            <v>0</v>
          </cell>
          <cell r="D1239" t="e">
            <v>#N/A</v>
          </cell>
          <cell r="E1239">
            <v>50</v>
          </cell>
          <cell r="F1239">
            <v>50</v>
          </cell>
          <cell r="G1239" t="e">
            <v>#N/A</v>
          </cell>
          <cell r="H1239" t="e">
            <v>#N/A</v>
          </cell>
          <cell r="I1239" t="e">
            <v>#N/A</v>
          </cell>
          <cell r="J1239" t="e">
            <v>#N/A</v>
          </cell>
          <cell r="K1239" t="e">
            <v>#N/A</v>
          </cell>
          <cell r="L1239" t="e">
            <v>#N/A</v>
          </cell>
          <cell r="N1239" t="e">
            <v>#N/A</v>
          </cell>
          <cell r="O1239" t="e">
            <v>#N/A</v>
          </cell>
          <cell r="P1239" t="e">
            <v>#N/A</v>
          </cell>
          <cell r="Q1239" t="e">
            <v>#N/A</v>
          </cell>
          <cell r="R1239" t="e">
            <v>#N/A</v>
          </cell>
          <cell r="S1239" t="str">
            <v>3GP07734ACAA</v>
          </cell>
        </row>
        <row r="1240">
          <cell r="B1240" t="str">
            <v>v7.5 - GETS HA</v>
          </cell>
          <cell r="C1240">
            <v>0</v>
          </cell>
          <cell r="D1240" t="e">
            <v>#N/A</v>
          </cell>
          <cell r="E1240">
            <v>13</v>
          </cell>
          <cell r="F1240">
            <v>13</v>
          </cell>
          <cell r="G1240" t="e">
            <v>#N/A</v>
          </cell>
          <cell r="H1240" t="e">
            <v>#N/A</v>
          </cell>
          <cell r="I1240" t="e">
            <v>#N/A</v>
          </cell>
          <cell r="J1240" t="e">
            <v>#N/A</v>
          </cell>
          <cell r="K1240" t="e">
            <v>#N/A</v>
          </cell>
          <cell r="L1240" t="e">
            <v>#N/A</v>
          </cell>
          <cell r="N1240" t="e">
            <v>#N/A</v>
          </cell>
          <cell r="O1240" t="e">
            <v>#N/A</v>
          </cell>
          <cell r="P1240" t="e">
            <v>#N/A</v>
          </cell>
          <cell r="Q1240" t="e">
            <v>#N/A</v>
          </cell>
          <cell r="R1240" t="e">
            <v>#N/A</v>
          </cell>
          <cell r="S1240" t="str">
            <v>3GP07735ACAA</v>
          </cell>
        </row>
        <row r="1241">
          <cell r="B1241" t="str">
            <v>HA - Nuance OSR-Tier 1 to Tier 3 Upgrade</v>
          </cell>
          <cell r="C1241">
            <v>0</v>
          </cell>
          <cell r="D1241">
            <v>1</v>
          </cell>
          <cell r="E1241">
            <v>605</v>
          </cell>
          <cell r="F1241">
            <v>605</v>
          </cell>
          <cell r="G1241">
            <v>605</v>
          </cell>
          <cell r="H1241">
            <v>1</v>
          </cell>
          <cell r="I1241">
            <v>0</v>
          </cell>
          <cell r="J1241">
            <v>0</v>
          </cell>
          <cell r="K1241">
            <v>0</v>
          </cell>
          <cell r="L1241">
            <v>1</v>
          </cell>
          <cell r="N1241">
            <v>605</v>
          </cell>
          <cell r="O1241">
            <v>0</v>
          </cell>
          <cell r="P1241">
            <v>0</v>
          </cell>
          <cell r="Q1241">
            <v>0</v>
          </cell>
          <cell r="R1241">
            <v>605</v>
          </cell>
          <cell r="S1241" t="str">
            <v>3GP07847AEAA</v>
          </cell>
        </row>
        <row r="1242">
          <cell r="B1242" t="str">
            <v>HA -Nuance OSR Lang-Tier1toTier2 Upgrade</v>
          </cell>
          <cell r="C1242">
            <v>0</v>
          </cell>
          <cell r="D1242">
            <v>1</v>
          </cell>
          <cell r="E1242">
            <v>65</v>
          </cell>
          <cell r="F1242">
            <v>65</v>
          </cell>
          <cell r="G1242">
            <v>65</v>
          </cell>
          <cell r="H1242">
            <v>1</v>
          </cell>
          <cell r="I1242">
            <v>0</v>
          </cell>
          <cell r="J1242">
            <v>0</v>
          </cell>
          <cell r="K1242">
            <v>0</v>
          </cell>
          <cell r="L1242">
            <v>1</v>
          </cell>
          <cell r="N1242">
            <v>65</v>
          </cell>
          <cell r="O1242">
            <v>0</v>
          </cell>
          <cell r="P1242">
            <v>0</v>
          </cell>
          <cell r="Q1242">
            <v>0</v>
          </cell>
          <cell r="R1242">
            <v>65</v>
          </cell>
          <cell r="S1242" t="str">
            <v>3GP07851AEAA</v>
          </cell>
        </row>
        <row r="1243">
          <cell r="B1243" t="str">
            <v>v7.5 - Gplus Siebel E-mail Option - Lab</v>
          </cell>
          <cell r="C1243">
            <v>0</v>
          </cell>
          <cell r="D1243" t="e">
            <v>#N/A</v>
          </cell>
          <cell r="E1243">
            <v>12500</v>
          </cell>
          <cell r="F1243">
            <v>12500</v>
          </cell>
          <cell r="G1243" t="e">
            <v>#N/A</v>
          </cell>
          <cell r="H1243" t="e">
            <v>#N/A</v>
          </cell>
          <cell r="I1243" t="e">
            <v>#N/A</v>
          </cell>
          <cell r="J1243" t="e">
            <v>#N/A</v>
          </cell>
          <cell r="K1243" t="e">
            <v>#N/A</v>
          </cell>
          <cell r="L1243" t="e">
            <v>#N/A</v>
          </cell>
          <cell r="N1243" t="e">
            <v>#N/A</v>
          </cell>
          <cell r="O1243" t="e">
            <v>#N/A</v>
          </cell>
          <cell r="P1243" t="e">
            <v>#N/A</v>
          </cell>
          <cell r="Q1243" t="e">
            <v>#N/A</v>
          </cell>
          <cell r="R1243" t="e">
            <v>#N/A</v>
          </cell>
          <cell r="S1243" t="str">
            <v>3GP07909ADAA</v>
          </cell>
        </row>
        <row r="1244">
          <cell r="B1244" t="str">
            <v>v4.5 - Express Call Concentrator</v>
          </cell>
          <cell r="C1244">
            <v>0</v>
          </cell>
          <cell r="D1244" t="e">
            <v>#N/A</v>
          </cell>
          <cell r="E1244">
            <v>350</v>
          </cell>
          <cell r="F1244">
            <v>350</v>
          </cell>
          <cell r="G1244" t="e">
            <v>#N/A</v>
          </cell>
          <cell r="H1244" t="e">
            <v>#N/A</v>
          </cell>
          <cell r="I1244" t="e">
            <v>#N/A</v>
          </cell>
          <cell r="J1244" t="e">
            <v>#N/A</v>
          </cell>
          <cell r="K1244" t="e">
            <v>#N/A</v>
          </cell>
          <cell r="L1244" t="e">
            <v>#N/A</v>
          </cell>
          <cell r="N1244" t="e">
            <v>#N/A</v>
          </cell>
          <cell r="O1244" t="e">
            <v>#N/A</v>
          </cell>
          <cell r="P1244" t="e">
            <v>#N/A</v>
          </cell>
          <cell r="Q1244" t="e">
            <v>#N/A</v>
          </cell>
          <cell r="R1244" t="e">
            <v>#N/A</v>
          </cell>
          <cell r="S1244" t="str">
            <v>3GP07920ACAA</v>
          </cell>
        </row>
        <row r="1245">
          <cell r="B1245" t="str">
            <v>v4.5 - Express VTO</v>
          </cell>
          <cell r="C1245">
            <v>0</v>
          </cell>
          <cell r="D1245" t="e">
            <v>#N/A</v>
          </cell>
          <cell r="E1245">
            <v>600</v>
          </cell>
          <cell r="F1245">
            <v>600</v>
          </cell>
          <cell r="G1245" t="e">
            <v>#N/A</v>
          </cell>
          <cell r="H1245" t="e">
            <v>#N/A</v>
          </cell>
          <cell r="I1245" t="e">
            <v>#N/A</v>
          </cell>
          <cell r="J1245" t="e">
            <v>#N/A</v>
          </cell>
          <cell r="K1245" t="e">
            <v>#N/A</v>
          </cell>
          <cell r="L1245" t="e">
            <v>#N/A</v>
          </cell>
          <cell r="N1245" t="e">
            <v>#N/A</v>
          </cell>
          <cell r="O1245" t="e">
            <v>#N/A</v>
          </cell>
          <cell r="P1245" t="e">
            <v>#N/A</v>
          </cell>
          <cell r="Q1245" t="e">
            <v>#N/A</v>
          </cell>
          <cell r="R1245" t="e">
            <v>#N/A</v>
          </cell>
          <cell r="S1245" t="str">
            <v>3GP07932ACAA</v>
          </cell>
        </row>
        <row r="1246">
          <cell r="B1246" t="str">
            <v>v4.5 - HA - Exp CTI ScreenPop to Voi upg</v>
          </cell>
          <cell r="C1246">
            <v>0</v>
          </cell>
          <cell r="D1246" t="e">
            <v>#N/A</v>
          </cell>
          <cell r="E1246">
            <v>150</v>
          </cell>
          <cell r="F1246">
            <v>150</v>
          </cell>
          <cell r="G1246" t="e">
            <v>#N/A</v>
          </cell>
          <cell r="H1246" t="e">
            <v>#N/A</v>
          </cell>
          <cell r="I1246" t="e">
            <v>#N/A</v>
          </cell>
          <cell r="J1246" t="e">
            <v>#N/A</v>
          </cell>
          <cell r="K1246" t="e">
            <v>#N/A</v>
          </cell>
          <cell r="L1246" t="e">
            <v>#N/A</v>
          </cell>
          <cell r="N1246" t="e">
            <v>#N/A</v>
          </cell>
          <cell r="O1246" t="e">
            <v>#N/A</v>
          </cell>
          <cell r="P1246" t="e">
            <v>#N/A</v>
          </cell>
          <cell r="Q1246" t="e">
            <v>#N/A</v>
          </cell>
          <cell r="R1246" t="e">
            <v>#N/A</v>
          </cell>
          <cell r="S1246" t="str">
            <v>3GP07938AEAA</v>
          </cell>
        </row>
        <row r="1247">
          <cell r="B1247" t="str">
            <v>HA - Nuance Recognizer 9.0 - Tier 4</v>
          </cell>
          <cell r="C1247">
            <v>0</v>
          </cell>
          <cell r="D1247">
            <v>0</v>
          </cell>
          <cell r="E1247">
            <v>1000</v>
          </cell>
          <cell r="F1247">
            <v>1000</v>
          </cell>
          <cell r="G1247">
            <v>1000</v>
          </cell>
          <cell r="H1247">
            <v>0</v>
          </cell>
          <cell r="I1247">
            <v>0</v>
          </cell>
          <cell r="J1247">
            <v>0</v>
          </cell>
          <cell r="K1247">
            <v>0</v>
          </cell>
          <cell r="L1247">
            <v>0</v>
          </cell>
          <cell r="N1247">
            <v>0</v>
          </cell>
          <cell r="O1247">
            <v>0</v>
          </cell>
          <cell r="P1247">
            <v>0</v>
          </cell>
          <cell r="Q1247">
            <v>0</v>
          </cell>
          <cell r="R1247">
            <v>0</v>
          </cell>
          <cell r="S1247" t="str">
            <v>3GP07988ACAA</v>
          </cell>
        </row>
        <row r="1248">
          <cell r="B1248" t="str">
            <v>HA - Nuance Dial Mods Core 2.0-Lng-Tier3</v>
          </cell>
          <cell r="C1248">
            <v>0</v>
          </cell>
          <cell r="D1248" t="e">
            <v>#N/A</v>
          </cell>
          <cell r="E1248">
            <v>2</v>
          </cell>
          <cell r="F1248">
            <v>2</v>
          </cell>
          <cell r="G1248" t="e">
            <v>#N/A</v>
          </cell>
          <cell r="H1248" t="e">
            <v>#N/A</v>
          </cell>
          <cell r="I1248" t="e">
            <v>#N/A</v>
          </cell>
          <cell r="J1248" t="e">
            <v>#N/A</v>
          </cell>
          <cell r="K1248" t="e">
            <v>#N/A</v>
          </cell>
          <cell r="L1248" t="e">
            <v>#N/A</v>
          </cell>
          <cell r="N1248" t="e">
            <v>#N/A</v>
          </cell>
          <cell r="O1248" t="e">
            <v>#N/A</v>
          </cell>
          <cell r="P1248" t="e">
            <v>#N/A</v>
          </cell>
          <cell r="Q1248" t="e">
            <v>#N/A</v>
          </cell>
          <cell r="R1248" t="e">
            <v>#N/A</v>
          </cell>
          <cell r="S1248" t="str">
            <v>3GP07974ACAA</v>
          </cell>
        </row>
        <row r="1249">
          <cell r="B1249" t="str">
            <v>HA - Nuance Dial Mods US Address v2.0</v>
          </cell>
          <cell r="C1249">
            <v>0</v>
          </cell>
          <cell r="D1249" t="e">
            <v>#N/A</v>
          </cell>
          <cell r="E1249">
            <v>300</v>
          </cell>
          <cell r="F1249">
            <v>300</v>
          </cell>
          <cell r="G1249" t="e">
            <v>#N/A</v>
          </cell>
          <cell r="H1249" t="e">
            <v>#N/A</v>
          </cell>
          <cell r="I1249" t="e">
            <v>#N/A</v>
          </cell>
          <cell r="J1249" t="e">
            <v>#N/A</v>
          </cell>
          <cell r="K1249" t="e">
            <v>#N/A</v>
          </cell>
          <cell r="L1249" t="e">
            <v>#N/A</v>
          </cell>
          <cell r="N1249" t="e">
            <v>#N/A</v>
          </cell>
          <cell r="O1249" t="e">
            <v>#N/A</v>
          </cell>
          <cell r="P1249" t="e">
            <v>#N/A</v>
          </cell>
          <cell r="Q1249" t="e">
            <v>#N/A</v>
          </cell>
          <cell r="R1249" t="e">
            <v>#N/A</v>
          </cell>
          <cell r="S1249" t="str">
            <v>3GP07976ACAA</v>
          </cell>
        </row>
        <row r="1250">
          <cell r="B1250" t="str">
            <v>HA - Nuance Recognizer 9.0-Tier 2-3+ Lng</v>
          </cell>
          <cell r="C1250">
            <v>0</v>
          </cell>
          <cell r="D1250">
            <v>0</v>
          </cell>
          <cell r="E1250">
            <v>220</v>
          </cell>
          <cell r="F1250">
            <v>220</v>
          </cell>
          <cell r="G1250">
            <v>220</v>
          </cell>
          <cell r="H1250">
            <v>0</v>
          </cell>
          <cell r="I1250">
            <v>0</v>
          </cell>
          <cell r="J1250">
            <v>0</v>
          </cell>
          <cell r="K1250">
            <v>0</v>
          </cell>
          <cell r="L1250">
            <v>0</v>
          </cell>
          <cell r="N1250">
            <v>0</v>
          </cell>
          <cell r="O1250">
            <v>0</v>
          </cell>
          <cell r="P1250">
            <v>0</v>
          </cell>
          <cell r="Q1250">
            <v>0</v>
          </cell>
          <cell r="R1250">
            <v>0</v>
          </cell>
          <cell r="S1250" t="str">
            <v>3GP07980ACAA</v>
          </cell>
        </row>
        <row r="1251">
          <cell r="B1251" t="str">
            <v>HA - Nuance Recognizer 9.0 - Tier 2</v>
          </cell>
          <cell r="C1251">
            <v>0</v>
          </cell>
          <cell r="D1251">
            <v>0</v>
          </cell>
          <cell r="E1251">
            <v>550</v>
          </cell>
          <cell r="F1251">
            <v>550</v>
          </cell>
          <cell r="G1251">
            <v>550</v>
          </cell>
          <cell r="H1251">
            <v>0</v>
          </cell>
          <cell r="I1251">
            <v>0</v>
          </cell>
          <cell r="J1251">
            <v>0</v>
          </cell>
          <cell r="K1251">
            <v>0</v>
          </cell>
          <cell r="L1251">
            <v>0</v>
          </cell>
          <cell r="N1251">
            <v>0</v>
          </cell>
          <cell r="O1251">
            <v>0</v>
          </cell>
          <cell r="P1251">
            <v>0</v>
          </cell>
          <cell r="Q1251">
            <v>0</v>
          </cell>
          <cell r="R1251">
            <v>0</v>
          </cell>
          <cell r="S1251" t="str">
            <v>3GP07986ACAA</v>
          </cell>
        </row>
        <row r="1252">
          <cell r="B1252" t="str">
            <v>HA - HMP IP Call Prog. Det.-Otbd (Trfr)</v>
          </cell>
          <cell r="C1252">
            <v>0</v>
          </cell>
          <cell r="D1252">
            <v>1</v>
          </cell>
          <cell r="E1252">
            <v>175</v>
          </cell>
          <cell r="F1252">
            <v>175</v>
          </cell>
          <cell r="G1252">
            <v>175</v>
          </cell>
          <cell r="H1252">
            <v>1</v>
          </cell>
          <cell r="I1252">
            <v>0</v>
          </cell>
          <cell r="J1252">
            <v>0</v>
          </cell>
          <cell r="K1252">
            <v>0</v>
          </cell>
          <cell r="L1252">
            <v>1</v>
          </cell>
          <cell r="N1252">
            <v>175</v>
          </cell>
          <cell r="O1252">
            <v>0</v>
          </cell>
          <cell r="P1252">
            <v>0</v>
          </cell>
          <cell r="Q1252">
            <v>0</v>
          </cell>
          <cell r="R1252">
            <v>175</v>
          </cell>
          <cell r="S1252" t="str">
            <v>3GP07963ACAA</v>
          </cell>
        </row>
        <row r="1253">
          <cell r="B1253" t="str">
            <v>v7.5 - Gplus SAP E-mail Option - Lab</v>
          </cell>
          <cell r="C1253">
            <v>0</v>
          </cell>
          <cell r="D1253" t="e">
            <v>#N/A</v>
          </cell>
          <cell r="E1253">
            <v>12500</v>
          </cell>
          <cell r="F1253">
            <v>12500</v>
          </cell>
          <cell r="G1253" t="e">
            <v>#N/A</v>
          </cell>
          <cell r="H1253" t="e">
            <v>#N/A</v>
          </cell>
          <cell r="I1253" t="e">
            <v>#N/A</v>
          </cell>
          <cell r="J1253" t="e">
            <v>#N/A</v>
          </cell>
          <cell r="K1253" t="e">
            <v>#N/A</v>
          </cell>
          <cell r="L1253" t="e">
            <v>#N/A</v>
          </cell>
          <cell r="N1253" t="e">
            <v>#N/A</v>
          </cell>
          <cell r="O1253" t="e">
            <v>#N/A</v>
          </cell>
          <cell r="P1253" t="e">
            <v>#N/A</v>
          </cell>
          <cell r="Q1253" t="e">
            <v>#N/A</v>
          </cell>
          <cell r="R1253" t="e">
            <v>#N/A</v>
          </cell>
          <cell r="S1253" t="str">
            <v>3GP07866ADAA</v>
          </cell>
        </row>
        <row r="1254">
          <cell r="B1254" t="str">
            <v>v7.5 - Gplus Adapterfor SAPAnalytics-Lab</v>
          </cell>
          <cell r="C1254">
            <v>0</v>
          </cell>
          <cell r="D1254" t="e">
            <v>#N/A</v>
          </cell>
          <cell r="E1254">
            <v>17500</v>
          </cell>
          <cell r="F1254">
            <v>17500</v>
          </cell>
          <cell r="G1254" t="e">
            <v>#N/A</v>
          </cell>
          <cell r="H1254" t="e">
            <v>#N/A</v>
          </cell>
          <cell r="I1254" t="e">
            <v>#N/A</v>
          </cell>
          <cell r="J1254" t="e">
            <v>#N/A</v>
          </cell>
          <cell r="K1254" t="e">
            <v>#N/A</v>
          </cell>
          <cell r="L1254" t="e">
            <v>#N/A</v>
          </cell>
          <cell r="N1254" t="e">
            <v>#N/A</v>
          </cell>
          <cell r="O1254" t="e">
            <v>#N/A</v>
          </cell>
          <cell r="P1254" t="e">
            <v>#N/A</v>
          </cell>
          <cell r="Q1254" t="e">
            <v>#N/A</v>
          </cell>
          <cell r="R1254" t="e">
            <v>#N/A</v>
          </cell>
          <cell r="S1254" t="str">
            <v>3GP07869ADAA</v>
          </cell>
        </row>
        <row r="1255">
          <cell r="B1255" t="str">
            <v>v7.2 - Gplus Microsoft E-mail Option-Lab</v>
          </cell>
          <cell r="C1255">
            <v>0</v>
          </cell>
          <cell r="D1255" t="e">
            <v>#N/A</v>
          </cell>
          <cell r="E1255">
            <v>12500</v>
          </cell>
          <cell r="F1255">
            <v>12500</v>
          </cell>
          <cell r="G1255" t="e">
            <v>#N/A</v>
          </cell>
          <cell r="H1255" t="e">
            <v>#N/A</v>
          </cell>
          <cell r="I1255" t="e">
            <v>#N/A</v>
          </cell>
          <cell r="J1255" t="e">
            <v>#N/A</v>
          </cell>
          <cell r="K1255" t="e">
            <v>#N/A</v>
          </cell>
          <cell r="L1255" t="e">
            <v>#N/A</v>
          </cell>
          <cell r="N1255" t="e">
            <v>#N/A</v>
          </cell>
          <cell r="O1255" t="e">
            <v>#N/A</v>
          </cell>
          <cell r="P1255" t="e">
            <v>#N/A</v>
          </cell>
          <cell r="Q1255" t="e">
            <v>#N/A</v>
          </cell>
          <cell r="R1255" t="e">
            <v>#N/A</v>
          </cell>
          <cell r="S1255" t="str">
            <v>3GP07871ADAA</v>
          </cell>
        </row>
        <row r="1256">
          <cell r="B1256" t="str">
            <v>v7.2 - Gplus PeopleSoft E-mail Option</v>
          </cell>
          <cell r="C1256">
            <v>1</v>
          </cell>
          <cell r="D1256" t="e">
            <v>#N/A</v>
          </cell>
          <cell r="E1256">
            <v>500</v>
          </cell>
          <cell r="F1256">
            <v>500</v>
          </cell>
          <cell r="G1256" t="e">
            <v>#N/A</v>
          </cell>
          <cell r="H1256" t="e">
            <v>#N/A</v>
          </cell>
          <cell r="I1256" t="e">
            <v>#N/A</v>
          </cell>
          <cell r="J1256" t="e">
            <v>#N/A</v>
          </cell>
          <cell r="K1256" t="e">
            <v>#N/A</v>
          </cell>
          <cell r="L1256" t="e">
            <v>#N/A</v>
          </cell>
          <cell r="N1256" t="e">
            <v>#N/A</v>
          </cell>
          <cell r="O1256" t="e">
            <v>#N/A</v>
          </cell>
          <cell r="P1256" t="e">
            <v>#N/A</v>
          </cell>
          <cell r="Q1256" t="e">
            <v>#N/A</v>
          </cell>
          <cell r="R1256" t="e">
            <v>#N/A</v>
          </cell>
          <cell r="S1256" t="str">
            <v>3GP07874ACAA</v>
          </cell>
        </row>
        <row r="1257">
          <cell r="B1257" t="str">
            <v>v7.2 - Gplus Siebel Work Items Opt.- Lab</v>
          </cell>
          <cell r="C1257">
            <v>0</v>
          </cell>
          <cell r="D1257" t="e">
            <v>#N/A</v>
          </cell>
          <cell r="E1257">
            <v>25000</v>
          </cell>
          <cell r="F1257">
            <v>25000</v>
          </cell>
          <cell r="G1257" t="e">
            <v>#N/A</v>
          </cell>
          <cell r="H1257" t="e">
            <v>#N/A</v>
          </cell>
          <cell r="I1257" t="e">
            <v>#N/A</v>
          </cell>
          <cell r="J1257" t="e">
            <v>#N/A</v>
          </cell>
          <cell r="K1257" t="e">
            <v>#N/A</v>
          </cell>
          <cell r="L1257" t="e">
            <v>#N/A</v>
          </cell>
          <cell r="N1257" t="e">
            <v>#N/A</v>
          </cell>
          <cell r="O1257" t="e">
            <v>#N/A</v>
          </cell>
          <cell r="P1257" t="e">
            <v>#N/A</v>
          </cell>
          <cell r="Q1257" t="e">
            <v>#N/A</v>
          </cell>
          <cell r="R1257" t="e">
            <v>#N/A</v>
          </cell>
          <cell r="S1257" t="str">
            <v>3GP07881ADAA</v>
          </cell>
        </row>
        <row r="1258">
          <cell r="B1258" t="str">
            <v>v7.2 - Gplus Siebel E-mail Option - Lab</v>
          </cell>
          <cell r="C1258">
            <v>0</v>
          </cell>
          <cell r="D1258" t="e">
            <v>#N/A</v>
          </cell>
          <cell r="E1258">
            <v>12500</v>
          </cell>
          <cell r="F1258">
            <v>12500</v>
          </cell>
          <cell r="G1258" t="e">
            <v>#N/A</v>
          </cell>
          <cell r="H1258" t="e">
            <v>#N/A</v>
          </cell>
          <cell r="I1258" t="e">
            <v>#N/A</v>
          </cell>
          <cell r="J1258" t="e">
            <v>#N/A</v>
          </cell>
          <cell r="K1258" t="e">
            <v>#N/A</v>
          </cell>
          <cell r="L1258" t="e">
            <v>#N/A</v>
          </cell>
          <cell r="N1258" t="e">
            <v>#N/A</v>
          </cell>
          <cell r="O1258" t="e">
            <v>#N/A</v>
          </cell>
          <cell r="P1258" t="e">
            <v>#N/A</v>
          </cell>
          <cell r="Q1258" t="e">
            <v>#N/A</v>
          </cell>
          <cell r="R1258" t="e">
            <v>#N/A</v>
          </cell>
          <cell r="S1258" t="str">
            <v>3GP07883ADAA</v>
          </cell>
        </row>
        <row r="1259">
          <cell r="B1259" t="str">
            <v>v7.6 - CTI AIM (Cisco)</v>
          </cell>
          <cell r="C1259">
            <v>0</v>
          </cell>
          <cell r="D1259" t="e">
            <v>#N/A</v>
          </cell>
          <cell r="E1259">
            <v>300</v>
          </cell>
          <cell r="F1259">
            <v>300</v>
          </cell>
          <cell r="G1259" t="e">
            <v>#N/A</v>
          </cell>
          <cell r="H1259" t="e">
            <v>#N/A</v>
          </cell>
          <cell r="I1259" t="e">
            <v>#N/A</v>
          </cell>
          <cell r="J1259" t="e">
            <v>#N/A</v>
          </cell>
          <cell r="K1259" t="e">
            <v>#N/A</v>
          </cell>
          <cell r="L1259" t="e">
            <v>#N/A</v>
          </cell>
          <cell r="N1259" t="e">
            <v>#N/A</v>
          </cell>
          <cell r="O1259" t="e">
            <v>#N/A</v>
          </cell>
          <cell r="P1259" t="e">
            <v>#N/A</v>
          </cell>
          <cell r="Q1259" t="e">
            <v>#N/A</v>
          </cell>
          <cell r="R1259" t="e">
            <v>#N/A</v>
          </cell>
          <cell r="S1259" t="str">
            <v>3GP08150ACAA</v>
          </cell>
        </row>
        <row r="1260">
          <cell r="B1260" t="str">
            <v>v7.6 - GVP:H323 Interface</v>
          </cell>
          <cell r="C1260">
            <v>0</v>
          </cell>
          <cell r="D1260">
            <v>1</v>
          </cell>
          <cell r="E1260">
            <v>300</v>
          </cell>
          <cell r="F1260">
            <v>300</v>
          </cell>
          <cell r="G1260">
            <v>300</v>
          </cell>
          <cell r="H1260">
            <v>1</v>
          </cell>
          <cell r="I1260">
            <v>0</v>
          </cell>
          <cell r="J1260">
            <v>0</v>
          </cell>
          <cell r="K1260">
            <v>0</v>
          </cell>
          <cell r="L1260">
            <v>1</v>
          </cell>
          <cell r="N1260">
            <v>300</v>
          </cell>
          <cell r="O1260">
            <v>0</v>
          </cell>
          <cell r="P1260">
            <v>0</v>
          </cell>
          <cell r="Q1260">
            <v>0</v>
          </cell>
          <cell r="R1260">
            <v>300</v>
          </cell>
          <cell r="S1260" t="str">
            <v>3GP08156ACAA</v>
          </cell>
        </row>
        <row r="1261">
          <cell r="B1261" t="str">
            <v>v7.6 - GVP Network Management</v>
          </cell>
          <cell r="C1261">
            <v>0</v>
          </cell>
          <cell r="D1261">
            <v>1</v>
          </cell>
          <cell r="E1261">
            <v>200</v>
          </cell>
          <cell r="F1261">
            <v>200</v>
          </cell>
          <cell r="G1261">
            <v>200</v>
          </cell>
          <cell r="H1261">
            <v>1</v>
          </cell>
          <cell r="I1261">
            <v>0</v>
          </cell>
          <cell r="J1261">
            <v>0</v>
          </cell>
          <cell r="K1261">
            <v>0</v>
          </cell>
          <cell r="L1261">
            <v>1</v>
          </cell>
          <cell r="N1261">
            <v>200</v>
          </cell>
          <cell r="O1261">
            <v>0</v>
          </cell>
          <cell r="P1261">
            <v>0</v>
          </cell>
          <cell r="Q1261">
            <v>0</v>
          </cell>
          <cell r="R1261">
            <v>200</v>
          </cell>
          <cell r="S1261" t="str">
            <v>3GP08161ACAA</v>
          </cell>
        </row>
        <row r="1262">
          <cell r="B1262" t="str">
            <v>v7.6 - HA - AIModule for TTS</v>
          </cell>
          <cell r="C1262">
            <v>0</v>
          </cell>
          <cell r="D1262">
            <v>1</v>
          </cell>
          <cell r="E1262">
            <v>25</v>
          </cell>
          <cell r="F1262">
            <v>25</v>
          </cell>
          <cell r="G1262">
            <v>25</v>
          </cell>
          <cell r="H1262">
            <v>1</v>
          </cell>
          <cell r="I1262">
            <v>0</v>
          </cell>
          <cell r="J1262">
            <v>0</v>
          </cell>
          <cell r="K1262">
            <v>0</v>
          </cell>
          <cell r="L1262">
            <v>1</v>
          </cell>
          <cell r="N1262">
            <v>25</v>
          </cell>
          <cell r="O1262">
            <v>0</v>
          </cell>
          <cell r="P1262">
            <v>0</v>
          </cell>
          <cell r="Q1262">
            <v>0</v>
          </cell>
          <cell r="R1262">
            <v>25</v>
          </cell>
          <cell r="S1262" t="str">
            <v>3GP08175ACAA</v>
          </cell>
        </row>
        <row r="1263">
          <cell r="B1263" t="str">
            <v>v7.6 - Recording Connector</v>
          </cell>
          <cell r="C1263">
            <v>0</v>
          </cell>
          <cell r="D1263" t="e">
            <v>#N/A</v>
          </cell>
          <cell r="E1263">
            <v>350</v>
          </cell>
          <cell r="F1263">
            <v>350</v>
          </cell>
          <cell r="G1263" t="e">
            <v>#N/A</v>
          </cell>
          <cell r="H1263" t="e">
            <v>#N/A</v>
          </cell>
          <cell r="I1263" t="e">
            <v>#N/A</v>
          </cell>
          <cell r="J1263" t="e">
            <v>#N/A</v>
          </cell>
          <cell r="K1263" t="e">
            <v>#N/A</v>
          </cell>
          <cell r="L1263" t="e">
            <v>#N/A</v>
          </cell>
          <cell r="N1263" t="e">
            <v>#N/A</v>
          </cell>
          <cell r="O1263" t="e">
            <v>#N/A</v>
          </cell>
          <cell r="P1263" t="e">
            <v>#N/A</v>
          </cell>
          <cell r="Q1263" t="e">
            <v>#N/A</v>
          </cell>
          <cell r="R1263" t="e">
            <v>#N/A</v>
          </cell>
          <cell r="S1263" t="str">
            <v>3GP08180ACAA</v>
          </cell>
        </row>
        <row r="1264">
          <cell r="B1264" t="str">
            <v>v7.6 - Enterprise Integration Connector</v>
          </cell>
          <cell r="C1264">
            <v>0</v>
          </cell>
          <cell r="D1264" t="e">
            <v>#N/A</v>
          </cell>
          <cell r="E1264">
            <v>75000</v>
          </cell>
          <cell r="F1264">
            <v>75000</v>
          </cell>
          <cell r="G1264" t="e">
            <v>#N/A</v>
          </cell>
          <cell r="H1264" t="e">
            <v>#N/A</v>
          </cell>
          <cell r="I1264" t="e">
            <v>#N/A</v>
          </cell>
          <cell r="J1264" t="e">
            <v>#N/A</v>
          </cell>
          <cell r="K1264" t="e">
            <v>#N/A</v>
          </cell>
          <cell r="L1264" t="e">
            <v>#N/A</v>
          </cell>
          <cell r="N1264" t="e">
            <v>#N/A</v>
          </cell>
          <cell r="O1264" t="e">
            <v>#N/A</v>
          </cell>
          <cell r="P1264" t="e">
            <v>#N/A</v>
          </cell>
          <cell r="Q1264" t="e">
            <v>#N/A</v>
          </cell>
          <cell r="R1264" t="e">
            <v>#N/A</v>
          </cell>
          <cell r="S1264" t="str">
            <v>3GP08183ACAA</v>
          </cell>
        </row>
        <row r="1265">
          <cell r="B1265" t="str">
            <v>HA - Nuance Dial Mods Core 2.0 - 2nd Lng</v>
          </cell>
          <cell r="C1265">
            <v>0</v>
          </cell>
          <cell r="D1265" t="e">
            <v>#N/A</v>
          </cell>
          <cell r="E1265">
            <v>2</v>
          </cell>
          <cell r="F1265">
            <v>2</v>
          </cell>
          <cell r="G1265" t="e">
            <v>#N/A</v>
          </cell>
          <cell r="H1265" t="e">
            <v>#N/A</v>
          </cell>
          <cell r="I1265" t="e">
            <v>#N/A</v>
          </cell>
          <cell r="J1265" t="e">
            <v>#N/A</v>
          </cell>
          <cell r="K1265" t="e">
            <v>#N/A</v>
          </cell>
          <cell r="L1265" t="e">
            <v>#N/A</v>
          </cell>
          <cell r="N1265" t="e">
            <v>#N/A</v>
          </cell>
          <cell r="O1265" t="e">
            <v>#N/A</v>
          </cell>
          <cell r="P1265" t="e">
            <v>#N/A</v>
          </cell>
          <cell r="Q1265" t="e">
            <v>#N/A</v>
          </cell>
          <cell r="R1265" t="e">
            <v>#N/A</v>
          </cell>
          <cell r="S1265" t="str">
            <v>3GP08193ACAA</v>
          </cell>
        </row>
        <row r="1266">
          <cell r="B1266" t="str">
            <v>v7.6 - Genesys CIM Platform - SS</v>
          </cell>
          <cell r="C1266">
            <v>1</v>
          </cell>
          <cell r="D1266" t="e">
            <v>#N/A</v>
          </cell>
          <cell r="E1266">
            <v>1400</v>
          </cell>
          <cell r="F1266">
            <v>1400</v>
          </cell>
          <cell r="G1266" t="e">
            <v>#N/A</v>
          </cell>
          <cell r="H1266" t="e">
            <v>#N/A</v>
          </cell>
          <cell r="I1266" t="e">
            <v>#N/A</v>
          </cell>
          <cell r="J1266" t="e">
            <v>#N/A</v>
          </cell>
          <cell r="K1266" t="e">
            <v>#N/A</v>
          </cell>
          <cell r="L1266" t="e">
            <v>#N/A</v>
          </cell>
          <cell r="N1266" t="e">
            <v>#N/A</v>
          </cell>
          <cell r="O1266" t="e">
            <v>#N/A</v>
          </cell>
          <cell r="P1266" t="e">
            <v>#N/A</v>
          </cell>
          <cell r="Q1266" t="e">
            <v>#N/A</v>
          </cell>
          <cell r="R1266" t="e">
            <v>#N/A</v>
          </cell>
          <cell r="S1266" t="str">
            <v>3GP08199ACAA</v>
          </cell>
        </row>
        <row r="1267">
          <cell r="B1267" t="str">
            <v>v7.6 - Framework to CIM Upgrade - MS</v>
          </cell>
          <cell r="C1267">
            <v>1</v>
          </cell>
          <cell r="D1267" t="e">
            <v>#N/A</v>
          </cell>
          <cell r="E1267">
            <v>1250</v>
          </cell>
          <cell r="F1267">
            <v>1250</v>
          </cell>
          <cell r="G1267" t="e">
            <v>#N/A</v>
          </cell>
          <cell r="H1267" t="e">
            <v>#N/A</v>
          </cell>
          <cell r="I1267" t="e">
            <v>#N/A</v>
          </cell>
          <cell r="J1267" t="e">
            <v>#N/A</v>
          </cell>
          <cell r="K1267" t="e">
            <v>#N/A</v>
          </cell>
          <cell r="L1267" t="e">
            <v>#N/A</v>
          </cell>
          <cell r="N1267" t="e">
            <v>#N/A</v>
          </cell>
          <cell r="O1267" t="e">
            <v>#N/A</v>
          </cell>
          <cell r="P1267" t="e">
            <v>#N/A</v>
          </cell>
          <cell r="Q1267" t="e">
            <v>#N/A</v>
          </cell>
          <cell r="R1267" t="e">
            <v>#N/A</v>
          </cell>
          <cell r="S1267" t="str">
            <v>3GP08203AEAA</v>
          </cell>
        </row>
        <row r="1268">
          <cell r="B1268" t="str">
            <v>v7.6 - HA - Framework</v>
          </cell>
          <cell r="C1268">
            <v>0</v>
          </cell>
          <cell r="D1268" t="e">
            <v>#N/A</v>
          </cell>
          <cell r="E1268">
            <v>200</v>
          </cell>
          <cell r="F1268">
            <v>200</v>
          </cell>
          <cell r="G1268" t="e">
            <v>#N/A</v>
          </cell>
          <cell r="H1268" t="e">
            <v>#N/A</v>
          </cell>
          <cell r="I1268" t="e">
            <v>#N/A</v>
          </cell>
          <cell r="J1268" t="e">
            <v>#N/A</v>
          </cell>
          <cell r="K1268" t="e">
            <v>#N/A</v>
          </cell>
          <cell r="L1268" t="e">
            <v>#N/A</v>
          </cell>
          <cell r="N1268" t="e">
            <v>#N/A</v>
          </cell>
          <cell r="O1268" t="e">
            <v>#N/A</v>
          </cell>
          <cell r="P1268" t="e">
            <v>#N/A</v>
          </cell>
          <cell r="Q1268" t="e">
            <v>#N/A</v>
          </cell>
          <cell r="R1268" t="e">
            <v>#N/A</v>
          </cell>
          <cell r="S1268" t="str">
            <v>3GP08206ACAA</v>
          </cell>
        </row>
        <row r="1269">
          <cell r="B1269" t="str">
            <v>v7.6 - Call Progress Detection - Lab</v>
          </cell>
          <cell r="C1269">
            <v>0</v>
          </cell>
          <cell r="D1269" t="e">
            <v>#N/A</v>
          </cell>
          <cell r="E1269">
            <v>15000</v>
          </cell>
          <cell r="F1269">
            <v>15000</v>
          </cell>
          <cell r="G1269" t="e">
            <v>#N/A</v>
          </cell>
          <cell r="H1269" t="e">
            <v>#N/A</v>
          </cell>
          <cell r="I1269" t="e">
            <v>#N/A</v>
          </cell>
          <cell r="J1269" t="e">
            <v>#N/A</v>
          </cell>
          <cell r="K1269" t="e">
            <v>#N/A</v>
          </cell>
          <cell r="L1269" t="e">
            <v>#N/A</v>
          </cell>
          <cell r="N1269" t="e">
            <v>#N/A</v>
          </cell>
          <cell r="O1269" t="e">
            <v>#N/A</v>
          </cell>
          <cell r="P1269" t="e">
            <v>#N/A</v>
          </cell>
          <cell r="Q1269" t="e">
            <v>#N/A</v>
          </cell>
          <cell r="R1269" t="e">
            <v>#N/A</v>
          </cell>
          <cell r="S1269" t="str">
            <v>3GP08209ADAA</v>
          </cell>
        </row>
        <row r="1270">
          <cell r="B1270" t="str">
            <v>v7.6 - Genesys Outbound Contact - SS</v>
          </cell>
          <cell r="C1270">
            <v>1</v>
          </cell>
          <cell r="D1270">
            <v>1</v>
          </cell>
          <cell r="E1270">
            <v>3150</v>
          </cell>
          <cell r="F1270">
            <v>3150</v>
          </cell>
          <cell r="G1270">
            <v>3150</v>
          </cell>
          <cell r="H1270">
            <v>1</v>
          </cell>
          <cell r="I1270">
            <v>0</v>
          </cell>
          <cell r="J1270">
            <v>0</v>
          </cell>
          <cell r="K1270">
            <v>0</v>
          </cell>
          <cell r="L1270">
            <v>1</v>
          </cell>
          <cell r="N1270">
            <v>3150</v>
          </cell>
          <cell r="O1270">
            <v>0</v>
          </cell>
          <cell r="P1270">
            <v>0</v>
          </cell>
          <cell r="Q1270">
            <v>0</v>
          </cell>
          <cell r="R1270">
            <v>3150</v>
          </cell>
          <cell r="S1270" t="str">
            <v>3GP08216ACAA</v>
          </cell>
        </row>
        <row r="1271">
          <cell r="B1271" t="str">
            <v>v7.6 - Outbound Preview-Upgrade-SS to MS</v>
          </cell>
          <cell r="C1271">
            <v>1</v>
          </cell>
          <cell r="D1271" t="e">
            <v>#N/A</v>
          </cell>
          <cell r="E1271">
            <v>600</v>
          </cell>
          <cell r="F1271">
            <v>600</v>
          </cell>
          <cell r="G1271" t="e">
            <v>#N/A</v>
          </cell>
          <cell r="H1271" t="e">
            <v>#N/A</v>
          </cell>
          <cell r="I1271" t="e">
            <v>#N/A</v>
          </cell>
          <cell r="J1271" t="e">
            <v>#N/A</v>
          </cell>
          <cell r="K1271" t="e">
            <v>#N/A</v>
          </cell>
          <cell r="L1271" t="e">
            <v>#N/A</v>
          </cell>
          <cell r="N1271" t="e">
            <v>#N/A</v>
          </cell>
          <cell r="O1271" t="e">
            <v>#N/A</v>
          </cell>
          <cell r="P1271" t="e">
            <v>#N/A</v>
          </cell>
          <cell r="Q1271" t="e">
            <v>#N/A</v>
          </cell>
          <cell r="R1271" t="e">
            <v>#N/A</v>
          </cell>
          <cell r="S1271" t="str">
            <v>3GP08220AEAA</v>
          </cell>
        </row>
        <row r="1272">
          <cell r="B1272" t="str">
            <v>v2.8 - Informiam Frontline Advisor</v>
          </cell>
          <cell r="C1272">
            <v>1</v>
          </cell>
          <cell r="D1272" t="e">
            <v>#N/A</v>
          </cell>
          <cell r="E1272">
            <v>420</v>
          </cell>
          <cell r="F1272">
            <v>420</v>
          </cell>
          <cell r="G1272" t="e">
            <v>#N/A</v>
          </cell>
          <cell r="H1272" t="e">
            <v>#N/A</v>
          </cell>
          <cell r="I1272" t="e">
            <v>#N/A</v>
          </cell>
          <cell r="J1272" t="e">
            <v>#N/A</v>
          </cell>
          <cell r="K1272" t="e">
            <v>#N/A</v>
          </cell>
          <cell r="L1272" t="e">
            <v>#N/A</v>
          </cell>
          <cell r="N1272" t="e">
            <v>#N/A</v>
          </cell>
          <cell r="O1272" t="e">
            <v>#N/A</v>
          </cell>
          <cell r="P1272" t="e">
            <v>#N/A</v>
          </cell>
          <cell r="Q1272" t="e">
            <v>#N/A</v>
          </cell>
          <cell r="R1272" t="e">
            <v>#N/A</v>
          </cell>
          <cell r="S1272" t="str">
            <v>3GP08118ACAA</v>
          </cell>
        </row>
        <row r="1273">
          <cell r="B1273" t="str">
            <v>v7.6 - Genesys E-mail - Lab</v>
          </cell>
          <cell r="C1273">
            <v>0</v>
          </cell>
          <cell r="D1273" t="e">
            <v>#N/A</v>
          </cell>
          <cell r="E1273">
            <v>15000</v>
          </cell>
          <cell r="F1273">
            <v>15000</v>
          </cell>
          <cell r="G1273" t="e">
            <v>#N/A</v>
          </cell>
          <cell r="H1273" t="e">
            <v>#N/A</v>
          </cell>
          <cell r="I1273" t="e">
            <v>#N/A</v>
          </cell>
          <cell r="J1273" t="e">
            <v>#N/A</v>
          </cell>
          <cell r="K1273" t="e">
            <v>#N/A</v>
          </cell>
          <cell r="L1273" t="e">
            <v>#N/A</v>
          </cell>
          <cell r="N1273" t="e">
            <v>#N/A</v>
          </cell>
          <cell r="O1273" t="e">
            <v>#N/A</v>
          </cell>
          <cell r="P1273" t="e">
            <v>#N/A</v>
          </cell>
          <cell r="Q1273" t="e">
            <v>#N/A</v>
          </cell>
          <cell r="R1273" t="e">
            <v>#N/A</v>
          </cell>
          <cell r="S1273" t="str">
            <v>3GP08127ADAA</v>
          </cell>
        </row>
        <row r="1274">
          <cell r="B1274" t="str">
            <v>Nuance Recognizer - Tier 3 to Tier 4 Upg</v>
          </cell>
          <cell r="C1274">
            <v>0</v>
          </cell>
          <cell r="D1274">
            <v>0</v>
          </cell>
          <cell r="E1274">
            <v>440</v>
          </cell>
          <cell r="F1274">
            <v>440</v>
          </cell>
          <cell r="G1274">
            <v>440</v>
          </cell>
          <cell r="H1274">
            <v>0</v>
          </cell>
          <cell r="I1274">
            <v>0</v>
          </cell>
          <cell r="J1274">
            <v>0</v>
          </cell>
          <cell r="K1274">
            <v>0</v>
          </cell>
          <cell r="L1274">
            <v>0</v>
          </cell>
          <cell r="N1274">
            <v>0</v>
          </cell>
          <cell r="O1274">
            <v>0</v>
          </cell>
          <cell r="P1274">
            <v>0</v>
          </cell>
          <cell r="Q1274">
            <v>0</v>
          </cell>
          <cell r="R1274">
            <v>0</v>
          </cell>
          <cell r="S1274" t="str">
            <v>3GP07993ACAA</v>
          </cell>
        </row>
        <row r="1275">
          <cell r="B1275" t="str">
            <v>Nuance Recognizer 9.0 - DTMF</v>
          </cell>
          <cell r="C1275">
            <v>0</v>
          </cell>
          <cell r="D1275">
            <v>0</v>
          </cell>
          <cell r="E1275">
            <v>150</v>
          </cell>
          <cell r="F1275">
            <v>150</v>
          </cell>
          <cell r="G1275">
            <v>150</v>
          </cell>
          <cell r="H1275">
            <v>0</v>
          </cell>
          <cell r="I1275">
            <v>0</v>
          </cell>
          <cell r="J1275">
            <v>0</v>
          </cell>
          <cell r="K1275">
            <v>0</v>
          </cell>
          <cell r="L1275">
            <v>0</v>
          </cell>
          <cell r="N1275">
            <v>0</v>
          </cell>
          <cell r="O1275">
            <v>0</v>
          </cell>
          <cell r="P1275">
            <v>0</v>
          </cell>
          <cell r="Q1275">
            <v>0</v>
          </cell>
          <cell r="R1275">
            <v>0</v>
          </cell>
          <cell r="S1275" t="str">
            <v>3GP07994ACAA</v>
          </cell>
        </row>
        <row r="1276">
          <cell r="B1276" t="str">
            <v>v7.2 - VG - H.323 Interface - Lab</v>
          </cell>
          <cell r="C1276">
            <v>0</v>
          </cell>
          <cell r="D1276">
            <v>0</v>
          </cell>
          <cell r="E1276">
            <v>7200</v>
          </cell>
          <cell r="F1276">
            <v>7200</v>
          </cell>
          <cell r="G1276">
            <v>7200</v>
          </cell>
          <cell r="H1276">
            <v>0</v>
          </cell>
          <cell r="I1276">
            <v>0</v>
          </cell>
          <cell r="J1276">
            <v>0</v>
          </cell>
          <cell r="K1276">
            <v>0</v>
          </cell>
          <cell r="L1276">
            <v>0</v>
          </cell>
          <cell r="N1276">
            <v>0</v>
          </cell>
          <cell r="O1276">
            <v>0</v>
          </cell>
          <cell r="P1276">
            <v>0</v>
          </cell>
          <cell r="Q1276">
            <v>0</v>
          </cell>
          <cell r="R1276">
            <v>0</v>
          </cell>
          <cell r="S1276" t="str">
            <v>3GP08024ADAA</v>
          </cell>
        </row>
        <row r="1277">
          <cell r="B1277" t="str">
            <v>v7.2 - VG - TTS AIM</v>
          </cell>
          <cell r="C1277">
            <v>0</v>
          </cell>
          <cell r="D1277">
            <v>1</v>
          </cell>
          <cell r="E1277">
            <v>100</v>
          </cell>
          <cell r="F1277">
            <v>100</v>
          </cell>
          <cell r="G1277">
            <v>100</v>
          </cell>
          <cell r="H1277">
            <v>1</v>
          </cell>
          <cell r="I1277">
            <v>0</v>
          </cell>
          <cell r="J1277">
            <v>0</v>
          </cell>
          <cell r="K1277">
            <v>0</v>
          </cell>
          <cell r="L1277">
            <v>1</v>
          </cell>
          <cell r="N1277">
            <v>100</v>
          </cell>
          <cell r="O1277">
            <v>0</v>
          </cell>
          <cell r="P1277">
            <v>0</v>
          </cell>
          <cell r="Q1277">
            <v>0</v>
          </cell>
          <cell r="R1277">
            <v>100</v>
          </cell>
          <cell r="S1277" t="str">
            <v>3GP08033ACAA</v>
          </cell>
        </row>
        <row r="1278">
          <cell r="B1278" t="str">
            <v>v7.2 - VG - TTS AIM - Lab</v>
          </cell>
          <cell r="C1278">
            <v>0</v>
          </cell>
          <cell r="D1278">
            <v>0</v>
          </cell>
          <cell r="E1278">
            <v>2400</v>
          </cell>
          <cell r="F1278">
            <v>2400</v>
          </cell>
          <cell r="G1278">
            <v>2400</v>
          </cell>
          <cell r="H1278">
            <v>0</v>
          </cell>
          <cell r="I1278">
            <v>0</v>
          </cell>
          <cell r="J1278">
            <v>0</v>
          </cell>
          <cell r="K1278">
            <v>0</v>
          </cell>
          <cell r="L1278">
            <v>0</v>
          </cell>
          <cell r="N1278">
            <v>0</v>
          </cell>
          <cell r="O1278">
            <v>0</v>
          </cell>
          <cell r="P1278">
            <v>0</v>
          </cell>
          <cell r="Q1278">
            <v>0</v>
          </cell>
          <cell r="R1278">
            <v>0</v>
          </cell>
          <cell r="S1278" t="str">
            <v>3GP08034ADAA</v>
          </cell>
        </row>
        <row r="1279">
          <cell r="B1279" t="str">
            <v>v7.2 - HA - VG - H.323 Interface</v>
          </cell>
          <cell r="C1279">
            <v>0</v>
          </cell>
          <cell r="D1279">
            <v>1</v>
          </cell>
          <cell r="E1279">
            <v>75</v>
          </cell>
          <cell r="F1279">
            <v>75</v>
          </cell>
          <cell r="G1279">
            <v>75</v>
          </cell>
          <cell r="H1279">
            <v>1</v>
          </cell>
          <cell r="I1279">
            <v>0</v>
          </cell>
          <cell r="J1279">
            <v>0</v>
          </cell>
          <cell r="K1279">
            <v>0</v>
          </cell>
          <cell r="L1279">
            <v>1</v>
          </cell>
          <cell r="N1279">
            <v>75</v>
          </cell>
          <cell r="O1279">
            <v>0</v>
          </cell>
          <cell r="P1279">
            <v>0</v>
          </cell>
          <cell r="Q1279">
            <v>0</v>
          </cell>
          <cell r="R1279">
            <v>75</v>
          </cell>
          <cell r="S1279" t="str">
            <v>3GP08009ACAA</v>
          </cell>
        </row>
        <row r="1280">
          <cell r="B1280" t="str">
            <v>v7.2 - HA - VG - MRCP Proxy</v>
          </cell>
          <cell r="C1280">
            <v>0</v>
          </cell>
          <cell r="D1280">
            <v>1</v>
          </cell>
          <cell r="E1280">
            <v>6250</v>
          </cell>
          <cell r="F1280">
            <v>6250</v>
          </cell>
          <cell r="G1280">
            <v>6250</v>
          </cell>
          <cell r="H1280">
            <v>1</v>
          </cell>
          <cell r="I1280">
            <v>0</v>
          </cell>
          <cell r="J1280">
            <v>0</v>
          </cell>
          <cell r="K1280">
            <v>0</v>
          </cell>
          <cell r="L1280">
            <v>1</v>
          </cell>
          <cell r="N1280">
            <v>6250</v>
          </cell>
          <cell r="O1280">
            <v>0</v>
          </cell>
          <cell r="P1280">
            <v>0</v>
          </cell>
          <cell r="Q1280">
            <v>0</v>
          </cell>
          <cell r="R1280">
            <v>6250</v>
          </cell>
          <cell r="S1280" t="str">
            <v>3GP08010ACAA</v>
          </cell>
        </row>
        <row r="1281">
          <cell r="B1281" t="str">
            <v>v7.2 - VG - MRCP Proxy</v>
          </cell>
          <cell r="C1281">
            <v>0</v>
          </cell>
          <cell r="D1281">
            <v>1</v>
          </cell>
          <cell r="E1281">
            <v>25000</v>
          </cell>
          <cell r="F1281">
            <v>25000</v>
          </cell>
          <cell r="G1281">
            <v>25000</v>
          </cell>
          <cell r="H1281">
            <v>1</v>
          </cell>
          <cell r="I1281">
            <v>0</v>
          </cell>
          <cell r="J1281">
            <v>0</v>
          </cell>
          <cell r="K1281">
            <v>0</v>
          </cell>
          <cell r="L1281">
            <v>1</v>
          </cell>
          <cell r="N1281">
            <v>25000</v>
          </cell>
          <cell r="O1281">
            <v>0</v>
          </cell>
          <cell r="P1281">
            <v>0</v>
          </cell>
          <cell r="Q1281">
            <v>0</v>
          </cell>
          <cell r="R1281">
            <v>25000</v>
          </cell>
          <cell r="S1281" t="str">
            <v>3GP08025ACAA</v>
          </cell>
        </row>
        <row r="1282">
          <cell r="B1282" t="str">
            <v>v7.2 - HA - VG - Platform</v>
          </cell>
          <cell r="C1282">
            <v>0</v>
          </cell>
          <cell r="D1282">
            <v>1</v>
          </cell>
          <cell r="E1282">
            <v>450</v>
          </cell>
          <cell r="F1282">
            <v>450</v>
          </cell>
          <cell r="G1282">
            <v>450</v>
          </cell>
          <cell r="H1282">
            <v>1</v>
          </cell>
          <cell r="I1282">
            <v>0</v>
          </cell>
          <cell r="J1282">
            <v>0</v>
          </cell>
          <cell r="K1282">
            <v>0</v>
          </cell>
          <cell r="L1282">
            <v>1</v>
          </cell>
          <cell r="N1282">
            <v>450</v>
          </cell>
          <cell r="O1282">
            <v>0</v>
          </cell>
          <cell r="P1282">
            <v>0</v>
          </cell>
          <cell r="Q1282">
            <v>0</v>
          </cell>
          <cell r="R1282">
            <v>450</v>
          </cell>
          <cell r="S1282" t="str">
            <v>3GP08041ACAA</v>
          </cell>
        </row>
        <row r="1283">
          <cell r="B1283" t="str">
            <v>Nuance Dial Mods US Name v2.0 - Lab</v>
          </cell>
          <cell r="C1283">
            <v>0</v>
          </cell>
          <cell r="D1283" t="e">
            <v>#N/A</v>
          </cell>
          <cell r="E1283">
            <v>3168</v>
          </cell>
          <cell r="F1283">
            <v>3168</v>
          </cell>
          <cell r="G1283" t="e">
            <v>#N/A</v>
          </cell>
          <cell r="H1283" t="e">
            <v>#N/A</v>
          </cell>
          <cell r="I1283" t="e">
            <v>#N/A</v>
          </cell>
          <cell r="J1283" t="e">
            <v>#N/A</v>
          </cell>
          <cell r="K1283" t="e">
            <v>#N/A</v>
          </cell>
          <cell r="L1283" t="e">
            <v>#N/A</v>
          </cell>
          <cell r="N1283" t="e">
            <v>#N/A</v>
          </cell>
          <cell r="O1283" t="e">
            <v>#N/A</v>
          </cell>
          <cell r="P1283" t="e">
            <v>#N/A</v>
          </cell>
          <cell r="Q1283" t="e">
            <v>#N/A</v>
          </cell>
          <cell r="R1283" t="e">
            <v>#N/A</v>
          </cell>
          <cell r="S1283" t="str">
            <v>3GP08046ADAA</v>
          </cell>
        </row>
        <row r="1284">
          <cell r="B1284" t="str">
            <v>IBM WVS German - v5.1</v>
          </cell>
          <cell r="C1284">
            <v>0</v>
          </cell>
          <cell r="D1284" t="e">
            <v>#N/A</v>
          </cell>
          <cell r="E1284">
            <v>167</v>
          </cell>
          <cell r="F1284">
            <v>167</v>
          </cell>
          <cell r="G1284" t="e">
            <v>#N/A</v>
          </cell>
          <cell r="H1284" t="e">
            <v>#N/A</v>
          </cell>
          <cell r="I1284" t="e">
            <v>#N/A</v>
          </cell>
          <cell r="J1284" t="e">
            <v>#N/A</v>
          </cell>
          <cell r="K1284" t="e">
            <v>#N/A</v>
          </cell>
          <cell r="L1284" t="e">
            <v>#N/A</v>
          </cell>
          <cell r="N1284" t="e">
            <v>#N/A</v>
          </cell>
          <cell r="O1284" t="e">
            <v>#N/A</v>
          </cell>
          <cell r="P1284" t="e">
            <v>#N/A</v>
          </cell>
          <cell r="Q1284" t="e">
            <v>#N/A</v>
          </cell>
          <cell r="R1284" t="e">
            <v>#N/A</v>
          </cell>
          <cell r="S1284" t="str">
            <v>3GP08060ACAA</v>
          </cell>
        </row>
        <row r="1285">
          <cell r="B1285" t="str">
            <v>v7.6 - Customer Interact. Portal-SS -lab</v>
          </cell>
          <cell r="C1285">
            <v>0</v>
          </cell>
          <cell r="D1285" t="e">
            <v>#N/A</v>
          </cell>
          <cell r="E1285">
            <v>25000</v>
          </cell>
          <cell r="F1285">
            <v>25000</v>
          </cell>
          <cell r="G1285" t="e">
            <v>#N/A</v>
          </cell>
          <cell r="H1285" t="e">
            <v>#N/A</v>
          </cell>
          <cell r="I1285" t="e">
            <v>#N/A</v>
          </cell>
          <cell r="J1285" t="e">
            <v>#N/A</v>
          </cell>
          <cell r="K1285" t="e">
            <v>#N/A</v>
          </cell>
          <cell r="L1285" t="e">
            <v>#N/A</v>
          </cell>
          <cell r="N1285" t="e">
            <v>#N/A</v>
          </cell>
          <cell r="O1285" t="e">
            <v>#N/A</v>
          </cell>
          <cell r="P1285" t="e">
            <v>#N/A</v>
          </cell>
          <cell r="Q1285" t="e">
            <v>#N/A</v>
          </cell>
          <cell r="R1285" t="e">
            <v>#N/A</v>
          </cell>
          <cell r="S1285" t="str">
            <v>3GP08302ADAA</v>
          </cell>
        </row>
        <row r="1286">
          <cell r="B1286" t="str">
            <v>v4.6 - Express CTI ScreenPop - MS</v>
          </cell>
          <cell r="C1286">
            <v>0</v>
          </cell>
          <cell r="D1286" t="e">
            <v>#N/A</v>
          </cell>
          <cell r="E1286">
            <v>650</v>
          </cell>
          <cell r="F1286">
            <v>650</v>
          </cell>
          <cell r="G1286" t="e">
            <v>#N/A</v>
          </cell>
          <cell r="H1286" t="e">
            <v>#N/A</v>
          </cell>
          <cell r="I1286" t="e">
            <v>#N/A</v>
          </cell>
          <cell r="J1286" t="e">
            <v>#N/A</v>
          </cell>
          <cell r="K1286" t="e">
            <v>#N/A</v>
          </cell>
          <cell r="L1286" t="e">
            <v>#N/A</v>
          </cell>
          <cell r="N1286" t="e">
            <v>#N/A</v>
          </cell>
          <cell r="O1286" t="e">
            <v>#N/A</v>
          </cell>
          <cell r="P1286" t="e">
            <v>#N/A</v>
          </cell>
          <cell r="Q1286" t="e">
            <v>#N/A</v>
          </cell>
          <cell r="R1286" t="e">
            <v>#N/A</v>
          </cell>
          <cell r="S1286" t="str">
            <v>3GP08312ACAA</v>
          </cell>
        </row>
        <row r="1287">
          <cell r="B1287" t="str">
            <v>v4.6 - Express CTI ScreenPop - SS</v>
          </cell>
          <cell r="C1287">
            <v>0</v>
          </cell>
          <cell r="D1287" t="e">
            <v>#N/A</v>
          </cell>
          <cell r="E1287">
            <v>500</v>
          </cell>
          <cell r="F1287">
            <v>500</v>
          </cell>
          <cell r="G1287" t="e">
            <v>#N/A</v>
          </cell>
          <cell r="H1287" t="e">
            <v>#N/A</v>
          </cell>
          <cell r="I1287" t="e">
            <v>#N/A</v>
          </cell>
          <cell r="J1287" t="e">
            <v>#N/A</v>
          </cell>
          <cell r="K1287" t="e">
            <v>#N/A</v>
          </cell>
          <cell r="L1287" t="e">
            <v>#N/A</v>
          </cell>
          <cell r="N1287" t="e">
            <v>#N/A</v>
          </cell>
          <cell r="O1287" t="e">
            <v>#N/A</v>
          </cell>
          <cell r="P1287" t="e">
            <v>#N/A</v>
          </cell>
          <cell r="Q1287" t="e">
            <v>#N/A</v>
          </cell>
          <cell r="R1287" t="e">
            <v>#N/A</v>
          </cell>
          <cell r="S1287" t="str">
            <v>3GP08313ACAA</v>
          </cell>
        </row>
        <row r="1288">
          <cell r="B1288" t="str">
            <v>v7.6 - HA - CCON HA - Info Mart Upg.</v>
          </cell>
          <cell r="C1288">
            <v>1</v>
          </cell>
          <cell r="D1288" t="e">
            <v>#N/A</v>
          </cell>
          <cell r="E1288">
            <v>70</v>
          </cell>
          <cell r="F1288">
            <v>70</v>
          </cell>
          <cell r="G1288" t="e">
            <v>#N/A</v>
          </cell>
          <cell r="H1288" t="e">
            <v>#N/A</v>
          </cell>
          <cell r="I1288" t="e">
            <v>#N/A</v>
          </cell>
          <cell r="J1288" t="e">
            <v>#N/A</v>
          </cell>
          <cell r="K1288" t="e">
            <v>#N/A</v>
          </cell>
          <cell r="L1288" t="e">
            <v>#N/A</v>
          </cell>
          <cell r="N1288" t="e">
            <v>#N/A</v>
          </cell>
          <cell r="O1288" t="e">
            <v>#N/A</v>
          </cell>
          <cell r="P1288" t="e">
            <v>#N/A</v>
          </cell>
          <cell r="Q1288" t="e">
            <v>#N/A</v>
          </cell>
          <cell r="R1288" t="e">
            <v>#N/A</v>
          </cell>
          <cell r="S1288" t="str">
            <v>3GP08240ACAA</v>
          </cell>
        </row>
        <row r="1289">
          <cell r="B1289" t="str">
            <v>v8.0 - AIModule for TTS</v>
          </cell>
          <cell r="C1289">
            <v>0</v>
          </cell>
          <cell r="D1289" t="e">
            <v>#N/A</v>
          </cell>
          <cell r="E1289">
            <v>100</v>
          </cell>
          <cell r="F1289">
            <v>100</v>
          </cell>
          <cell r="G1289" t="e">
            <v>#N/A</v>
          </cell>
          <cell r="H1289" t="e">
            <v>#N/A</v>
          </cell>
          <cell r="I1289" t="e">
            <v>#N/A</v>
          </cell>
          <cell r="J1289" t="e">
            <v>#N/A</v>
          </cell>
          <cell r="K1289" t="e">
            <v>#N/A</v>
          </cell>
          <cell r="L1289" t="e">
            <v>#N/A</v>
          </cell>
          <cell r="N1289" t="e">
            <v>#N/A</v>
          </cell>
          <cell r="O1289" t="e">
            <v>#N/A</v>
          </cell>
          <cell r="P1289" t="e">
            <v>#N/A</v>
          </cell>
          <cell r="Q1289" t="e">
            <v>#N/A</v>
          </cell>
          <cell r="R1289" t="e">
            <v>#N/A</v>
          </cell>
          <cell r="S1289" t="str">
            <v>3GP08259ACAA</v>
          </cell>
        </row>
        <row r="1290">
          <cell r="B1290" t="str">
            <v>v8.0 - HA - Genesys Voice Platform</v>
          </cell>
          <cell r="C1290">
            <v>0</v>
          </cell>
          <cell r="D1290" t="e">
            <v>#N/A</v>
          </cell>
          <cell r="E1290">
            <v>450</v>
          </cell>
          <cell r="F1290">
            <v>450</v>
          </cell>
          <cell r="G1290" t="e">
            <v>#N/A</v>
          </cell>
          <cell r="H1290" t="e">
            <v>#N/A</v>
          </cell>
          <cell r="I1290" t="e">
            <v>#N/A</v>
          </cell>
          <cell r="J1290" t="e">
            <v>#N/A</v>
          </cell>
          <cell r="K1290" t="e">
            <v>#N/A</v>
          </cell>
          <cell r="L1290" t="e">
            <v>#N/A</v>
          </cell>
          <cell r="N1290" t="e">
            <v>#N/A</v>
          </cell>
          <cell r="O1290" t="e">
            <v>#N/A</v>
          </cell>
          <cell r="P1290" t="e">
            <v>#N/A</v>
          </cell>
          <cell r="Q1290" t="e">
            <v>#N/A</v>
          </cell>
          <cell r="R1290" t="e">
            <v>#N/A</v>
          </cell>
          <cell r="S1290" t="str">
            <v>3GP08263ACAA</v>
          </cell>
        </row>
        <row r="1291">
          <cell r="B1291" t="str">
            <v>v8.1 - CTI AIM (Cisco) - Lab</v>
          </cell>
          <cell r="C1291">
            <v>0</v>
          </cell>
          <cell r="D1291" t="e">
            <v>#N/A</v>
          </cell>
          <cell r="E1291">
            <v>7200</v>
          </cell>
          <cell r="F1291">
            <v>7200</v>
          </cell>
          <cell r="G1291" t="e">
            <v>#N/A</v>
          </cell>
          <cell r="H1291" t="e">
            <v>#N/A</v>
          </cell>
          <cell r="I1291" t="e">
            <v>#N/A</v>
          </cell>
          <cell r="J1291" t="e">
            <v>#N/A</v>
          </cell>
          <cell r="K1291" t="e">
            <v>#N/A</v>
          </cell>
          <cell r="L1291" t="e">
            <v>#N/A</v>
          </cell>
          <cell r="N1291" t="e">
            <v>#N/A</v>
          </cell>
          <cell r="O1291" t="e">
            <v>#N/A</v>
          </cell>
          <cell r="P1291" t="e">
            <v>#N/A</v>
          </cell>
          <cell r="Q1291" t="e">
            <v>#N/A</v>
          </cell>
          <cell r="R1291" t="e">
            <v>#N/A</v>
          </cell>
          <cell r="S1291" t="str">
            <v>3GP08764ADAA</v>
          </cell>
        </row>
        <row r="1292">
          <cell r="B1292" t="str">
            <v>v8.1 - Agent Connector</v>
          </cell>
          <cell r="C1292">
            <v>1</v>
          </cell>
          <cell r="D1292" t="e">
            <v>#N/A</v>
          </cell>
          <cell r="E1292">
            <v>200</v>
          </cell>
          <cell r="F1292">
            <v>200</v>
          </cell>
          <cell r="G1292" t="e">
            <v>#N/A</v>
          </cell>
          <cell r="H1292" t="e">
            <v>#N/A</v>
          </cell>
          <cell r="I1292" t="e">
            <v>#N/A</v>
          </cell>
          <cell r="J1292" t="e">
            <v>#N/A</v>
          </cell>
          <cell r="K1292" t="e">
            <v>#N/A</v>
          </cell>
          <cell r="L1292" t="e">
            <v>#N/A</v>
          </cell>
          <cell r="N1292" t="e">
            <v>#N/A</v>
          </cell>
          <cell r="O1292" t="e">
            <v>#N/A</v>
          </cell>
          <cell r="P1292" t="e">
            <v>#N/A</v>
          </cell>
          <cell r="Q1292" t="e">
            <v>#N/A</v>
          </cell>
          <cell r="R1292" t="e">
            <v>#N/A</v>
          </cell>
          <cell r="S1292" t="str">
            <v>3GP08765ACAA</v>
          </cell>
        </row>
        <row r="1293">
          <cell r="B1293" t="str">
            <v>v8.1- Framework Upgrade - SS to MS</v>
          </cell>
          <cell r="C1293">
            <v>0</v>
          </cell>
          <cell r="D1293">
            <v>1</v>
          </cell>
          <cell r="E1293">
            <v>150</v>
          </cell>
          <cell r="F1293">
            <v>150</v>
          </cell>
          <cell r="G1293">
            <v>150</v>
          </cell>
          <cell r="H1293">
            <v>1</v>
          </cell>
          <cell r="I1293">
            <v>0</v>
          </cell>
          <cell r="J1293">
            <v>0</v>
          </cell>
          <cell r="K1293">
            <v>0</v>
          </cell>
          <cell r="L1293">
            <v>1</v>
          </cell>
          <cell r="N1293">
            <v>150</v>
          </cell>
          <cell r="O1293">
            <v>0</v>
          </cell>
          <cell r="P1293">
            <v>0</v>
          </cell>
          <cell r="Q1293">
            <v>0</v>
          </cell>
          <cell r="R1293">
            <v>150</v>
          </cell>
          <cell r="S1293" t="str">
            <v>3GP08777ACAA</v>
          </cell>
        </row>
        <row r="1294">
          <cell r="B1294" t="str">
            <v>v8.0 - Enterprise Integration Connector</v>
          </cell>
          <cell r="C1294">
            <v>0</v>
          </cell>
          <cell r="D1294">
            <v>1</v>
          </cell>
          <cell r="E1294">
            <v>75000</v>
          </cell>
          <cell r="F1294">
            <v>75000</v>
          </cell>
          <cell r="G1294">
            <v>75000</v>
          </cell>
          <cell r="H1294">
            <v>1</v>
          </cell>
          <cell r="I1294">
            <v>0</v>
          </cell>
          <cell r="J1294">
            <v>0</v>
          </cell>
          <cell r="K1294">
            <v>0</v>
          </cell>
          <cell r="L1294">
            <v>1</v>
          </cell>
          <cell r="N1294">
            <v>75000</v>
          </cell>
          <cell r="O1294">
            <v>0</v>
          </cell>
          <cell r="P1294">
            <v>0</v>
          </cell>
          <cell r="Q1294">
            <v>0</v>
          </cell>
          <cell r="R1294">
            <v>75000</v>
          </cell>
          <cell r="S1294" t="str">
            <v>3GP08478ACAA</v>
          </cell>
        </row>
        <row r="1295">
          <cell r="B1295" t="str">
            <v>v8.1 - Genesys Skills Management</v>
          </cell>
          <cell r="C1295">
            <v>1</v>
          </cell>
          <cell r="D1295">
            <v>1</v>
          </cell>
          <cell r="E1295">
            <v>1200</v>
          </cell>
          <cell r="F1295">
            <v>1200</v>
          </cell>
          <cell r="G1295">
            <v>1200</v>
          </cell>
          <cell r="H1295">
            <v>1</v>
          </cell>
          <cell r="I1295">
            <v>0</v>
          </cell>
          <cell r="J1295">
            <v>0</v>
          </cell>
          <cell r="K1295">
            <v>0</v>
          </cell>
          <cell r="L1295">
            <v>1</v>
          </cell>
          <cell r="N1295">
            <v>1200</v>
          </cell>
          <cell r="O1295">
            <v>0</v>
          </cell>
          <cell r="P1295">
            <v>0</v>
          </cell>
          <cell r="Q1295">
            <v>0</v>
          </cell>
          <cell r="R1295">
            <v>1200</v>
          </cell>
          <cell r="S1295" t="str">
            <v>3GP08920ACAA</v>
          </cell>
        </row>
        <row r="1296">
          <cell r="B1296" t="str">
            <v>v8.1 - Genesys Interactive Insights</v>
          </cell>
          <cell r="C1296">
            <v>1</v>
          </cell>
          <cell r="D1296">
            <v>1</v>
          </cell>
          <cell r="E1296">
            <v>200</v>
          </cell>
          <cell r="F1296">
            <v>200</v>
          </cell>
          <cell r="G1296">
            <v>200</v>
          </cell>
          <cell r="H1296">
            <v>1</v>
          </cell>
          <cell r="I1296">
            <v>0</v>
          </cell>
          <cell r="J1296">
            <v>0</v>
          </cell>
          <cell r="K1296">
            <v>0</v>
          </cell>
          <cell r="L1296">
            <v>1</v>
          </cell>
          <cell r="N1296">
            <v>200</v>
          </cell>
          <cell r="O1296">
            <v>0</v>
          </cell>
          <cell r="P1296">
            <v>0</v>
          </cell>
          <cell r="Q1296">
            <v>0</v>
          </cell>
          <cell r="R1296">
            <v>200</v>
          </cell>
          <cell r="S1296" t="str">
            <v>3GP08845ACAA</v>
          </cell>
        </row>
        <row r="1297">
          <cell r="B1297" t="str">
            <v>v8.1 - 3rd Party E-mail</v>
          </cell>
          <cell r="C1297">
            <v>0</v>
          </cell>
          <cell r="D1297">
            <v>1</v>
          </cell>
          <cell r="E1297">
            <v>500</v>
          </cell>
          <cell r="F1297">
            <v>500</v>
          </cell>
          <cell r="G1297">
            <v>500</v>
          </cell>
          <cell r="H1297">
            <v>1</v>
          </cell>
          <cell r="I1297">
            <v>0</v>
          </cell>
          <cell r="J1297">
            <v>0</v>
          </cell>
          <cell r="K1297">
            <v>0</v>
          </cell>
          <cell r="L1297">
            <v>1</v>
          </cell>
          <cell r="N1297">
            <v>500</v>
          </cell>
          <cell r="O1297">
            <v>0</v>
          </cell>
          <cell r="P1297">
            <v>0</v>
          </cell>
          <cell r="Q1297">
            <v>0</v>
          </cell>
          <cell r="R1297">
            <v>500</v>
          </cell>
          <cell r="S1297" t="str">
            <v>3GP08885ACAA</v>
          </cell>
        </row>
        <row r="1298">
          <cell r="B1298" t="str">
            <v>v8.1 - Genesys Social Engagement - Seat</v>
          </cell>
          <cell r="C1298">
            <v>0</v>
          </cell>
          <cell r="D1298">
            <v>1</v>
          </cell>
          <cell r="E1298">
            <v>1400</v>
          </cell>
          <cell r="F1298">
            <v>1400</v>
          </cell>
          <cell r="G1298">
            <v>1400</v>
          </cell>
          <cell r="H1298">
            <v>1</v>
          </cell>
          <cell r="I1298">
            <v>0</v>
          </cell>
          <cell r="J1298">
            <v>0</v>
          </cell>
          <cell r="K1298">
            <v>0</v>
          </cell>
          <cell r="L1298">
            <v>1</v>
          </cell>
          <cell r="N1298">
            <v>1400</v>
          </cell>
          <cell r="O1298">
            <v>0</v>
          </cell>
          <cell r="P1298">
            <v>0</v>
          </cell>
          <cell r="Q1298">
            <v>0</v>
          </cell>
          <cell r="R1298">
            <v>1400</v>
          </cell>
          <cell r="S1298" t="str">
            <v>3GP08896ACAA</v>
          </cell>
        </row>
        <row r="1299">
          <cell r="B1299" t="str">
            <v>Virtual Hold Routing Adapter v7</v>
          </cell>
          <cell r="C1299">
            <v>0</v>
          </cell>
          <cell r="D1299">
            <v>1</v>
          </cell>
          <cell r="E1299">
            <v>400</v>
          </cell>
          <cell r="F1299">
            <v>400</v>
          </cell>
          <cell r="G1299">
            <v>400</v>
          </cell>
          <cell r="H1299">
            <v>1</v>
          </cell>
          <cell r="I1299">
            <v>0</v>
          </cell>
          <cell r="J1299">
            <v>0</v>
          </cell>
          <cell r="K1299">
            <v>0</v>
          </cell>
          <cell r="L1299">
            <v>1</v>
          </cell>
          <cell r="N1299">
            <v>400</v>
          </cell>
          <cell r="O1299">
            <v>0</v>
          </cell>
          <cell r="P1299">
            <v>0</v>
          </cell>
          <cell r="Q1299">
            <v>0</v>
          </cell>
          <cell r="R1299">
            <v>400</v>
          </cell>
          <cell r="S1299" t="str">
            <v>3GP08913ACAA</v>
          </cell>
        </row>
        <row r="1300">
          <cell r="B1300" t="str">
            <v>Virtual Hold CTI Adapter v7</v>
          </cell>
          <cell r="C1300">
            <v>0</v>
          </cell>
          <cell r="D1300">
            <v>1</v>
          </cell>
          <cell r="E1300">
            <v>300</v>
          </cell>
          <cell r="F1300">
            <v>300</v>
          </cell>
          <cell r="G1300">
            <v>300</v>
          </cell>
          <cell r="H1300">
            <v>1</v>
          </cell>
          <cell r="I1300">
            <v>0</v>
          </cell>
          <cell r="J1300">
            <v>0</v>
          </cell>
          <cell r="K1300">
            <v>0</v>
          </cell>
          <cell r="L1300">
            <v>1</v>
          </cell>
          <cell r="N1300">
            <v>300</v>
          </cell>
          <cell r="O1300">
            <v>0</v>
          </cell>
          <cell r="P1300">
            <v>0</v>
          </cell>
          <cell r="Q1300">
            <v>0</v>
          </cell>
          <cell r="R1300">
            <v>300</v>
          </cell>
          <cell r="S1300" t="str">
            <v>3GP08918ACAA</v>
          </cell>
        </row>
        <row r="1301">
          <cell r="B1301" t="str">
            <v>v8.1 - Genesys Social Engagement - App.</v>
          </cell>
          <cell r="C1301">
            <v>0</v>
          </cell>
          <cell r="D1301">
            <v>1</v>
          </cell>
          <cell r="E1301">
            <v>200000</v>
          </cell>
          <cell r="F1301">
            <v>200000</v>
          </cell>
          <cell r="G1301">
            <v>200000</v>
          </cell>
          <cell r="H1301">
            <v>1</v>
          </cell>
          <cell r="I1301">
            <v>0</v>
          </cell>
          <cell r="J1301">
            <v>0</v>
          </cell>
          <cell r="K1301">
            <v>0</v>
          </cell>
          <cell r="L1301">
            <v>1</v>
          </cell>
          <cell r="N1301">
            <v>200000</v>
          </cell>
          <cell r="O1301">
            <v>0</v>
          </cell>
          <cell r="P1301">
            <v>0</v>
          </cell>
          <cell r="Q1301">
            <v>0</v>
          </cell>
          <cell r="R1301">
            <v>200000</v>
          </cell>
          <cell r="S1301" t="str">
            <v>3GP08925ACAA</v>
          </cell>
        </row>
        <row r="1302">
          <cell r="B1302" t="str">
            <v>v11 VSUITE BASE SVR__ WIN__ 1 RTU</v>
          </cell>
          <cell r="C1302">
            <v>0</v>
          </cell>
          <cell r="D1302">
            <v>0</v>
          </cell>
          <cell r="E1302">
            <v>16400</v>
          </cell>
          <cell r="F1302">
            <v>16400</v>
          </cell>
          <cell r="G1302">
            <v>16400</v>
          </cell>
          <cell r="H1302">
            <v>0</v>
          </cell>
          <cell r="I1302">
            <v>0</v>
          </cell>
          <cell r="J1302">
            <v>0</v>
          </cell>
          <cell r="K1302">
            <v>0</v>
          </cell>
          <cell r="L1302">
            <v>0</v>
          </cell>
          <cell r="N1302">
            <v>0</v>
          </cell>
          <cell r="O1302">
            <v>0</v>
          </cell>
          <cell r="P1302">
            <v>0</v>
          </cell>
          <cell r="Q1302">
            <v>0</v>
          </cell>
          <cell r="R1302">
            <v>0</v>
          </cell>
          <cell r="S1302" t="str">
            <v>3GP08950ACAA</v>
          </cell>
        </row>
        <row r="1303">
          <cell r="B1303" t="str">
            <v>v11 VSUITE SIP VOIP AGENT STAT__1 AG</v>
          </cell>
          <cell r="C1303">
            <v>0</v>
          </cell>
          <cell r="D1303">
            <v>0</v>
          </cell>
          <cell r="E1303">
            <v>10000</v>
          </cell>
          <cell r="F1303">
            <v>10000</v>
          </cell>
          <cell r="G1303">
            <v>10000</v>
          </cell>
          <cell r="H1303">
            <v>0</v>
          </cell>
          <cell r="I1303">
            <v>0</v>
          </cell>
          <cell r="J1303">
            <v>0</v>
          </cell>
          <cell r="K1303">
            <v>0</v>
          </cell>
          <cell r="L1303">
            <v>0</v>
          </cell>
          <cell r="N1303">
            <v>0</v>
          </cell>
          <cell r="O1303">
            <v>0</v>
          </cell>
          <cell r="P1303">
            <v>0</v>
          </cell>
          <cell r="Q1303">
            <v>0</v>
          </cell>
          <cell r="R1303">
            <v>0</v>
          </cell>
          <cell r="S1303" t="str">
            <v>3GP08952ACAA</v>
          </cell>
        </row>
        <row r="1304">
          <cell r="B1304" t="str">
            <v>v8.1 - Enterprise Integ. Connector - Lab</v>
          </cell>
          <cell r="C1304">
            <v>0</v>
          </cell>
          <cell r="D1304" t="e">
            <v>#N/A</v>
          </cell>
          <cell r="E1304">
            <v>75000</v>
          </cell>
          <cell r="F1304">
            <v>75000</v>
          </cell>
          <cell r="G1304" t="e">
            <v>#N/A</v>
          </cell>
          <cell r="H1304" t="e">
            <v>#N/A</v>
          </cell>
          <cell r="I1304" t="e">
            <v>#N/A</v>
          </cell>
          <cell r="J1304" t="e">
            <v>#N/A</v>
          </cell>
          <cell r="K1304" t="e">
            <v>#N/A</v>
          </cell>
          <cell r="L1304" t="e">
            <v>#N/A</v>
          </cell>
          <cell r="N1304" t="e">
            <v>#N/A</v>
          </cell>
          <cell r="O1304" t="e">
            <v>#N/A</v>
          </cell>
          <cell r="P1304" t="e">
            <v>#N/A</v>
          </cell>
          <cell r="Q1304" t="e">
            <v>#N/A</v>
          </cell>
          <cell r="R1304" t="e">
            <v>#N/A</v>
          </cell>
          <cell r="S1304" t="str">
            <v>3GP08750ADAA</v>
          </cell>
        </row>
        <row r="1305">
          <cell r="B1305" t="str">
            <v>v8.1 - Recording Connector - Lab</v>
          </cell>
          <cell r="C1305">
            <v>0</v>
          </cell>
          <cell r="D1305" t="e">
            <v>#N/A</v>
          </cell>
          <cell r="E1305">
            <v>8750</v>
          </cell>
          <cell r="F1305">
            <v>8750</v>
          </cell>
          <cell r="G1305" t="e">
            <v>#N/A</v>
          </cell>
          <cell r="H1305" t="e">
            <v>#N/A</v>
          </cell>
          <cell r="I1305" t="e">
            <v>#N/A</v>
          </cell>
          <cell r="J1305" t="e">
            <v>#N/A</v>
          </cell>
          <cell r="K1305" t="e">
            <v>#N/A</v>
          </cell>
          <cell r="L1305" t="e">
            <v>#N/A</v>
          </cell>
          <cell r="N1305" t="e">
            <v>#N/A</v>
          </cell>
          <cell r="O1305" t="e">
            <v>#N/A</v>
          </cell>
          <cell r="P1305" t="e">
            <v>#N/A</v>
          </cell>
          <cell r="Q1305" t="e">
            <v>#N/A</v>
          </cell>
          <cell r="R1305" t="e">
            <v>#N/A</v>
          </cell>
          <cell r="S1305" t="str">
            <v>3GP08752ADAA</v>
          </cell>
        </row>
        <row r="1306">
          <cell r="B1306" t="str">
            <v>v8.1 - Wallboard Connector</v>
          </cell>
          <cell r="C1306">
            <v>0</v>
          </cell>
          <cell r="D1306" t="e">
            <v>#N/A</v>
          </cell>
          <cell r="E1306">
            <v>3000</v>
          </cell>
          <cell r="F1306">
            <v>3000</v>
          </cell>
          <cell r="G1306" t="e">
            <v>#N/A</v>
          </cell>
          <cell r="H1306" t="e">
            <v>#N/A</v>
          </cell>
          <cell r="I1306" t="e">
            <v>#N/A</v>
          </cell>
          <cell r="J1306" t="e">
            <v>#N/A</v>
          </cell>
          <cell r="K1306" t="e">
            <v>#N/A</v>
          </cell>
          <cell r="L1306" t="e">
            <v>#N/A</v>
          </cell>
          <cell r="N1306" t="e">
            <v>#N/A</v>
          </cell>
          <cell r="O1306" t="e">
            <v>#N/A</v>
          </cell>
          <cell r="P1306" t="e">
            <v>#N/A</v>
          </cell>
          <cell r="Q1306" t="e">
            <v>#N/A</v>
          </cell>
          <cell r="R1306" t="e">
            <v>#N/A</v>
          </cell>
          <cell r="S1306" t="str">
            <v>3GP08754ACAA</v>
          </cell>
        </row>
        <row r="1307">
          <cell r="B1307" t="str">
            <v>v8.1 - Proactive Contact-E-mail/SMS-Lab</v>
          </cell>
          <cell r="C1307">
            <v>0</v>
          </cell>
          <cell r="D1307">
            <v>0</v>
          </cell>
          <cell r="E1307">
            <v>5000</v>
          </cell>
          <cell r="F1307">
            <v>5000</v>
          </cell>
          <cell r="G1307">
            <v>5000</v>
          </cell>
          <cell r="H1307">
            <v>0</v>
          </cell>
          <cell r="I1307">
            <v>0</v>
          </cell>
          <cell r="J1307">
            <v>0</v>
          </cell>
          <cell r="K1307">
            <v>0</v>
          </cell>
          <cell r="L1307">
            <v>0</v>
          </cell>
          <cell r="N1307">
            <v>0</v>
          </cell>
          <cell r="O1307">
            <v>0</v>
          </cell>
          <cell r="P1307">
            <v>0</v>
          </cell>
          <cell r="Q1307">
            <v>0</v>
          </cell>
          <cell r="R1307">
            <v>0</v>
          </cell>
          <cell r="S1307" t="str">
            <v>3GP08823ADAA</v>
          </cell>
        </row>
        <row r="1308">
          <cell r="B1308" t="str">
            <v>v8.1 - iWD-Back Office to CIM-SS Upgrade</v>
          </cell>
          <cell r="C1308">
            <v>1</v>
          </cell>
          <cell r="D1308" t="e">
            <v>#N/A</v>
          </cell>
          <cell r="E1308">
            <v>700</v>
          </cell>
          <cell r="F1308">
            <v>700</v>
          </cell>
          <cell r="G1308" t="e">
            <v>#N/A</v>
          </cell>
          <cell r="H1308" t="e">
            <v>#N/A</v>
          </cell>
          <cell r="I1308" t="e">
            <v>#N/A</v>
          </cell>
          <cell r="J1308" t="e">
            <v>#N/A</v>
          </cell>
          <cell r="K1308" t="e">
            <v>#N/A</v>
          </cell>
          <cell r="L1308" t="e">
            <v>#N/A</v>
          </cell>
          <cell r="N1308" t="e">
            <v>#N/A</v>
          </cell>
          <cell r="O1308" t="e">
            <v>#N/A</v>
          </cell>
          <cell r="P1308" t="e">
            <v>#N/A</v>
          </cell>
          <cell r="Q1308" t="e">
            <v>#N/A</v>
          </cell>
          <cell r="R1308" t="e">
            <v>#N/A</v>
          </cell>
          <cell r="S1308" t="str">
            <v>3GP08828ACAA</v>
          </cell>
        </row>
        <row r="1309">
          <cell r="B1309" t="str">
            <v>v8.1 - Framework to CIM - Upgrade - MS</v>
          </cell>
          <cell r="C1309">
            <v>1</v>
          </cell>
          <cell r="D1309">
            <v>1</v>
          </cell>
          <cell r="E1309">
            <v>1250</v>
          </cell>
          <cell r="F1309">
            <v>1250</v>
          </cell>
          <cell r="G1309">
            <v>1250</v>
          </cell>
          <cell r="H1309">
            <v>1</v>
          </cell>
          <cell r="I1309">
            <v>0</v>
          </cell>
          <cell r="J1309">
            <v>0</v>
          </cell>
          <cell r="K1309">
            <v>0</v>
          </cell>
          <cell r="L1309">
            <v>1</v>
          </cell>
          <cell r="N1309">
            <v>1250</v>
          </cell>
          <cell r="O1309">
            <v>0</v>
          </cell>
          <cell r="P1309">
            <v>0</v>
          </cell>
          <cell r="Q1309">
            <v>0</v>
          </cell>
          <cell r="R1309">
            <v>1250</v>
          </cell>
          <cell r="S1309" t="str">
            <v>3GP08801ACAA</v>
          </cell>
        </row>
        <row r="1310">
          <cell r="B1310" t="str">
            <v>v8.0 - Interaction Workspace AIC Upgrade</v>
          </cell>
          <cell r="C1310">
            <v>1</v>
          </cell>
          <cell r="D1310" t="e">
            <v>#N/A</v>
          </cell>
          <cell r="E1310">
            <v>400</v>
          </cell>
          <cell r="F1310">
            <v>400</v>
          </cell>
          <cell r="G1310" t="e">
            <v>#N/A</v>
          </cell>
          <cell r="H1310" t="e">
            <v>#N/A</v>
          </cell>
          <cell r="I1310" t="e">
            <v>#N/A</v>
          </cell>
          <cell r="J1310" t="e">
            <v>#N/A</v>
          </cell>
          <cell r="K1310" t="e">
            <v>#N/A</v>
          </cell>
          <cell r="L1310" t="e">
            <v>#N/A</v>
          </cell>
          <cell r="N1310" t="e">
            <v>#N/A</v>
          </cell>
          <cell r="O1310" t="e">
            <v>#N/A</v>
          </cell>
          <cell r="P1310" t="e">
            <v>#N/A</v>
          </cell>
          <cell r="Q1310" t="e">
            <v>#N/A</v>
          </cell>
          <cell r="R1310" t="e">
            <v>#N/A</v>
          </cell>
          <cell r="S1310" t="str">
            <v>3GP08527ACAA</v>
          </cell>
        </row>
        <row r="1311">
          <cell r="B1311" t="str">
            <v>v3.3- Informiam Frontline Advisor</v>
          </cell>
          <cell r="C1311">
            <v>1</v>
          </cell>
          <cell r="D1311" t="e">
            <v>#N/A</v>
          </cell>
          <cell r="E1311">
            <v>395</v>
          </cell>
          <cell r="F1311">
            <v>395</v>
          </cell>
          <cell r="G1311" t="e">
            <v>#N/A</v>
          </cell>
          <cell r="H1311" t="e">
            <v>#N/A</v>
          </cell>
          <cell r="I1311" t="e">
            <v>#N/A</v>
          </cell>
          <cell r="J1311" t="e">
            <v>#N/A</v>
          </cell>
          <cell r="K1311" t="e">
            <v>#N/A</v>
          </cell>
          <cell r="L1311" t="e">
            <v>#N/A</v>
          </cell>
          <cell r="N1311" t="e">
            <v>#N/A</v>
          </cell>
          <cell r="O1311" t="e">
            <v>#N/A</v>
          </cell>
          <cell r="P1311" t="e">
            <v>#N/A</v>
          </cell>
          <cell r="Q1311" t="e">
            <v>#N/A</v>
          </cell>
          <cell r="R1311" t="e">
            <v>#N/A</v>
          </cell>
          <cell r="S1311" t="str">
            <v>3GP08538ACAA</v>
          </cell>
        </row>
        <row r="1312">
          <cell r="B1312" t="str">
            <v>v11 VITALART__ 1 SVR__ 1-2 CPU__ENT</v>
          </cell>
          <cell r="C1312">
            <v>0</v>
          </cell>
          <cell r="D1312">
            <v>0</v>
          </cell>
          <cell r="E1312">
            <v>7000</v>
          </cell>
          <cell r="F1312">
            <v>7000</v>
          </cell>
          <cell r="G1312">
            <v>7000</v>
          </cell>
          <cell r="H1312">
            <v>0</v>
          </cell>
          <cell r="I1312">
            <v>0</v>
          </cell>
          <cell r="J1312">
            <v>0</v>
          </cell>
          <cell r="K1312">
            <v>0</v>
          </cell>
          <cell r="L1312">
            <v>0</v>
          </cell>
          <cell r="N1312">
            <v>0</v>
          </cell>
          <cell r="O1312">
            <v>0</v>
          </cell>
          <cell r="P1312">
            <v>0</v>
          </cell>
          <cell r="Q1312">
            <v>0</v>
          </cell>
          <cell r="R1312">
            <v>0</v>
          </cell>
          <cell r="S1312" t="str">
            <v>3GP08941ACAA</v>
          </cell>
        </row>
        <row r="1313">
          <cell r="B1313" t="str">
            <v>v8.0 - HA - Voice</v>
          </cell>
          <cell r="C1313">
            <v>1</v>
          </cell>
          <cell r="D1313">
            <v>1</v>
          </cell>
          <cell r="E1313">
            <v>100</v>
          </cell>
          <cell r="F1313">
            <v>100</v>
          </cell>
          <cell r="G1313">
            <v>100</v>
          </cell>
          <cell r="H1313">
            <v>1</v>
          </cell>
          <cell r="I1313">
            <v>0</v>
          </cell>
          <cell r="J1313">
            <v>0</v>
          </cell>
          <cell r="K1313">
            <v>0</v>
          </cell>
          <cell r="L1313">
            <v>1</v>
          </cell>
          <cell r="N1313">
            <v>100</v>
          </cell>
          <cell r="O1313">
            <v>0</v>
          </cell>
          <cell r="P1313">
            <v>0</v>
          </cell>
          <cell r="Q1313">
            <v>0</v>
          </cell>
          <cell r="R1313">
            <v>100</v>
          </cell>
          <cell r="S1313" t="str">
            <v>3GP08599ACAA</v>
          </cell>
        </row>
        <row r="1314">
          <cell r="B1314" t="str">
            <v>v8.0 - HA - Framework - Lab</v>
          </cell>
          <cell r="C1314">
            <v>0</v>
          </cell>
          <cell r="D1314" t="e">
            <v>#N/A</v>
          </cell>
          <cell r="E1314">
            <v>5000</v>
          </cell>
          <cell r="F1314">
            <v>5000</v>
          </cell>
          <cell r="G1314" t="e">
            <v>#N/A</v>
          </cell>
          <cell r="H1314" t="e">
            <v>#N/A</v>
          </cell>
          <cell r="I1314" t="e">
            <v>#N/A</v>
          </cell>
          <cell r="J1314" t="e">
            <v>#N/A</v>
          </cell>
          <cell r="K1314" t="e">
            <v>#N/A</v>
          </cell>
          <cell r="L1314" t="e">
            <v>#N/A</v>
          </cell>
          <cell r="N1314" t="e">
            <v>#N/A</v>
          </cell>
          <cell r="O1314" t="e">
            <v>#N/A</v>
          </cell>
          <cell r="P1314" t="e">
            <v>#N/A</v>
          </cell>
          <cell r="Q1314" t="e">
            <v>#N/A</v>
          </cell>
          <cell r="R1314" t="e">
            <v>#N/A</v>
          </cell>
          <cell r="S1314" t="str">
            <v>3GP08534ADAA</v>
          </cell>
        </row>
        <row r="1315">
          <cell r="B1315" t="str">
            <v>v7.6 - 3rd Party Work Items to iWD Upgr.</v>
          </cell>
          <cell r="C1315">
            <v>1</v>
          </cell>
          <cell r="D1315" t="e">
            <v>#N/A</v>
          </cell>
          <cell r="E1315">
            <v>1300</v>
          </cell>
          <cell r="F1315">
            <v>1300</v>
          </cell>
          <cell r="G1315" t="e">
            <v>#N/A</v>
          </cell>
          <cell r="H1315" t="e">
            <v>#N/A</v>
          </cell>
          <cell r="I1315" t="e">
            <v>#N/A</v>
          </cell>
          <cell r="J1315" t="e">
            <v>#N/A</v>
          </cell>
          <cell r="K1315" t="e">
            <v>#N/A</v>
          </cell>
          <cell r="L1315" t="e">
            <v>#N/A</v>
          </cell>
          <cell r="N1315" t="e">
            <v>#N/A</v>
          </cell>
          <cell r="O1315" t="e">
            <v>#N/A</v>
          </cell>
          <cell r="P1315" t="e">
            <v>#N/A</v>
          </cell>
          <cell r="Q1315" t="e">
            <v>#N/A</v>
          </cell>
          <cell r="R1315" t="e">
            <v>#N/A</v>
          </cell>
          <cell r="S1315" t="str">
            <v>3GP08388ACAA</v>
          </cell>
        </row>
        <row r="1316">
          <cell r="B1316" t="str">
            <v>G-Force Registration / Late</v>
          </cell>
          <cell r="C1316">
            <v>0</v>
          </cell>
          <cell r="D1316">
            <v>1</v>
          </cell>
          <cell r="E1316">
            <v>1595</v>
          </cell>
          <cell r="F1316">
            <v>1595</v>
          </cell>
          <cell r="G1316">
            <v>1595</v>
          </cell>
          <cell r="H1316">
            <v>1</v>
          </cell>
          <cell r="I1316">
            <v>0</v>
          </cell>
          <cell r="J1316">
            <v>0</v>
          </cell>
          <cell r="K1316">
            <v>0</v>
          </cell>
          <cell r="L1316">
            <v>1</v>
          </cell>
          <cell r="N1316">
            <v>1595</v>
          </cell>
          <cell r="O1316">
            <v>0</v>
          </cell>
          <cell r="P1316">
            <v>0</v>
          </cell>
          <cell r="Q1316">
            <v>0</v>
          </cell>
          <cell r="R1316">
            <v>1595</v>
          </cell>
          <cell r="S1316" t="str">
            <v>3GP08366ACAA</v>
          </cell>
        </row>
        <row r="1317">
          <cell r="B1317" t="str">
            <v>v3.0 - Informiam Historical Option</v>
          </cell>
          <cell r="C1317">
            <v>1</v>
          </cell>
          <cell r="D1317" t="e">
            <v>#N/A</v>
          </cell>
          <cell r="E1317">
            <v>395</v>
          </cell>
          <cell r="F1317">
            <v>395</v>
          </cell>
          <cell r="G1317" t="e">
            <v>#N/A</v>
          </cell>
          <cell r="H1317" t="e">
            <v>#N/A</v>
          </cell>
          <cell r="I1317" t="e">
            <v>#N/A</v>
          </cell>
          <cell r="J1317" t="e">
            <v>#N/A</v>
          </cell>
          <cell r="K1317" t="e">
            <v>#N/A</v>
          </cell>
          <cell r="L1317" t="e">
            <v>#N/A</v>
          </cell>
          <cell r="N1317" t="e">
            <v>#N/A</v>
          </cell>
          <cell r="O1317" t="e">
            <v>#N/A</v>
          </cell>
          <cell r="P1317" t="e">
            <v>#N/A</v>
          </cell>
          <cell r="Q1317" t="e">
            <v>#N/A</v>
          </cell>
          <cell r="R1317" t="e">
            <v>#N/A</v>
          </cell>
          <cell r="S1317" t="str">
            <v>3GP08368ACAA</v>
          </cell>
        </row>
        <row r="1318">
          <cell r="B1318" t="str">
            <v>v8.1 - AIModule for ASR</v>
          </cell>
          <cell r="C1318">
            <v>0</v>
          </cell>
          <cell r="D1318">
            <v>1</v>
          </cell>
          <cell r="E1318">
            <v>250</v>
          </cell>
          <cell r="F1318">
            <v>250</v>
          </cell>
          <cell r="G1318">
            <v>250</v>
          </cell>
          <cell r="H1318">
            <v>1</v>
          </cell>
          <cell r="I1318">
            <v>0</v>
          </cell>
          <cell r="J1318">
            <v>0</v>
          </cell>
          <cell r="K1318">
            <v>0</v>
          </cell>
          <cell r="L1318">
            <v>1</v>
          </cell>
          <cell r="N1318">
            <v>250</v>
          </cell>
          <cell r="O1318">
            <v>0</v>
          </cell>
          <cell r="P1318">
            <v>0</v>
          </cell>
          <cell r="Q1318">
            <v>0</v>
          </cell>
          <cell r="R1318">
            <v>250</v>
          </cell>
          <cell r="S1318" t="str">
            <v>3GP08369ACAA</v>
          </cell>
        </row>
        <row r="1319">
          <cell r="B1319" t="str">
            <v>Nuance Vocalizer TTS v5</v>
          </cell>
          <cell r="C1319">
            <v>0</v>
          </cell>
          <cell r="D1319">
            <v>1</v>
          </cell>
          <cell r="E1319">
            <v>850</v>
          </cell>
          <cell r="F1319">
            <v>850</v>
          </cell>
          <cell r="G1319">
            <v>850</v>
          </cell>
          <cell r="H1319">
            <v>1</v>
          </cell>
          <cell r="I1319">
            <v>0</v>
          </cell>
          <cell r="J1319">
            <v>0</v>
          </cell>
          <cell r="K1319">
            <v>0</v>
          </cell>
          <cell r="L1319">
            <v>1</v>
          </cell>
          <cell r="N1319">
            <v>850</v>
          </cell>
          <cell r="O1319">
            <v>0</v>
          </cell>
          <cell r="P1319">
            <v>0</v>
          </cell>
          <cell r="Q1319">
            <v>0</v>
          </cell>
          <cell r="R1319">
            <v>850</v>
          </cell>
          <cell r="S1319" t="str">
            <v>3GP08571ACAA</v>
          </cell>
        </row>
        <row r="1320">
          <cell r="B1320" t="str">
            <v>v8.1 - HA - AIModule for ASR</v>
          </cell>
          <cell r="C1320">
            <v>0</v>
          </cell>
          <cell r="D1320">
            <v>1</v>
          </cell>
          <cell r="E1320">
            <v>65</v>
          </cell>
          <cell r="F1320">
            <v>65</v>
          </cell>
          <cell r="G1320">
            <v>65</v>
          </cell>
          <cell r="H1320">
            <v>1</v>
          </cell>
          <cell r="I1320">
            <v>0</v>
          </cell>
          <cell r="J1320">
            <v>0</v>
          </cell>
          <cell r="K1320">
            <v>0</v>
          </cell>
          <cell r="L1320">
            <v>1</v>
          </cell>
          <cell r="N1320">
            <v>65</v>
          </cell>
          <cell r="O1320">
            <v>0</v>
          </cell>
          <cell r="P1320">
            <v>0</v>
          </cell>
          <cell r="Q1320">
            <v>0</v>
          </cell>
          <cell r="R1320">
            <v>65</v>
          </cell>
          <cell r="S1320" t="str">
            <v>3GP08377ACAA</v>
          </cell>
        </row>
        <row r="1321">
          <cell r="B1321" t="str">
            <v>v8.1 - HA - AIModule for TTS</v>
          </cell>
          <cell r="C1321">
            <v>0</v>
          </cell>
          <cell r="D1321">
            <v>1</v>
          </cell>
          <cell r="E1321">
            <v>25</v>
          </cell>
          <cell r="F1321">
            <v>25</v>
          </cell>
          <cell r="G1321">
            <v>25</v>
          </cell>
          <cell r="H1321">
            <v>1</v>
          </cell>
          <cell r="I1321">
            <v>0</v>
          </cell>
          <cell r="J1321">
            <v>0</v>
          </cell>
          <cell r="K1321">
            <v>0</v>
          </cell>
          <cell r="L1321">
            <v>1</v>
          </cell>
          <cell r="N1321">
            <v>25</v>
          </cell>
          <cell r="O1321">
            <v>0</v>
          </cell>
          <cell r="P1321">
            <v>0</v>
          </cell>
          <cell r="Q1321">
            <v>0</v>
          </cell>
          <cell r="R1321">
            <v>25</v>
          </cell>
          <cell r="S1321" t="str">
            <v>3GP08378ACAA</v>
          </cell>
        </row>
        <row r="1322">
          <cell r="B1322" t="str">
            <v>IBM WVS German - v.6.1</v>
          </cell>
          <cell r="C1322">
            <v>0</v>
          </cell>
          <cell r="D1322" t="e">
            <v>#N/A</v>
          </cell>
          <cell r="E1322">
            <v>167</v>
          </cell>
          <cell r="F1322">
            <v>167</v>
          </cell>
          <cell r="G1322" t="e">
            <v>#N/A</v>
          </cell>
          <cell r="H1322" t="e">
            <v>#N/A</v>
          </cell>
          <cell r="I1322" t="e">
            <v>#N/A</v>
          </cell>
          <cell r="J1322" t="e">
            <v>#N/A</v>
          </cell>
          <cell r="K1322" t="e">
            <v>#N/A</v>
          </cell>
          <cell r="L1322" t="e">
            <v>#N/A</v>
          </cell>
          <cell r="N1322" t="e">
            <v>#N/A</v>
          </cell>
          <cell r="O1322" t="e">
            <v>#N/A</v>
          </cell>
          <cell r="P1322" t="e">
            <v>#N/A</v>
          </cell>
          <cell r="Q1322" t="e">
            <v>#N/A</v>
          </cell>
          <cell r="R1322" t="e">
            <v>#N/A</v>
          </cell>
          <cell r="S1322" t="str">
            <v>3GP08416ACAA</v>
          </cell>
        </row>
        <row r="1323">
          <cell r="B1323" t="str">
            <v>v3.1 - Informiam Frontline Advisor</v>
          </cell>
          <cell r="C1323">
            <v>1</v>
          </cell>
          <cell r="D1323" t="e">
            <v>#N/A</v>
          </cell>
          <cell r="E1323">
            <v>395</v>
          </cell>
          <cell r="F1323">
            <v>395</v>
          </cell>
          <cell r="G1323" t="e">
            <v>#N/A</v>
          </cell>
          <cell r="H1323" t="e">
            <v>#N/A</v>
          </cell>
          <cell r="I1323" t="e">
            <v>#N/A</v>
          </cell>
          <cell r="J1323" t="e">
            <v>#N/A</v>
          </cell>
          <cell r="K1323" t="e">
            <v>#N/A</v>
          </cell>
          <cell r="L1323" t="e">
            <v>#N/A</v>
          </cell>
          <cell r="N1323" t="e">
            <v>#N/A</v>
          </cell>
          <cell r="O1323" t="e">
            <v>#N/A</v>
          </cell>
          <cell r="P1323" t="e">
            <v>#N/A</v>
          </cell>
          <cell r="Q1323" t="e">
            <v>#N/A</v>
          </cell>
          <cell r="R1323" t="e">
            <v>#N/A</v>
          </cell>
          <cell r="S1323" t="str">
            <v>3GP08405ACAA</v>
          </cell>
        </row>
        <row r="1324">
          <cell r="B1324" t="str">
            <v>v3.1 - Informiam Workforce Option</v>
          </cell>
          <cell r="C1324">
            <v>1</v>
          </cell>
          <cell r="D1324" t="e">
            <v>#N/A</v>
          </cell>
          <cell r="E1324">
            <v>395</v>
          </cell>
          <cell r="F1324">
            <v>395</v>
          </cell>
          <cell r="G1324" t="e">
            <v>#N/A</v>
          </cell>
          <cell r="H1324" t="e">
            <v>#N/A</v>
          </cell>
          <cell r="I1324" t="e">
            <v>#N/A</v>
          </cell>
          <cell r="J1324" t="e">
            <v>#N/A</v>
          </cell>
          <cell r="K1324" t="e">
            <v>#N/A</v>
          </cell>
          <cell r="L1324" t="e">
            <v>#N/A</v>
          </cell>
          <cell r="N1324" t="e">
            <v>#N/A</v>
          </cell>
          <cell r="O1324" t="e">
            <v>#N/A</v>
          </cell>
          <cell r="P1324" t="e">
            <v>#N/A</v>
          </cell>
          <cell r="Q1324" t="e">
            <v>#N/A</v>
          </cell>
          <cell r="R1324" t="e">
            <v>#N/A</v>
          </cell>
          <cell r="S1324" t="str">
            <v>3GP08406ACAA</v>
          </cell>
        </row>
        <row r="1325">
          <cell r="B1325" t="str">
            <v>v8.0 - G.729b CODEC (100 seats) - Lab</v>
          </cell>
          <cell r="C1325">
            <v>0</v>
          </cell>
          <cell r="D1325">
            <v>1</v>
          </cell>
          <cell r="E1325">
            <v>7500</v>
          </cell>
          <cell r="F1325">
            <v>7500</v>
          </cell>
          <cell r="G1325">
            <v>7500</v>
          </cell>
          <cell r="H1325">
            <v>1</v>
          </cell>
          <cell r="I1325">
            <v>0</v>
          </cell>
          <cell r="J1325">
            <v>0</v>
          </cell>
          <cell r="K1325">
            <v>0</v>
          </cell>
          <cell r="L1325">
            <v>1</v>
          </cell>
          <cell r="N1325">
            <v>7500</v>
          </cell>
          <cell r="O1325">
            <v>0</v>
          </cell>
          <cell r="P1325">
            <v>0</v>
          </cell>
          <cell r="Q1325">
            <v>0</v>
          </cell>
          <cell r="R1325">
            <v>7500</v>
          </cell>
          <cell r="S1325" t="str">
            <v>3GP08408ADAA</v>
          </cell>
        </row>
        <row r="1326">
          <cell r="B1326" t="str">
            <v>v8.0 - Genesys Outbound Preview - Lab</v>
          </cell>
          <cell r="C1326">
            <v>0</v>
          </cell>
          <cell r="D1326" t="e">
            <v>#N/A</v>
          </cell>
          <cell r="E1326">
            <v>18125</v>
          </cell>
          <cell r="F1326">
            <v>18125</v>
          </cell>
          <cell r="G1326" t="e">
            <v>#N/A</v>
          </cell>
          <cell r="H1326" t="e">
            <v>#N/A</v>
          </cell>
          <cell r="I1326" t="e">
            <v>#N/A</v>
          </cell>
          <cell r="J1326" t="e">
            <v>#N/A</v>
          </cell>
          <cell r="K1326" t="e">
            <v>#N/A</v>
          </cell>
          <cell r="L1326" t="e">
            <v>#N/A</v>
          </cell>
          <cell r="N1326" t="e">
            <v>#N/A</v>
          </cell>
          <cell r="O1326" t="e">
            <v>#N/A</v>
          </cell>
          <cell r="P1326" t="e">
            <v>#N/A</v>
          </cell>
          <cell r="Q1326" t="e">
            <v>#N/A</v>
          </cell>
          <cell r="R1326" t="e">
            <v>#N/A</v>
          </cell>
          <cell r="S1326" t="str">
            <v>3GP08496ADAA</v>
          </cell>
        </row>
        <row r="1327">
          <cell r="B1327" t="str">
            <v>v8.0 - FWK - Upgrade - SS to MS - Lab</v>
          </cell>
          <cell r="C1327">
            <v>0</v>
          </cell>
          <cell r="D1327" t="e">
            <v>#N/A</v>
          </cell>
          <cell r="E1327">
            <v>3750</v>
          </cell>
          <cell r="F1327">
            <v>3750</v>
          </cell>
          <cell r="G1327" t="e">
            <v>#N/A</v>
          </cell>
          <cell r="H1327" t="e">
            <v>#N/A</v>
          </cell>
          <cell r="I1327" t="e">
            <v>#N/A</v>
          </cell>
          <cell r="J1327" t="e">
            <v>#N/A</v>
          </cell>
          <cell r="K1327" t="e">
            <v>#N/A</v>
          </cell>
          <cell r="L1327" t="e">
            <v>#N/A</v>
          </cell>
          <cell r="N1327" t="e">
            <v>#N/A</v>
          </cell>
          <cell r="O1327" t="e">
            <v>#N/A</v>
          </cell>
          <cell r="P1327" t="e">
            <v>#N/A</v>
          </cell>
          <cell r="Q1327" t="e">
            <v>#N/A</v>
          </cell>
          <cell r="R1327" t="e">
            <v>#N/A</v>
          </cell>
          <cell r="S1327" t="str">
            <v>3GP08514ADAA</v>
          </cell>
        </row>
        <row r="1328">
          <cell r="B1328" t="str">
            <v>HA Nuance NDM 5.0 Core 3+ Langs - T2-T4</v>
          </cell>
          <cell r="C1328">
            <v>0</v>
          </cell>
          <cell r="D1328">
            <v>0</v>
          </cell>
          <cell r="E1328">
            <v>10</v>
          </cell>
          <cell r="F1328">
            <v>10</v>
          </cell>
          <cell r="G1328">
            <v>10</v>
          </cell>
          <cell r="H1328">
            <v>0</v>
          </cell>
          <cell r="I1328">
            <v>0</v>
          </cell>
          <cell r="J1328">
            <v>0</v>
          </cell>
          <cell r="K1328">
            <v>0</v>
          </cell>
          <cell r="L1328">
            <v>0</v>
          </cell>
          <cell r="N1328">
            <v>0</v>
          </cell>
          <cell r="O1328">
            <v>0</v>
          </cell>
          <cell r="P1328">
            <v>0</v>
          </cell>
          <cell r="Q1328">
            <v>0</v>
          </cell>
          <cell r="R1328">
            <v>0</v>
          </cell>
          <cell r="S1328" t="str">
            <v>3GP08430ACAA</v>
          </cell>
        </row>
        <row r="1329">
          <cell r="B1329" t="str">
            <v>Nuance NDM 5.0 Core US_EN - T2-T4</v>
          </cell>
          <cell r="C1329">
            <v>0</v>
          </cell>
          <cell r="D1329">
            <v>0</v>
          </cell>
          <cell r="E1329">
            <v>50</v>
          </cell>
          <cell r="F1329">
            <v>50</v>
          </cell>
          <cell r="G1329">
            <v>50</v>
          </cell>
          <cell r="H1329">
            <v>0</v>
          </cell>
          <cell r="I1329">
            <v>0</v>
          </cell>
          <cell r="J1329">
            <v>0</v>
          </cell>
          <cell r="K1329">
            <v>0</v>
          </cell>
          <cell r="L1329">
            <v>0</v>
          </cell>
          <cell r="N1329">
            <v>0</v>
          </cell>
          <cell r="O1329">
            <v>0</v>
          </cell>
          <cell r="P1329">
            <v>0</v>
          </cell>
          <cell r="Q1329">
            <v>0</v>
          </cell>
          <cell r="R1329">
            <v>0</v>
          </cell>
          <cell r="S1329" t="str">
            <v>3GP08447ACAA</v>
          </cell>
        </row>
        <row r="1330">
          <cell r="B1330" t="str">
            <v>QC Annual subscription model</v>
          </cell>
          <cell r="C1330">
            <v>0</v>
          </cell>
          <cell r="D1330" t="e">
            <v>#N/A</v>
          </cell>
          <cell r="E1330">
            <v>695</v>
          </cell>
          <cell r="F1330">
            <v>695</v>
          </cell>
          <cell r="G1330" t="e">
            <v>#N/A</v>
          </cell>
          <cell r="H1330" t="e">
            <v>#N/A</v>
          </cell>
          <cell r="I1330" t="e">
            <v>#N/A</v>
          </cell>
          <cell r="J1330" t="e">
            <v>#N/A</v>
          </cell>
          <cell r="K1330" t="e">
            <v>#N/A</v>
          </cell>
          <cell r="L1330" t="e">
            <v>#N/A</v>
          </cell>
          <cell r="N1330" t="e">
            <v>#N/A</v>
          </cell>
          <cell r="O1330" t="e">
            <v>#N/A</v>
          </cell>
          <cell r="P1330" t="e">
            <v>#N/A</v>
          </cell>
          <cell r="Q1330" t="e">
            <v>#N/A</v>
          </cell>
          <cell r="R1330" t="e">
            <v>#N/A</v>
          </cell>
          <cell r="S1330" t="str">
            <v>3GP00371ADAA</v>
          </cell>
        </row>
        <row r="1331">
          <cell r="B1331" t="str">
            <v>QC Setup Maintenance Support</v>
          </cell>
          <cell r="C1331">
            <v>0</v>
          </cell>
          <cell r="D1331" t="e">
            <v>#N/A</v>
          </cell>
          <cell r="E1331">
            <v>12000</v>
          </cell>
          <cell r="F1331">
            <v>12000</v>
          </cell>
          <cell r="G1331" t="e">
            <v>#N/A</v>
          </cell>
          <cell r="H1331" t="e">
            <v>#N/A</v>
          </cell>
          <cell r="I1331" t="e">
            <v>#N/A</v>
          </cell>
          <cell r="J1331" t="e">
            <v>#N/A</v>
          </cell>
          <cell r="K1331" t="e">
            <v>#N/A</v>
          </cell>
          <cell r="L1331" t="e">
            <v>#N/A</v>
          </cell>
          <cell r="N1331" t="e">
            <v>#N/A</v>
          </cell>
          <cell r="O1331" t="e">
            <v>#N/A</v>
          </cell>
          <cell r="P1331" t="e">
            <v>#N/A</v>
          </cell>
          <cell r="Q1331" t="e">
            <v>#N/A</v>
          </cell>
          <cell r="R1331" t="e">
            <v>#N/A</v>
          </cell>
          <cell r="S1331" t="str">
            <v>3GP00373ADAA</v>
          </cell>
        </row>
        <row r="1332">
          <cell r="B1332" t="str">
            <v>v10 VSUITE ADD'L 50 RTU</v>
          </cell>
          <cell r="C1332">
            <v>0</v>
          </cell>
          <cell r="D1332" t="e">
            <v>#N/A</v>
          </cell>
          <cell r="E1332">
            <v>149500</v>
          </cell>
          <cell r="F1332">
            <v>149500</v>
          </cell>
          <cell r="G1332" t="e">
            <v>#N/A</v>
          </cell>
          <cell r="H1332" t="e">
            <v>#N/A</v>
          </cell>
          <cell r="I1332" t="e">
            <v>#N/A</v>
          </cell>
          <cell r="J1332" t="e">
            <v>#N/A</v>
          </cell>
          <cell r="K1332" t="e">
            <v>#N/A</v>
          </cell>
          <cell r="L1332" t="e">
            <v>#N/A</v>
          </cell>
          <cell r="N1332" t="e">
            <v>#N/A</v>
          </cell>
          <cell r="O1332" t="e">
            <v>#N/A</v>
          </cell>
          <cell r="P1332" t="e">
            <v>#N/A</v>
          </cell>
          <cell r="Q1332" t="e">
            <v>#N/A</v>
          </cell>
          <cell r="R1332" t="e">
            <v>#N/A</v>
          </cell>
          <cell r="S1332" t="str">
            <v>3GP08694ACAA</v>
          </cell>
        </row>
        <row r="1333">
          <cell r="B1333" t="str">
            <v>v4.5 Gplus Adapter for IEX TotalView-Lab</v>
          </cell>
          <cell r="C1333">
            <v>0</v>
          </cell>
          <cell r="D1333" t="e">
            <v>#N/A</v>
          </cell>
          <cell r="E1333">
            <v>10000</v>
          </cell>
          <cell r="F1333">
            <v>10000</v>
          </cell>
          <cell r="G1333" t="e">
            <v>#N/A</v>
          </cell>
          <cell r="H1333" t="e">
            <v>#N/A</v>
          </cell>
          <cell r="I1333" t="e">
            <v>#N/A</v>
          </cell>
          <cell r="J1333" t="e">
            <v>#N/A</v>
          </cell>
          <cell r="K1333" t="e">
            <v>#N/A</v>
          </cell>
          <cell r="L1333" t="e">
            <v>#N/A</v>
          </cell>
          <cell r="N1333" t="e">
            <v>#N/A</v>
          </cell>
          <cell r="O1333" t="e">
            <v>#N/A</v>
          </cell>
          <cell r="P1333" t="e">
            <v>#N/A</v>
          </cell>
          <cell r="Q1333" t="e">
            <v>#N/A</v>
          </cell>
          <cell r="R1333" t="e">
            <v>#N/A</v>
          </cell>
          <cell r="S1333" t="str">
            <v>3GP08698ADAA</v>
          </cell>
        </row>
        <row r="1334">
          <cell r="B1334" t="str">
            <v>Nuance Verifier 0 - 99__999 Users</v>
          </cell>
          <cell r="C1334">
            <v>0</v>
          </cell>
          <cell r="D1334">
            <v>1</v>
          </cell>
          <cell r="E1334">
            <v>2</v>
          </cell>
          <cell r="F1334">
            <v>2</v>
          </cell>
          <cell r="G1334">
            <v>2</v>
          </cell>
          <cell r="H1334">
            <v>1</v>
          </cell>
          <cell r="I1334">
            <v>0</v>
          </cell>
          <cell r="J1334">
            <v>0</v>
          </cell>
          <cell r="K1334">
            <v>0</v>
          </cell>
          <cell r="L1334">
            <v>1</v>
          </cell>
          <cell r="N1334">
            <v>2</v>
          </cell>
          <cell r="O1334">
            <v>0</v>
          </cell>
          <cell r="P1334">
            <v>0</v>
          </cell>
          <cell r="Q1334">
            <v>0</v>
          </cell>
          <cell r="R1334">
            <v>2</v>
          </cell>
          <cell r="S1334" t="str">
            <v>3GP08704ACAA</v>
          </cell>
        </row>
        <row r="1335">
          <cell r="B1335" t="str">
            <v>v8.0 - Gplus Adapter for Siebel CRM</v>
          </cell>
          <cell r="C1335">
            <v>1</v>
          </cell>
          <cell r="D1335">
            <v>1</v>
          </cell>
          <cell r="E1335">
            <v>400</v>
          </cell>
          <cell r="F1335">
            <v>400</v>
          </cell>
          <cell r="G1335">
            <v>400</v>
          </cell>
          <cell r="H1335">
            <v>1</v>
          </cell>
          <cell r="I1335">
            <v>0</v>
          </cell>
          <cell r="J1335">
            <v>0</v>
          </cell>
          <cell r="K1335">
            <v>0</v>
          </cell>
          <cell r="L1335">
            <v>1</v>
          </cell>
          <cell r="N1335">
            <v>400</v>
          </cell>
          <cell r="O1335">
            <v>0</v>
          </cell>
          <cell r="P1335">
            <v>0</v>
          </cell>
          <cell r="Q1335">
            <v>0</v>
          </cell>
          <cell r="R1335">
            <v>400</v>
          </cell>
          <cell r="S1335" t="str">
            <v>3GP08723ACAA</v>
          </cell>
        </row>
        <row r="1336">
          <cell r="B1336" t="str">
            <v>v8.0 - Gplus Siebel E-mail Option - Lab</v>
          </cell>
          <cell r="C1336">
            <v>0</v>
          </cell>
          <cell r="D1336" t="e">
            <v>#N/A</v>
          </cell>
          <cell r="E1336">
            <v>12500</v>
          </cell>
          <cell r="F1336">
            <v>12500</v>
          </cell>
          <cell r="G1336" t="e">
            <v>#N/A</v>
          </cell>
          <cell r="H1336" t="e">
            <v>#N/A</v>
          </cell>
          <cell r="I1336" t="e">
            <v>#N/A</v>
          </cell>
          <cell r="J1336" t="e">
            <v>#N/A</v>
          </cell>
          <cell r="K1336" t="e">
            <v>#N/A</v>
          </cell>
          <cell r="L1336" t="e">
            <v>#N/A</v>
          </cell>
          <cell r="N1336" t="e">
            <v>#N/A</v>
          </cell>
          <cell r="O1336" t="e">
            <v>#N/A</v>
          </cell>
          <cell r="P1336" t="e">
            <v>#N/A</v>
          </cell>
          <cell r="Q1336" t="e">
            <v>#N/A</v>
          </cell>
          <cell r="R1336" t="e">
            <v>#N/A</v>
          </cell>
          <cell r="S1336" t="str">
            <v>3GP08726ADAA</v>
          </cell>
        </row>
        <row r="1337">
          <cell r="B1337" t="str">
            <v>v8.1 - Interaction Workspace</v>
          </cell>
          <cell r="C1337">
            <v>1</v>
          </cell>
          <cell r="D1337">
            <v>1</v>
          </cell>
          <cell r="E1337">
            <v>800</v>
          </cell>
          <cell r="F1337">
            <v>800</v>
          </cell>
          <cell r="G1337">
            <v>800</v>
          </cell>
          <cell r="H1337">
            <v>1</v>
          </cell>
          <cell r="I1337">
            <v>0</v>
          </cell>
          <cell r="J1337">
            <v>0</v>
          </cell>
          <cell r="K1337">
            <v>0</v>
          </cell>
          <cell r="L1337">
            <v>1</v>
          </cell>
          <cell r="N1337">
            <v>800</v>
          </cell>
          <cell r="O1337">
            <v>0</v>
          </cell>
          <cell r="P1337">
            <v>0</v>
          </cell>
          <cell r="Q1337">
            <v>0</v>
          </cell>
          <cell r="R1337">
            <v>800</v>
          </cell>
          <cell r="S1337" t="str">
            <v>3GP08730ACAA</v>
          </cell>
        </row>
        <row r="1338">
          <cell r="B1338" t="str">
            <v>v8.1 - iWD Capture Adapter - JMS</v>
          </cell>
          <cell r="C1338">
            <v>1</v>
          </cell>
          <cell r="D1338" t="e">
            <v>#N/A</v>
          </cell>
          <cell r="E1338">
            <v>25000</v>
          </cell>
          <cell r="F1338">
            <v>25000</v>
          </cell>
          <cell r="G1338" t="e">
            <v>#N/A</v>
          </cell>
          <cell r="H1338" t="e">
            <v>#N/A</v>
          </cell>
          <cell r="I1338" t="e">
            <v>#N/A</v>
          </cell>
          <cell r="J1338" t="e">
            <v>#N/A</v>
          </cell>
          <cell r="K1338" t="e">
            <v>#N/A</v>
          </cell>
          <cell r="L1338" t="e">
            <v>#N/A</v>
          </cell>
          <cell r="N1338" t="e">
            <v>#N/A</v>
          </cell>
          <cell r="O1338" t="e">
            <v>#N/A</v>
          </cell>
          <cell r="P1338" t="e">
            <v>#N/A</v>
          </cell>
          <cell r="Q1338" t="e">
            <v>#N/A</v>
          </cell>
          <cell r="R1338" t="e">
            <v>#N/A</v>
          </cell>
          <cell r="S1338" t="str">
            <v>3GP08784ACAA</v>
          </cell>
        </row>
        <row r="1339">
          <cell r="B1339" t="str">
            <v>v8.0 - 3rd Party SMS - Lab</v>
          </cell>
          <cell r="C1339">
            <v>0</v>
          </cell>
          <cell r="D1339" t="e">
            <v>#N/A</v>
          </cell>
          <cell r="E1339">
            <v>12500</v>
          </cell>
          <cell r="F1339">
            <v>12500</v>
          </cell>
          <cell r="G1339" t="e">
            <v>#N/A</v>
          </cell>
          <cell r="H1339" t="e">
            <v>#N/A</v>
          </cell>
          <cell r="I1339" t="e">
            <v>#N/A</v>
          </cell>
          <cell r="J1339" t="e">
            <v>#N/A</v>
          </cell>
          <cell r="K1339" t="e">
            <v>#N/A</v>
          </cell>
          <cell r="L1339" t="e">
            <v>#N/A</v>
          </cell>
          <cell r="N1339" t="e">
            <v>#N/A</v>
          </cell>
          <cell r="O1339" t="e">
            <v>#N/A</v>
          </cell>
          <cell r="P1339" t="e">
            <v>#N/A</v>
          </cell>
          <cell r="Q1339" t="e">
            <v>#N/A</v>
          </cell>
          <cell r="R1339" t="e">
            <v>#N/A</v>
          </cell>
          <cell r="S1339" t="str">
            <v>3GP08456ADAA</v>
          </cell>
        </row>
        <row r="1340">
          <cell r="B1340" t="str">
            <v>v8.0 - Content Analyzer - Japanese</v>
          </cell>
          <cell r="C1340">
            <v>0</v>
          </cell>
          <cell r="D1340" t="e">
            <v>#N/A</v>
          </cell>
          <cell r="E1340">
            <v>0</v>
          </cell>
          <cell r="F1340">
            <v>0</v>
          </cell>
          <cell r="G1340" t="e">
            <v>#N/A</v>
          </cell>
          <cell r="H1340" t="e">
            <v>#N/A</v>
          </cell>
          <cell r="I1340" t="e">
            <v>#N/A</v>
          </cell>
          <cell r="J1340" t="e">
            <v>#N/A</v>
          </cell>
          <cell r="K1340" t="e">
            <v>#N/A</v>
          </cell>
          <cell r="L1340" t="e">
            <v>#N/A</v>
          </cell>
          <cell r="N1340" t="e">
            <v>#N/A</v>
          </cell>
          <cell r="O1340" t="e">
            <v>#N/A</v>
          </cell>
          <cell r="P1340" t="e">
            <v>#N/A</v>
          </cell>
          <cell r="Q1340" t="e">
            <v>#N/A</v>
          </cell>
          <cell r="R1340" t="e">
            <v>#N/A</v>
          </cell>
          <cell r="S1340" t="str">
            <v>3GP08458ACAA</v>
          </cell>
        </row>
        <row r="1341">
          <cell r="B1341" t="str">
            <v>v8.1 - Contact Center Advisor</v>
          </cell>
          <cell r="C1341">
            <v>1</v>
          </cell>
          <cell r="D1341">
            <v>1</v>
          </cell>
          <cell r="E1341">
            <v>495</v>
          </cell>
          <cell r="F1341">
            <v>495</v>
          </cell>
          <cell r="G1341">
            <v>495</v>
          </cell>
          <cell r="H1341">
            <v>1</v>
          </cell>
          <cell r="I1341">
            <v>0</v>
          </cell>
          <cell r="J1341">
            <v>0</v>
          </cell>
          <cell r="K1341">
            <v>0</v>
          </cell>
          <cell r="L1341">
            <v>1</v>
          </cell>
          <cell r="N1341">
            <v>495</v>
          </cell>
          <cell r="O1341">
            <v>0</v>
          </cell>
          <cell r="P1341">
            <v>0</v>
          </cell>
          <cell r="Q1341">
            <v>0</v>
          </cell>
          <cell r="R1341">
            <v>495</v>
          </cell>
          <cell r="S1341" t="str">
            <v>3GP08744ACAA</v>
          </cell>
        </row>
        <row r="1342">
          <cell r="B1342" t="str">
            <v>v8.0 - Interaction Workspace SIP Endpnt</v>
          </cell>
          <cell r="C1342">
            <v>0</v>
          </cell>
          <cell r="D1342">
            <v>1</v>
          </cell>
          <cell r="E1342">
            <v>200</v>
          </cell>
          <cell r="F1342">
            <v>200</v>
          </cell>
          <cell r="G1342">
            <v>200</v>
          </cell>
          <cell r="H1342">
            <v>1</v>
          </cell>
          <cell r="I1342">
            <v>0</v>
          </cell>
          <cell r="J1342">
            <v>0</v>
          </cell>
          <cell r="K1342">
            <v>0</v>
          </cell>
          <cell r="L1342">
            <v>1</v>
          </cell>
          <cell r="N1342">
            <v>200</v>
          </cell>
          <cell r="O1342">
            <v>0</v>
          </cell>
          <cell r="P1342">
            <v>0</v>
          </cell>
          <cell r="Q1342">
            <v>0</v>
          </cell>
          <cell r="R1342">
            <v>200</v>
          </cell>
          <cell r="S1342" t="str">
            <v>3GP08707ACAA</v>
          </cell>
        </row>
        <row r="1343">
          <cell r="B1343" t="str">
            <v>v8.0 - Genesys CIM Platform - SS</v>
          </cell>
          <cell r="C1343">
            <v>1</v>
          </cell>
          <cell r="D1343" t="e">
            <v>#N/A</v>
          </cell>
          <cell r="E1343">
            <v>1400</v>
          </cell>
          <cell r="F1343">
            <v>1400</v>
          </cell>
          <cell r="G1343" t="e">
            <v>#N/A</v>
          </cell>
          <cell r="H1343" t="e">
            <v>#N/A</v>
          </cell>
          <cell r="I1343" t="e">
            <v>#N/A</v>
          </cell>
          <cell r="J1343" t="e">
            <v>#N/A</v>
          </cell>
          <cell r="K1343" t="e">
            <v>#N/A</v>
          </cell>
          <cell r="L1343" t="e">
            <v>#N/A</v>
          </cell>
          <cell r="N1343" t="e">
            <v>#N/A</v>
          </cell>
          <cell r="O1343" t="e">
            <v>#N/A</v>
          </cell>
          <cell r="P1343" t="e">
            <v>#N/A</v>
          </cell>
          <cell r="Q1343" t="e">
            <v>#N/A</v>
          </cell>
          <cell r="R1343" t="e">
            <v>#N/A</v>
          </cell>
          <cell r="S1343" t="str">
            <v>3GP08591ACAA</v>
          </cell>
        </row>
        <row r="1344">
          <cell r="B1344" t="str">
            <v>v8.0 - HA - CIM Platform - Lab</v>
          </cell>
          <cell r="C1344">
            <v>0</v>
          </cell>
          <cell r="D1344" t="e">
            <v>#N/A</v>
          </cell>
          <cell r="E1344">
            <v>6250</v>
          </cell>
          <cell r="F1344">
            <v>6250</v>
          </cell>
          <cell r="G1344" t="e">
            <v>#N/A</v>
          </cell>
          <cell r="H1344" t="e">
            <v>#N/A</v>
          </cell>
          <cell r="I1344" t="e">
            <v>#N/A</v>
          </cell>
          <cell r="J1344" t="e">
            <v>#N/A</v>
          </cell>
          <cell r="K1344" t="e">
            <v>#N/A</v>
          </cell>
          <cell r="L1344" t="e">
            <v>#N/A</v>
          </cell>
          <cell r="N1344" t="e">
            <v>#N/A</v>
          </cell>
          <cell r="O1344" t="e">
            <v>#N/A</v>
          </cell>
          <cell r="P1344" t="e">
            <v>#N/A</v>
          </cell>
          <cell r="Q1344" t="e">
            <v>#N/A</v>
          </cell>
          <cell r="R1344" t="e">
            <v>#N/A</v>
          </cell>
          <cell r="S1344" t="str">
            <v>3GP08594ADAA</v>
          </cell>
        </row>
        <row r="1345">
          <cell r="B1345" t="str">
            <v>v4.6 -HA - EX CTI Screnpop to Voice Upgr</v>
          </cell>
          <cell r="C1345">
            <v>0</v>
          </cell>
          <cell r="D1345" t="e">
            <v>#N/A</v>
          </cell>
          <cell r="E1345">
            <v>150</v>
          </cell>
          <cell r="F1345">
            <v>150</v>
          </cell>
          <cell r="G1345" t="e">
            <v>#N/A</v>
          </cell>
          <cell r="H1345" t="e">
            <v>#N/A</v>
          </cell>
          <cell r="I1345" t="e">
            <v>#N/A</v>
          </cell>
          <cell r="J1345" t="e">
            <v>#N/A</v>
          </cell>
          <cell r="K1345" t="e">
            <v>#N/A</v>
          </cell>
          <cell r="L1345" t="e">
            <v>#N/A</v>
          </cell>
          <cell r="N1345" t="e">
            <v>#N/A</v>
          </cell>
          <cell r="O1345" t="e">
            <v>#N/A</v>
          </cell>
          <cell r="P1345" t="e">
            <v>#N/A</v>
          </cell>
          <cell r="Q1345" t="e">
            <v>#N/A</v>
          </cell>
          <cell r="R1345" t="e">
            <v>#N/A</v>
          </cell>
          <cell r="S1345" t="str">
            <v>3GP08334ACAA</v>
          </cell>
        </row>
        <row r="1346">
          <cell r="B1346" t="str">
            <v>v8.0 - Frontline Advisor</v>
          </cell>
          <cell r="C1346">
            <v>1</v>
          </cell>
          <cell r="D1346" t="e">
            <v>#N/A</v>
          </cell>
          <cell r="E1346">
            <v>395</v>
          </cell>
          <cell r="F1346">
            <v>395</v>
          </cell>
          <cell r="G1346" t="e">
            <v>#N/A</v>
          </cell>
          <cell r="H1346" t="e">
            <v>#N/A</v>
          </cell>
          <cell r="I1346" t="e">
            <v>#N/A</v>
          </cell>
          <cell r="J1346" t="e">
            <v>#N/A</v>
          </cell>
          <cell r="K1346" t="e">
            <v>#N/A</v>
          </cell>
          <cell r="L1346" t="e">
            <v>#N/A</v>
          </cell>
          <cell r="N1346" t="e">
            <v>#N/A</v>
          </cell>
          <cell r="O1346" t="e">
            <v>#N/A</v>
          </cell>
          <cell r="P1346" t="e">
            <v>#N/A</v>
          </cell>
          <cell r="Q1346" t="e">
            <v>#N/A</v>
          </cell>
          <cell r="R1346" t="e">
            <v>#N/A</v>
          </cell>
          <cell r="S1346" t="str">
            <v>3GP08504ACAA</v>
          </cell>
        </row>
        <row r="1347">
          <cell r="B1347">
            <v>0</v>
          </cell>
          <cell r="C1347">
            <v>0</v>
          </cell>
          <cell r="D1347">
            <v>0</v>
          </cell>
          <cell r="E1347" t="e">
            <v>#N/A</v>
          </cell>
          <cell r="F1347" t="e">
            <v>#N/A</v>
          </cell>
          <cell r="G1347" t="e">
            <v>#N/A</v>
          </cell>
          <cell r="H1347">
            <v>0</v>
          </cell>
          <cell r="I1347">
            <v>0</v>
          </cell>
          <cell r="J1347">
            <v>0</v>
          </cell>
          <cell r="K1347">
            <v>0</v>
          </cell>
          <cell r="L1347">
            <v>0</v>
          </cell>
          <cell r="N1347" t="e">
            <v>#N/A</v>
          </cell>
          <cell r="O1347" t="e">
            <v>#N/A</v>
          </cell>
          <cell r="P1347" t="e">
            <v>#N/A</v>
          </cell>
          <cell r="Q1347" t="e">
            <v>#N/A</v>
          </cell>
          <cell r="R1347" t="e">
            <v>#N/A</v>
          </cell>
          <cell r="S1347">
            <v>0</v>
          </cell>
        </row>
        <row r="1348">
          <cell r="B1348">
            <v>0</v>
          </cell>
          <cell r="C1348">
            <v>0</v>
          </cell>
          <cell r="D1348">
            <v>0</v>
          </cell>
          <cell r="E1348" t="e">
            <v>#N/A</v>
          </cell>
          <cell r="F1348" t="e">
            <v>#N/A</v>
          </cell>
          <cell r="G1348" t="e">
            <v>#N/A</v>
          </cell>
          <cell r="H1348">
            <v>0</v>
          </cell>
          <cell r="I1348">
            <v>0</v>
          </cell>
          <cell r="J1348">
            <v>0</v>
          </cell>
          <cell r="K1348">
            <v>0</v>
          </cell>
          <cell r="L1348">
            <v>0</v>
          </cell>
          <cell r="N1348" t="e">
            <v>#N/A</v>
          </cell>
          <cell r="O1348" t="e">
            <v>#N/A</v>
          </cell>
          <cell r="P1348" t="e">
            <v>#N/A</v>
          </cell>
          <cell r="Q1348" t="e">
            <v>#N/A</v>
          </cell>
          <cell r="R1348" t="e">
            <v>#N/A</v>
          </cell>
          <cell r="S1348">
            <v>0</v>
          </cell>
        </row>
        <row r="1349">
          <cell r="B1349">
            <v>0</v>
          </cell>
          <cell r="C1349">
            <v>0</v>
          </cell>
          <cell r="D1349">
            <v>0</v>
          </cell>
          <cell r="E1349" t="e">
            <v>#N/A</v>
          </cell>
          <cell r="F1349" t="e">
            <v>#N/A</v>
          </cell>
          <cell r="G1349" t="e">
            <v>#N/A</v>
          </cell>
          <cell r="H1349">
            <v>0</v>
          </cell>
          <cell r="I1349">
            <v>0</v>
          </cell>
          <cell r="J1349">
            <v>0</v>
          </cell>
          <cell r="K1349">
            <v>0</v>
          </cell>
          <cell r="L1349">
            <v>0</v>
          </cell>
          <cell r="N1349" t="e">
            <v>#N/A</v>
          </cell>
          <cell r="O1349" t="e">
            <v>#N/A</v>
          </cell>
          <cell r="P1349" t="e">
            <v>#N/A</v>
          </cell>
          <cell r="Q1349" t="e">
            <v>#N/A</v>
          </cell>
          <cell r="R1349" t="e">
            <v>#N/A</v>
          </cell>
          <cell r="S1349">
            <v>0</v>
          </cell>
        </row>
        <row r="1350">
          <cell r="B1350">
            <v>0</v>
          </cell>
          <cell r="C1350">
            <v>0</v>
          </cell>
          <cell r="D1350">
            <v>0</v>
          </cell>
          <cell r="E1350" t="e">
            <v>#N/A</v>
          </cell>
          <cell r="F1350" t="e">
            <v>#N/A</v>
          </cell>
          <cell r="G1350" t="e">
            <v>#N/A</v>
          </cell>
          <cell r="H1350">
            <v>0</v>
          </cell>
          <cell r="I1350">
            <v>0</v>
          </cell>
          <cell r="J1350">
            <v>0</v>
          </cell>
          <cell r="K1350">
            <v>0</v>
          </cell>
          <cell r="L1350">
            <v>0</v>
          </cell>
          <cell r="N1350" t="e">
            <v>#N/A</v>
          </cell>
          <cell r="O1350" t="e">
            <v>#N/A</v>
          </cell>
          <cell r="P1350" t="e">
            <v>#N/A</v>
          </cell>
          <cell r="Q1350" t="e">
            <v>#N/A</v>
          </cell>
          <cell r="R1350" t="e">
            <v>#N/A</v>
          </cell>
          <cell r="S1350">
            <v>0</v>
          </cell>
        </row>
        <row r="1351">
          <cell r="B1351">
            <v>0</v>
          </cell>
          <cell r="C1351">
            <v>0</v>
          </cell>
          <cell r="D1351">
            <v>0</v>
          </cell>
          <cell r="E1351" t="e">
            <v>#N/A</v>
          </cell>
          <cell r="F1351" t="e">
            <v>#N/A</v>
          </cell>
          <cell r="G1351" t="e">
            <v>#N/A</v>
          </cell>
          <cell r="H1351">
            <v>0</v>
          </cell>
          <cell r="I1351">
            <v>0</v>
          </cell>
          <cell r="J1351">
            <v>0</v>
          </cell>
          <cell r="K1351">
            <v>0</v>
          </cell>
          <cell r="L1351">
            <v>0</v>
          </cell>
          <cell r="N1351" t="e">
            <v>#N/A</v>
          </cell>
          <cell r="O1351" t="e">
            <v>#N/A</v>
          </cell>
          <cell r="P1351" t="e">
            <v>#N/A</v>
          </cell>
          <cell r="Q1351" t="e">
            <v>#N/A</v>
          </cell>
          <cell r="R1351" t="e">
            <v>#N/A</v>
          </cell>
          <cell r="S1351">
            <v>0</v>
          </cell>
        </row>
        <row r="1352">
          <cell r="B1352">
            <v>0</v>
          </cell>
          <cell r="C1352">
            <v>0</v>
          </cell>
          <cell r="D1352">
            <v>0</v>
          </cell>
          <cell r="E1352" t="e">
            <v>#N/A</v>
          </cell>
          <cell r="F1352" t="e">
            <v>#N/A</v>
          </cell>
          <cell r="G1352" t="e">
            <v>#N/A</v>
          </cell>
          <cell r="H1352">
            <v>0</v>
          </cell>
          <cell r="I1352">
            <v>0</v>
          </cell>
          <cell r="J1352">
            <v>0</v>
          </cell>
          <cell r="K1352">
            <v>0</v>
          </cell>
          <cell r="L1352">
            <v>0</v>
          </cell>
          <cell r="N1352" t="e">
            <v>#N/A</v>
          </cell>
          <cell r="O1352" t="e">
            <v>#N/A</v>
          </cell>
          <cell r="P1352" t="e">
            <v>#N/A</v>
          </cell>
          <cell r="Q1352" t="e">
            <v>#N/A</v>
          </cell>
          <cell r="R1352" t="e">
            <v>#N/A</v>
          </cell>
          <cell r="S1352">
            <v>0</v>
          </cell>
        </row>
        <row r="1353">
          <cell r="B1353">
            <v>0</v>
          </cell>
          <cell r="C1353">
            <v>0</v>
          </cell>
          <cell r="D1353">
            <v>0</v>
          </cell>
          <cell r="E1353" t="e">
            <v>#N/A</v>
          </cell>
          <cell r="F1353" t="e">
            <v>#N/A</v>
          </cell>
          <cell r="G1353" t="e">
            <v>#N/A</v>
          </cell>
          <cell r="H1353">
            <v>0</v>
          </cell>
          <cell r="I1353">
            <v>0</v>
          </cell>
          <cell r="J1353">
            <v>0</v>
          </cell>
          <cell r="K1353">
            <v>0</v>
          </cell>
          <cell r="L1353">
            <v>0</v>
          </cell>
          <cell r="N1353" t="e">
            <v>#N/A</v>
          </cell>
          <cell r="O1353" t="e">
            <v>#N/A</v>
          </cell>
          <cell r="P1353" t="e">
            <v>#N/A</v>
          </cell>
          <cell r="Q1353" t="e">
            <v>#N/A</v>
          </cell>
          <cell r="R1353" t="e">
            <v>#N/A</v>
          </cell>
          <cell r="S1353">
            <v>0</v>
          </cell>
        </row>
        <row r="1354">
          <cell r="B1354">
            <v>0</v>
          </cell>
          <cell r="C1354">
            <v>0</v>
          </cell>
          <cell r="D1354">
            <v>0</v>
          </cell>
          <cell r="E1354" t="e">
            <v>#N/A</v>
          </cell>
          <cell r="F1354" t="e">
            <v>#N/A</v>
          </cell>
          <cell r="G1354" t="e">
            <v>#N/A</v>
          </cell>
          <cell r="H1354">
            <v>0</v>
          </cell>
          <cell r="I1354">
            <v>0</v>
          </cell>
          <cell r="J1354">
            <v>0</v>
          </cell>
          <cell r="K1354">
            <v>0</v>
          </cell>
          <cell r="L1354">
            <v>0</v>
          </cell>
          <cell r="N1354" t="e">
            <v>#N/A</v>
          </cell>
          <cell r="O1354" t="e">
            <v>#N/A</v>
          </cell>
          <cell r="P1354" t="e">
            <v>#N/A</v>
          </cell>
          <cell r="Q1354" t="e">
            <v>#N/A</v>
          </cell>
          <cell r="R1354" t="e">
            <v>#N/A</v>
          </cell>
          <cell r="S1354">
            <v>0</v>
          </cell>
        </row>
        <row r="1355">
          <cell r="B1355">
            <v>0</v>
          </cell>
          <cell r="C1355">
            <v>0</v>
          </cell>
          <cell r="D1355">
            <v>0</v>
          </cell>
          <cell r="E1355" t="e">
            <v>#N/A</v>
          </cell>
          <cell r="F1355" t="e">
            <v>#N/A</v>
          </cell>
          <cell r="G1355" t="e">
            <v>#N/A</v>
          </cell>
          <cell r="H1355">
            <v>0</v>
          </cell>
          <cell r="I1355">
            <v>0</v>
          </cell>
          <cell r="J1355">
            <v>0</v>
          </cell>
          <cell r="K1355">
            <v>0</v>
          </cell>
          <cell r="L1355">
            <v>0</v>
          </cell>
          <cell r="N1355" t="e">
            <v>#N/A</v>
          </cell>
          <cell r="O1355" t="e">
            <v>#N/A</v>
          </cell>
          <cell r="P1355" t="e">
            <v>#N/A</v>
          </cell>
          <cell r="Q1355" t="e">
            <v>#N/A</v>
          </cell>
          <cell r="R1355" t="e">
            <v>#N/A</v>
          </cell>
          <cell r="S1355">
            <v>0</v>
          </cell>
        </row>
        <row r="1356">
          <cell r="B1356">
            <v>0</v>
          </cell>
          <cell r="C1356">
            <v>0</v>
          </cell>
          <cell r="D1356">
            <v>0</v>
          </cell>
          <cell r="E1356" t="e">
            <v>#N/A</v>
          </cell>
          <cell r="F1356" t="e">
            <v>#N/A</v>
          </cell>
          <cell r="G1356" t="e">
            <v>#N/A</v>
          </cell>
          <cell r="H1356">
            <v>0</v>
          </cell>
          <cell r="I1356">
            <v>0</v>
          </cell>
          <cell r="J1356">
            <v>0</v>
          </cell>
          <cell r="K1356">
            <v>0</v>
          </cell>
          <cell r="L1356">
            <v>0</v>
          </cell>
          <cell r="N1356" t="e">
            <v>#N/A</v>
          </cell>
          <cell r="O1356" t="e">
            <v>#N/A</v>
          </cell>
          <cell r="P1356" t="e">
            <v>#N/A</v>
          </cell>
          <cell r="Q1356" t="e">
            <v>#N/A</v>
          </cell>
          <cell r="R1356" t="e">
            <v>#N/A</v>
          </cell>
          <cell r="S1356">
            <v>0</v>
          </cell>
        </row>
        <row r="1357">
          <cell r="B1357">
            <v>0</v>
          </cell>
          <cell r="C1357">
            <v>0</v>
          </cell>
          <cell r="D1357">
            <v>0</v>
          </cell>
          <cell r="E1357" t="e">
            <v>#N/A</v>
          </cell>
          <cell r="F1357" t="e">
            <v>#N/A</v>
          </cell>
          <cell r="G1357" t="e">
            <v>#N/A</v>
          </cell>
          <cell r="H1357">
            <v>0</v>
          </cell>
          <cell r="I1357">
            <v>0</v>
          </cell>
          <cell r="J1357">
            <v>0</v>
          </cell>
          <cell r="K1357">
            <v>0</v>
          </cell>
          <cell r="L1357">
            <v>0</v>
          </cell>
          <cell r="N1357" t="e">
            <v>#N/A</v>
          </cell>
          <cell r="O1357" t="e">
            <v>#N/A</v>
          </cell>
          <cell r="P1357" t="e">
            <v>#N/A</v>
          </cell>
          <cell r="Q1357" t="e">
            <v>#N/A</v>
          </cell>
          <cell r="R1357" t="e">
            <v>#N/A</v>
          </cell>
          <cell r="S1357">
            <v>0</v>
          </cell>
        </row>
        <row r="1358">
          <cell r="B1358">
            <v>0</v>
          </cell>
          <cell r="C1358">
            <v>0</v>
          </cell>
          <cell r="D1358">
            <v>0</v>
          </cell>
          <cell r="E1358" t="e">
            <v>#N/A</v>
          </cell>
          <cell r="F1358" t="e">
            <v>#N/A</v>
          </cell>
          <cell r="G1358" t="e">
            <v>#N/A</v>
          </cell>
          <cell r="H1358">
            <v>0</v>
          </cell>
          <cell r="I1358">
            <v>0</v>
          </cell>
          <cell r="J1358">
            <v>0</v>
          </cell>
          <cell r="K1358">
            <v>0</v>
          </cell>
          <cell r="L1358">
            <v>0</v>
          </cell>
          <cell r="N1358" t="e">
            <v>#N/A</v>
          </cell>
          <cell r="O1358" t="e">
            <v>#N/A</v>
          </cell>
          <cell r="P1358" t="e">
            <v>#N/A</v>
          </cell>
          <cell r="Q1358" t="e">
            <v>#N/A</v>
          </cell>
          <cell r="R1358" t="e">
            <v>#N/A</v>
          </cell>
          <cell r="S1358">
            <v>0</v>
          </cell>
        </row>
        <row r="1359">
          <cell r="B1359">
            <v>0</v>
          </cell>
          <cell r="C1359">
            <v>0</v>
          </cell>
          <cell r="D1359">
            <v>0</v>
          </cell>
          <cell r="E1359" t="e">
            <v>#N/A</v>
          </cell>
          <cell r="F1359" t="e">
            <v>#N/A</v>
          </cell>
          <cell r="G1359" t="e">
            <v>#N/A</v>
          </cell>
          <cell r="H1359">
            <v>0</v>
          </cell>
          <cell r="I1359">
            <v>0</v>
          </cell>
          <cell r="J1359">
            <v>0</v>
          </cell>
          <cell r="K1359">
            <v>0</v>
          </cell>
          <cell r="L1359">
            <v>0</v>
          </cell>
          <cell r="N1359" t="e">
            <v>#N/A</v>
          </cell>
          <cell r="O1359" t="e">
            <v>#N/A</v>
          </cell>
          <cell r="P1359" t="e">
            <v>#N/A</v>
          </cell>
          <cell r="Q1359" t="e">
            <v>#N/A</v>
          </cell>
          <cell r="R1359" t="e">
            <v>#N/A</v>
          </cell>
          <cell r="S1359">
            <v>0</v>
          </cell>
        </row>
        <row r="1360">
          <cell r="B1360">
            <v>0</v>
          </cell>
          <cell r="C1360">
            <v>0</v>
          </cell>
          <cell r="D1360">
            <v>0</v>
          </cell>
          <cell r="E1360" t="e">
            <v>#N/A</v>
          </cell>
          <cell r="F1360" t="e">
            <v>#N/A</v>
          </cell>
          <cell r="G1360" t="e">
            <v>#N/A</v>
          </cell>
          <cell r="H1360">
            <v>0</v>
          </cell>
          <cell r="I1360">
            <v>0</v>
          </cell>
          <cell r="J1360">
            <v>0</v>
          </cell>
          <cell r="K1360">
            <v>0</v>
          </cell>
          <cell r="L1360">
            <v>0</v>
          </cell>
          <cell r="N1360" t="e">
            <v>#N/A</v>
          </cell>
          <cell r="O1360" t="e">
            <v>#N/A</v>
          </cell>
          <cell r="P1360" t="e">
            <v>#N/A</v>
          </cell>
          <cell r="Q1360" t="e">
            <v>#N/A</v>
          </cell>
          <cell r="R1360" t="e">
            <v>#N/A</v>
          </cell>
          <cell r="S1360">
            <v>0</v>
          </cell>
        </row>
        <row r="1361">
          <cell r="B1361">
            <v>0</v>
          </cell>
          <cell r="C1361">
            <v>0</v>
          </cell>
          <cell r="D1361">
            <v>0</v>
          </cell>
          <cell r="E1361" t="e">
            <v>#N/A</v>
          </cell>
          <cell r="F1361" t="e">
            <v>#N/A</v>
          </cell>
          <cell r="G1361" t="e">
            <v>#N/A</v>
          </cell>
          <cell r="H1361">
            <v>0</v>
          </cell>
          <cell r="I1361">
            <v>0</v>
          </cell>
          <cell r="J1361">
            <v>0</v>
          </cell>
          <cell r="K1361">
            <v>0</v>
          </cell>
          <cell r="L1361">
            <v>0</v>
          </cell>
          <cell r="N1361" t="e">
            <v>#N/A</v>
          </cell>
          <cell r="O1361" t="e">
            <v>#N/A</v>
          </cell>
          <cell r="P1361" t="e">
            <v>#N/A</v>
          </cell>
          <cell r="Q1361" t="e">
            <v>#N/A</v>
          </cell>
          <cell r="R1361" t="e">
            <v>#N/A</v>
          </cell>
          <cell r="S1361">
            <v>0</v>
          </cell>
        </row>
        <row r="1362">
          <cell r="B1362">
            <v>0</v>
          </cell>
          <cell r="C1362">
            <v>0</v>
          </cell>
          <cell r="D1362">
            <v>0</v>
          </cell>
          <cell r="E1362" t="e">
            <v>#N/A</v>
          </cell>
          <cell r="F1362" t="e">
            <v>#N/A</v>
          </cell>
          <cell r="G1362" t="e">
            <v>#N/A</v>
          </cell>
          <cell r="H1362">
            <v>0</v>
          </cell>
          <cell r="I1362">
            <v>0</v>
          </cell>
          <cell r="J1362">
            <v>0</v>
          </cell>
          <cell r="K1362">
            <v>0</v>
          </cell>
          <cell r="L1362">
            <v>0</v>
          </cell>
          <cell r="N1362" t="e">
            <v>#N/A</v>
          </cell>
          <cell r="O1362" t="e">
            <v>#N/A</v>
          </cell>
          <cell r="P1362" t="e">
            <v>#N/A</v>
          </cell>
          <cell r="Q1362" t="e">
            <v>#N/A</v>
          </cell>
          <cell r="R1362" t="e">
            <v>#N/A</v>
          </cell>
          <cell r="S1362">
            <v>0</v>
          </cell>
        </row>
        <row r="1363">
          <cell r="B1363">
            <v>0</v>
          </cell>
          <cell r="C1363">
            <v>0</v>
          </cell>
          <cell r="D1363">
            <v>0</v>
          </cell>
          <cell r="E1363" t="e">
            <v>#N/A</v>
          </cell>
          <cell r="F1363" t="e">
            <v>#N/A</v>
          </cell>
          <cell r="G1363" t="e">
            <v>#N/A</v>
          </cell>
          <cell r="H1363">
            <v>0</v>
          </cell>
          <cell r="I1363">
            <v>0</v>
          </cell>
          <cell r="J1363">
            <v>0</v>
          </cell>
          <cell r="K1363">
            <v>0</v>
          </cell>
          <cell r="L1363">
            <v>0</v>
          </cell>
          <cell r="N1363" t="e">
            <v>#N/A</v>
          </cell>
          <cell r="O1363" t="e">
            <v>#N/A</v>
          </cell>
          <cell r="P1363" t="e">
            <v>#N/A</v>
          </cell>
          <cell r="Q1363" t="e">
            <v>#N/A</v>
          </cell>
          <cell r="R1363" t="e">
            <v>#N/A</v>
          </cell>
          <cell r="S1363">
            <v>0</v>
          </cell>
        </row>
        <row r="1364">
          <cell r="B1364">
            <v>0</v>
          </cell>
          <cell r="C1364">
            <v>0</v>
          </cell>
          <cell r="D1364">
            <v>0</v>
          </cell>
          <cell r="E1364" t="e">
            <v>#N/A</v>
          </cell>
          <cell r="F1364" t="e">
            <v>#N/A</v>
          </cell>
          <cell r="G1364" t="e">
            <v>#N/A</v>
          </cell>
          <cell r="H1364">
            <v>0</v>
          </cell>
          <cell r="I1364">
            <v>0</v>
          </cell>
          <cell r="J1364">
            <v>0</v>
          </cell>
          <cell r="K1364">
            <v>0</v>
          </cell>
          <cell r="L1364">
            <v>0</v>
          </cell>
          <cell r="N1364" t="e">
            <v>#N/A</v>
          </cell>
          <cell r="O1364" t="e">
            <v>#N/A</v>
          </cell>
          <cell r="P1364" t="e">
            <v>#N/A</v>
          </cell>
          <cell r="Q1364" t="e">
            <v>#N/A</v>
          </cell>
          <cell r="R1364" t="e">
            <v>#N/A</v>
          </cell>
          <cell r="S1364">
            <v>0</v>
          </cell>
        </row>
        <row r="1365">
          <cell r="B1365">
            <v>0</v>
          </cell>
          <cell r="C1365">
            <v>0</v>
          </cell>
          <cell r="D1365">
            <v>0</v>
          </cell>
          <cell r="E1365" t="e">
            <v>#N/A</v>
          </cell>
          <cell r="F1365" t="e">
            <v>#N/A</v>
          </cell>
          <cell r="G1365" t="e">
            <v>#N/A</v>
          </cell>
          <cell r="H1365">
            <v>0</v>
          </cell>
          <cell r="I1365">
            <v>0</v>
          </cell>
          <cell r="J1365">
            <v>0</v>
          </cell>
          <cell r="K1365">
            <v>0</v>
          </cell>
          <cell r="L1365">
            <v>0</v>
          </cell>
          <cell r="N1365" t="e">
            <v>#N/A</v>
          </cell>
          <cell r="O1365" t="e">
            <v>#N/A</v>
          </cell>
          <cell r="P1365" t="e">
            <v>#N/A</v>
          </cell>
          <cell r="Q1365" t="e">
            <v>#N/A</v>
          </cell>
          <cell r="R1365" t="e">
            <v>#N/A</v>
          </cell>
          <cell r="S1365">
            <v>0</v>
          </cell>
        </row>
        <row r="1366">
          <cell r="B1366">
            <v>0</v>
          </cell>
          <cell r="C1366">
            <v>0</v>
          </cell>
          <cell r="D1366">
            <v>0</v>
          </cell>
          <cell r="E1366" t="e">
            <v>#N/A</v>
          </cell>
          <cell r="F1366" t="e">
            <v>#N/A</v>
          </cell>
          <cell r="G1366" t="e">
            <v>#N/A</v>
          </cell>
          <cell r="H1366">
            <v>0</v>
          </cell>
          <cell r="I1366">
            <v>0</v>
          </cell>
          <cell r="J1366">
            <v>0</v>
          </cell>
          <cell r="K1366">
            <v>0</v>
          </cell>
          <cell r="L1366">
            <v>0</v>
          </cell>
          <cell r="N1366" t="e">
            <v>#N/A</v>
          </cell>
          <cell r="O1366" t="e">
            <v>#N/A</v>
          </cell>
          <cell r="P1366" t="e">
            <v>#N/A</v>
          </cell>
          <cell r="Q1366" t="e">
            <v>#N/A</v>
          </cell>
          <cell r="R1366" t="e">
            <v>#N/A</v>
          </cell>
          <cell r="S1366">
            <v>0</v>
          </cell>
        </row>
        <row r="1367">
          <cell r="B1367">
            <v>0</v>
          </cell>
          <cell r="C1367">
            <v>0</v>
          </cell>
          <cell r="D1367">
            <v>0</v>
          </cell>
          <cell r="E1367" t="e">
            <v>#N/A</v>
          </cell>
          <cell r="F1367" t="e">
            <v>#N/A</v>
          </cell>
          <cell r="G1367" t="e">
            <v>#N/A</v>
          </cell>
          <cell r="H1367">
            <v>0</v>
          </cell>
          <cell r="I1367">
            <v>0</v>
          </cell>
          <cell r="J1367">
            <v>0</v>
          </cell>
          <cell r="K1367">
            <v>0</v>
          </cell>
          <cell r="L1367">
            <v>0</v>
          </cell>
          <cell r="N1367" t="e">
            <v>#N/A</v>
          </cell>
          <cell r="O1367" t="e">
            <v>#N/A</v>
          </cell>
          <cell r="P1367" t="e">
            <v>#N/A</v>
          </cell>
          <cell r="Q1367" t="e">
            <v>#N/A</v>
          </cell>
          <cell r="R1367" t="e">
            <v>#N/A</v>
          </cell>
          <cell r="S1367">
            <v>0</v>
          </cell>
        </row>
        <row r="1368">
          <cell r="B1368">
            <v>0</v>
          </cell>
          <cell r="C1368">
            <v>0</v>
          </cell>
          <cell r="D1368">
            <v>0</v>
          </cell>
          <cell r="E1368" t="e">
            <v>#N/A</v>
          </cell>
          <cell r="F1368" t="e">
            <v>#N/A</v>
          </cell>
          <cell r="G1368" t="e">
            <v>#N/A</v>
          </cell>
          <cell r="H1368">
            <v>0</v>
          </cell>
          <cell r="I1368">
            <v>0</v>
          </cell>
          <cell r="J1368">
            <v>0</v>
          </cell>
          <cell r="K1368">
            <v>0</v>
          </cell>
          <cell r="L1368">
            <v>0</v>
          </cell>
          <cell r="N1368" t="e">
            <v>#N/A</v>
          </cell>
          <cell r="O1368" t="e">
            <v>#N/A</v>
          </cell>
          <cell r="P1368" t="e">
            <v>#N/A</v>
          </cell>
          <cell r="Q1368" t="e">
            <v>#N/A</v>
          </cell>
          <cell r="R1368" t="e">
            <v>#N/A</v>
          </cell>
          <cell r="S1368">
            <v>0</v>
          </cell>
        </row>
        <row r="1369">
          <cell r="B1369">
            <v>0</v>
          </cell>
          <cell r="C1369">
            <v>0</v>
          </cell>
          <cell r="D1369">
            <v>0</v>
          </cell>
          <cell r="E1369" t="e">
            <v>#N/A</v>
          </cell>
          <cell r="F1369" t="e">
            <v>#N/A</v>
          </cell>
          <cell r="G1369" t="e">
            <v>#N/A</v>
          </cell>
          <cell r="H1369">
            <v>0</v>
          </cell>
          <cell r="I1369">
            <v>0</v>
          </cell>
          <cell r="J1369">
            <v>0</v>
          </cell>
          <cell r="K1369">
            <v>0</v>
          </cell>
          <cell r="L1369">
            <v>0</v>
          </cell>
          <cell r="N1369" t="e">
            <v>#N/A</v>
          </cell>
          <cell r="O1369" t="e">
            <v>#N/A</v>
          </cell>
          <cell r="P1369" t="e">
            <v>#N/A</v>
          </cell>
          <cell r="Q1369" t="e">
            <v>#N/A</v>
          </cell>
          <cell r="R1369" t="e">
            <v>#N/A</v>
          </cell>
          <cell r="S1369">
            <v>0</v>
          </cell>
        </row>
        <row r="1370">
          <cell r="B1370">
            <v>0</v>
          </cell>
          <cell r="C1370">
            <v>0</v>
          </cell>
          <cell r="D1370">
            <v>0</v>
          </cell>
          <cell r="E1370" t="e">
            <v>#N/A</v>
          </cell>
          <cell r="F1370" t="e">
            <v>#N/A</v>
          </cell>
          <cell r="G1370" t="e">
            <v>#N/A</v>
          </cell>
          <cell r="H1370">
            <v>0</v>
          </cell>
          <cell r="I1370">
            <v>0</v>
          </cell>
          <cell r="J1370">
            <v>0</v>
          </cell>
          <cell r="K1370">
            <v>0</v>
          </cell>
          <cell r="L1370">
            <v>0</v>
          </cell>
          <cell r="N1370" t="e">
            <v>#N/A</v>
          </cell>
          <cell r="O1370" t="e">
            <v>#N/A</v>
          </cell>
          <cell r="P1370" t="e">
            <v>#N/A</v>
          </cell>
          <cell r="Q1370" t="e">
            <v>#N/A</v>
          </cell>
          <cell r="R1370" t="e">
            <v>#N/A</v>
          </cell>
          <cell r="S1370">
            <v>0</v>
          </cell>
        </row>
        <row r="1371">
          <cell r="B1371">
            <v>0</v>
          </cell>
          <cell r="C1371">
            <v>0</v>
          </cell>
          <cell r="D1371">
            <v>0</v>
          </cell>
          <cell r="E1371" t="e">
            <v>#N/A</v>
          </cell>
          <cell r="F1371" t="e">
            <v>#N/A</v>
          </cell>
          <cell r="G1371" t="e">
            <v>#N/A</v>
          </cell>
          <cell r="H1371">
            <v>0</v>
          </cell>
          <cell r="I1371">
            <v>0</v>
          </cell>
          <cell r="J1371">
            <v>0</v>
          </cell>
          <cell r="K1371">
            <v>0</v>
          </cell>
          <cell r="L1371">
            <v>0</v>
          </cell>
          <cell r="N1371" t="e">
            <v>#N/A</v>
          </cell>
          <cell r="O1371" t="e">
            <v>#N/A</v>
          </cell>
          <cell r="P1371" t="e">
            <v>#N/A</v>
          </cell>
          <cell r="Q1371" t="e">
            <v>#N/A</v>
          </cell>
          <cell r="R1371" t="e">
            <v>#N/A</v>
          </cell>
          <cell r="S1371">
            <v>0</v>
          </cell>
        </row>
        <row r="1372">
          <cell r="B1372">
            <v>0</v>
          </cell>
          <cell r="C1372">
            <v>0</v>
          </cell>
          <cell r="D1372">
            <v>0</v>
          </cell>
          <cell r="E1372" t="e">
            <v>#N/A</v>
          </cell>
          <cell r="F1372" t="e">
            <v>#N/A</v>
          </cell>
          <cell r="G1372" t="e">
            <v>#N/A</v>
          </cell>
          <cell r="H1372">
            <v>0</v>
          </cell>
          <cell r="I1372">
            <v>0</v>
          </cell>
          <cell r="J1372">
            <v>0</v>
          </cell>
          <cell r="K1372">
            <v>0</v>
          </cell>
          <cell r="L1372">
            <v>0</v>
          </cell>
          <cell r="N1372" t="e">
            <v>#N/A</v>
          </cell>
          <cell r="O1372" t="e">
            <v>#N/A</v>
          </cell>
          <cell r="P1372" t="e">
            <v>#N/A</v>
          </cell>
          <cell r="Q1372" t="e">
            <v>#N/A</v>
          </cell>
          <cell r="R1372" t="e">
            <v>#N/A</v>
          </cell>
          <cell r="S1372">
            <v>0</v>
          </cell>
        </row>
        <row r="1373">
          <cell r="B1373">
            <v>0</v>
          </cell>
          <cell r="C1373">
            <v>0</v>
          </cell>
          <cell r="D1373">
            <v>0</v>
          </cell>
          <cell r="E1373" t="e">
            <v>#N/A</v>
          </cell>
          <cell r="F1373" t="e">
            <v>#N/A</v>
          </cell>
          <cell r="G1373" t="e">
            <v>#N/A</v>
          </cell>
          <cell r="H1373">
            <v>0</v>
          </cell>
          <cell r="I1373">
            <v>0</v>
          </cell>
          <cell r="J1373">
            <v>0</v>
          </cell>
          <cell r="K1373">
            <v>0</v>
          </cell>
          <cell r="L1373">
            <v>0</v>
          </cell>
          <cell r="N1373" t="e">
            <v>#N/A</v>
          </cell>
          <cell r="O1373" t="e">
            <v>#N/A</v>
          </cell>
          <cell r="P1373" t="e">
            <v>#N/A</v>
          </cell>
          <cell r="Q1373" t="e">
            <v>#N/A</v>
          </cell>
          <cell r="R1373" t="e">
            <v>#N/A</v>
          </cell>
          <cell r="S1373">
            <v>0</v>
          </cell>
        </row>
        <row r="1374">
          <cell r="B1374">
            <v>0</v>
          </cell>
          <cell r="C1374">
            <v>0</v>
          </cell>
          <cell r="D1374">
            <v>0</v>
          </cell>
          <cell r="E1374" t="e">
            <v>#N/A</v>
          </cell>
          <cell r="F1374" t="e">
            <v>#N/A</v>
          </cell>
          <cell r="G1374" t="e">
            <v>#N/A</v>
          </cell>
          <cell r="H1374">
            <v>0</v>
          </cell>
          <cell r="I1374">
            <v>0</v>
          </cell>
          <cell r="J1374">
            <v>0</v>
          </cell>
          <cell r="K1374">
            <v>0</v>
          </cell>
          <cell r="L1374">
            <v>0</v>
          </cell>
          <cell r="N1374" t="e">
            <v>#N/A</v>
          </cell>
          <cell r="O1374" t="e">
            <v>#N/A</v>
          </cell>
          <cell r="P1374" t="e">
            <v>#N/A</v>
          </cell>
          <cell r="Q1374" t="e">
            <v>#N/A</v>
          </cell>
          <cell r="R1374" t="e">
            <v>#N/A</v>
          </cell>
          <cell r="S1374">
            <v>0</v>
          </cell>
        </row>
        <row r="1375">
          <cell r="B1375">
            <v>0</v>
          </cell>
          <cell r="C1375">
            <v>0</v>
          </cell>
          <cell r="D1375">
            <v>0</v>
          </cell>
          <cell r="E1375" t="e">
            <v>#N/A</v>
          </cell>
          <cell r="F1375" t="e">
            <v>#N/A</v>
          </cell>
          <cell r="G1375" t="e">
            <v>#N/A</v>
          </cell>
          <cell r="H1375">
            <v>0</v>
          </cell>
          <cell r="I1375">
            <v>0</v>
          </cell>
          <cell r="J1375">
            <v>0</v>
          </cell>
          <cell r="K1375">
            <v>0</v>
          </cell>
          <cell r="L1375">
            <v>0</v>
          </cell>
          <cell r="N1375" t="e">
            <v>#N/A</v>
          </cell>
          <cell r="O1375" t="e">
            <v>#N/A</v>
          </cell>
          <cell r="P1375" t="e">
            <v>#N/A</v>
          </cell>
          <cell r="Q1375" t="e">
            <v>#N/A</v>
          </cell>
          <cell r="R1375" t="e">
            <v>#N/A</v>
          </cell>
          <cell r="S1375">
            <v>0</v>
          </cell>
        </row>
        <row r="1376">
          <cell r="B1376">
            <v>0</v>
          </cell>
          <cell r="C1376">
            <v>0</v>
          </cell>
          <cell r="D1376">
            <v>0</v>
          </cell>
          <cell r="E1376" t="e">
            <v>#N/A</v>
          </cell>
          <cell r="F1376" t="e">
            <v>#N/A</v>
          </cell>
          <cell r="G1376" t="e">
            <v>#N/A</v>
          </cell>
          <cell r="H1376">
            <v>0</v>
          </cell>
          <cell r="I1376">
            <v>0</v>
          </cell>
          <cell r="J1376">
            <v>0</v>
          </cell>
          <cell r="K1376">
            <v>0</v>
          </cell>
          <cell r="L1376">
            <v>0</v>
          </cell>
          <cell r="N1376" t="e">
            <v>#N/A</v>
          </cell>
          <cell r="O1376" t="e">
            <v>#N/A</v>
          </cell>
          <cell r="P1376" t="e">
            <v>#N/A</v>
          </cell>
          <cell r="Q1376" t="e">
            <v>#N/A</v>
          </cell>
          <cell r="R1376" t="e">
            <v>#N/A</v>
          </cell>
          <cell r="S1376">
            <v>0</v>
          </cell>
        </row>
        <row r="1377">
          <cell r="B1377">
            <v>0</v>
          </cell>
          <cell r="C1377">
            <v>0</v>
          </cell>
        </row>
        <row r="1378">
          <cell r="B1378">
            <v>0</v>
          </cell>
          <cell r="C1378">
            <v>0</v>
          </cell>
        </row>
        <row r="1379">
          <cell r="B1379">
            <v>0</v>
          </cell>
          <cell r="C1379">
            <v>0</v>
          </cell>
        </row>
        <row r="1380">
          <cell r="B1380">
            <v>0</v>
          </cell>
          <cell r="C1380">
            <v>0</v>
          </cell>
        </row>
        <row r="1381">
          <cell r="B1381">
            <v>0</v>
          </cell>
          <cell r="C1381">
            <v>0</v>
          </cell>
        </row>
        <row r="1382">
          <cell r="B1382">
            <v>0</v>
          </cell>
          <cell r="C1382">
            <v>0</v>
          </cell>
        </row>
        <row r="1383">
          <cell r="B1383">
            <v>0</v>
          </cell>
          <cell r="C1383">
            <v>0</v>
          </cell>
        </row>
        <row r="1384">
          <cell r="B1384">
            <v>0</v>
          </cell>
          <cell r="C1384">
            <v>0</v>
          </cell>
        </row>
        <row r="1385">
          <cell r="B1385">
            <v>0</v>
          </cell>
          <cell r="C1385">
            <v>0</v>
          </cell>
        </row>
        <row r="1386">
          <cell r="B1386">
            <v>0</v>
          </cell>
          <cell r="C1386">
            <v>0</v>
          </cell>
        </row>
        <row r="1387">
          <cell r="B1387">
            <v>0</v>
          </cell>
          <cell r="C1387">
            <v>0</v>
          </cell>
        </row>
        <row r="1388">
          <cell r="B1388">
            <v>0</v>
          </cell>
          <cell r="C1388">
            <v>0</v>
          </cell>
        </row>
        <row r="1389">
          <cell r="B1389">
            <v>0</v>
          </cell>
          <cell r="C1389">
            <v>0</v>
          </cell>
        </row>
        <row r="1390">
          <cell r="B1390">
            <v>0</v>
          </cell>
          <cell r="C1390">
            <v>0</v>
          </cell>
        </row>
        <row r="1391">
          <cell r="B1391">
            <v>0</v>
          </cell>
          <cell r="C1391">
            <v>0</v>
          </cell>
        </row>
        <row r="1392">
          <cell r="B1392">
            <v>0</v>
          </cell>
          <cell r="C1392">
            <v>0</v>
          </cell>
        </row>
        <row r="1393">
          <cell r="B1393">
            <v>0</v>
          </cell>
          <cell r="C1393">
            <v>0</v>
          </cell>
        </row>
        <row r="1394">
          <cell r="B1394">
            <v>0</v>
          </cell>
          <cell r="C1394">
            <v>0</v>
          </cell>
        </row>
        <row r="1395">
          <cell r="B1395">
            <v>0</v>
          </cell>
          <cell r="C1395">
            <v>0</v>
          </cell>
        </row>
        <row r="1396">
          <cell r="B1396">
            <v>0</v>
          </cell>
          <cell r="C1396">
            <v>0</v>
          </cell>
        </row>
        <row r="1397">
          <cell r="B1397">
            <v>0</v>
          </cell>
          <cell r="C1397">
            <v>0</v>
          </cell>
        </row>
        <row r="1398">
          <cell r="B1398">
            <v>0</v>
          </cell>
          <cell r="C1398">
            <v>0</v>
          </cell>
        </row>
        <row r="1399">
          <cell r="B1399">
            <v>0</v>
          </cell>
          <cell r="C1399">
            <v>0</v>
          </cell>
        </row>
        <row r="1400">
          <cell r="B1400">
            <v>0</v>
          </cell>
          <cell r="C1400">
            <v>0</v>
          </cell>
        </row>
        <row r="1401">
          <cell r="B1401">
            <v>0</v>
          </cell>
          <cell r="C1401">
            <v>0</v>
          </cell>
        </row>
        <row r="1402">
          <cell r="B1402">
            <v>0</v>
          </cell>
          <cell r="C1402">
            <v>0</v>
          </cell>
        </row>
        <row r="1403">
          <cell r="B1403">
            <v>0</v>
          </cell>
          <cell r="C1403">
            <v>0</v>
          </cell>
        </row>
        <row r="1404">
          <cell r="B1404">
            <v>0</v>
          </cell>
          <cell r="C1404">
            <v>0</v>
          </cell>
        </row>
      </sheetData>
      <sheetData sheetId="22"/>
      <sheetData sheetId="23"/>
      <sheetData sheetId="24">
        <row r="85">
          <cell r="B85" t="str">
            <v>v8.1 - Additional Carrier Interfaces-Lab</v>
          </cell>
          <cell r="C85" t="str">
            <v>carrier</v>
          </cell>
          <cell r="D85" t="str">
            <v>lab</v>
          </cell>
          <cell r="F85" t="str">
            <v>x</v>
          </cell>
          <cell r="G85" t="str">
            <v>x</v>
          </cell>
          <cell r="X85">
            <v>25000</v>
          </cell>
          <cell r="AA85" t="str">
            <v>v7Additional Carrier Interfaces</v>
          </cell>
          <cell r="AE85" t="str">
            <v>3GP08784ADAA</v>
          </cell>
        </row>
        <row r="86">
          <cell r="B86" t="str">
            <v>v7.1 - Gplus Data Access for SAP - Lab</v>
          </cell>
          <cell r="C86" t="str">
            <v>lab</v>
          </cell>
          <cell r="D86" t="str">
            <v>lab</v>
          </cell>
          <cell r="X86">
            <v>6250</v>
          </cell>
          <cell r="AE86" t="str">
            <v>3GP07686ADAA</v>
          </cell>
        </row>
        <row r="87">
          <cell r="B87" t="str">
            <v>v7.6 - Customer Interact. Portal-SS -lab</v>
          </cell>
          <cell r="C87" t="str">
            <v>port</v>
          </cell>
          <cell r="D87" t="str">
            <v>lab</v>
          </cell>
          <cell r="X87">
            <v>25000</v>
          </cell>
          <cell r="AE87" t="str">
            <v>3GP08302ADAA</v>
          </cell>
        </row>
        <row r="88">
          <cell r="B88" t="str">
            <v>v7.6 - Customer Interact.Portal-AS-Lab</v>
          </cell>
          <cell r="C88" t="str">
            <v>lab</v>
          </cell>
          <cell r="D88" t="str">
            <v>lab</v>
          </cell>
          <cell r="X88">
            <v>30000</v>
          </cell>
          <cell r="AE88" t="str">
            <v>3GP08303ADAA</v>
          </cell>
        </row>
        <row r="89">
          <cell r="B89" t="str">
            <v>v7.2 - Genesys Agent Scripting - Lab</v>
          </cell>
          <cell r="C89" t="str">
            <v>seat</v>
          </cell>
          <cell r="D89" t="str">
            <v>lab</v>
          </cell>
          <cell r="G89" t="str">
            <v>x</v>
          </cell>
          <cell r="X89">
            <v>22500</v>
          </cell>
          <cell r="AA89" t="str">
            <v>v7Genesys Agent Scripting</v>
          </cell>
          <cell r="AE89" t="str">
            <v>3GP07457ADAA</v>
          </cell>
        </row>
        <row r="90">
          <cell r="B90" t="str">
            <v>v7.2 - Genesys Expert Contact - Lab</v>
          </cell>
          <cell r="C90" t="str">
            <v>seat</v>
          </cell>
          <cell r="D90" t="str">
            <v>lab</v>
          </cell>
          <cell r="F90" t="str">
            <v>x</v>
          </cell>
          <cell r="X90">
            <v>22500</v>
          </cell>
          <cell r="AA90" t="str">
            <v xml:space="preserve">v6.5Genesys Expert Contact </v>
          </cell>
          <cell r="AE90" t="str">
            <v>3GP07325ADAA</v>
          </cell>
        </row>
        <row r="91">
          <cell r="B91" t="str">
            <v>v8.0 - Genesys LivePerson Adapter-Lab</v>
          </cell>
          <cell r="C91" t="str">
            <v>seat</v>
          </cell>
          <cell r="D91" t="str">
            <v>lab</v>
          </cell>
          <cell r="X91">
            <v>31250</v>
          </cell>
          <cell r="AE91" t="str">
            <v>3GP08429ADAA</v>
          </cell>
        </row>
        <row r="92">
          <cell r="B92" t="str">
            <v>v8.1 - Genesys SMS-Lab</v>
          </cell>
          <cell r="C92" t="str">
            <v>seat</v>
          </cell>
          <cell r="D92" t="str">
            <v>lab</v>
          </cell>
          <cell r="X92">
            <v>12500</v>
          </cell>
          <cell r="AE92" t="str">
            <v>3GP08895ADAA</v>
          </cell>
        </row>
        <row r="93">
          <cell r="B93" t="str">
            <v>v7.6 - Gplus Adapter forMicrosoftCRM-Lab</v>
          </cell>
          <cell r="C93" t="str">
            <v>lab</v>
          </cell>
          <cell r="D93" t="str">
            <v>lab</v>
          </cell>
          <cell r="X93">
            <v>10000</v>
          </cell>
          <cell r="AE93" t="str">
            <v>3GP08275ADAA</v>
          </cell>
        </row>
        <row r="94">
          <cell r="B94" t="str">
            <v>v7.5 - Gplus Adapter for SAP CRM - Lab</v>
          </cell>
          <cell r="C94" t="str">
            <v>seat</v>
          </cell>
          <cell r="D94" t="str">
            <v>lab</v>
          </cell>
          <cell r="F94" t="str">
            <v>x</v>
          </cell>
          <cell r="X94">
            <v>10000</v>
          </cell>
          <cell r="AA94" t="str">
            <v>v6.5Gplus Adapter for mySAP CRM</v>
          </cell>
          <cell r="AE94" t="str">
            <v>3GP07864ADAA</v>
          </cell>
        </row>
        <row r="95">
          <cell r="B95" t="str">
            <v>v7.5 - Gplus Adapter for SAP ERP -Lab</v>
          </cell>
          <cell r="C95" t="str">
            <v>seat</v>
          </cell>
          <cell r="D95" t="str">
            <v>lab</v>
          </cell>
          <cell r="X95">
            <v>10000</v>
          </cell>
          <cell r="AE95" t="str">
            <v>3GP07682ADAA</v>
          </cell>
        </row>
        <row r="96">
          <cell r="B96" t="str">
            <v>v8.0 - Gplus Adapter for Siebel CRM -Lab</v>
          </cell>
          <cell r="C96" t="str">
            <v>seat</v>
          </cell>
          <cell r="D96" t="str">
            <v>lab</v>
          </cell>
          <cell r="F96" t="str">
            <v>x</v>
          </cell>
          <cell r="X96">
            <v>10000</v>
          </cell>
          <cell r="AA96" t="str">
            <v>v7.1 - Gplus Adapter for Siebel CRM -Lab</v>
          </cell>
          <cell r="AE96" t="str">
            <v>3GP08724ADAA</v>
          </cell>
        </row>
        <row r="97">
          <cell r="B97" t="str">
            <v>v7.5 - Gplus Adapterfor SAPAnalytics-Lab</v>
          </cell>
          <cell r="C97" t="str">
            <v>seat</v>
          </cell>
          <cell r="D97" t="str">
            <v>lab</v>
          </cell>
          <cell r="X97">
            <v>17500</v>
          </cell>
          <cell r="AE97" t="str">
            <v>3GP07869ADAA</v>
          </cell>
        </row>
        <row r="98">
          <cell r="B98" t="str">
            <v>v7.5 - Gplus SAP E-mail Option - Lab</v>
          </cell>
          <cell r="D98" t="str">
            <v>lab</v>
          </cell>
          <cell r="X98">
            <v>12500</v>
          </cell>
          <cell r="AE98" t="str">
            <v>3GP07866ADAA</v>
          </cell>
        </row>
        <row r="99">
          <cell r="B99" t="str">
            <v>v7.5 - Gplus SAP Work Items Option - Lab</v>
          </cell>
          <cell r="D99" t="str">
            <v>lab</v>
          </cell>
          <cell r="X99">
            <v>25000</v>
          </cell>
          <cell r="AE99" t="str">
            <v>3GP07868ADAA</v>
          </cell>
        </row>
        <row r="100">
          <cell r="B100" t="str">
            <v>v8.0 - Gplus Siebel E-mail Option - Lab</v>
          </cell>
          <cell r="C100" t="str">
            <v>lab</v>
          </cell>
          <cell r="D100" t="str">
            <v>lab</v>
          </cell>
          <cell r="X100">
            <v>12500</v>
          </cell>
          <cell r="AE100" t="str">
            <v>3GP08726ADAA</v>
          </cell>
        </row>
        <row r="101">
          <cell r="B101" t="str">
            <v>v8.0 - HA - Voice - Lab</v>
          </cell>
          <cell r="C101" t="str">
            <v>port</v>
          </cell>
          <cell r="D101" t="str">
            <v>lab</v>
          </cell>
          <cell r="X101">
            <v>2500</v>
          </cell>
          <cell r="AE101" t="str">
            <v>3GP08600ADAA</v>
          </cell>
        </row>
        <row r="102">
          <cell r="B102" t="str">
            <v>v8.1 - Interaction Workspace - Lab</v>
          </cell>
          <cell r="C102" t="str">
            <v>port</v>
          </cell>
          <cell r="D102" t="str">
            <v>lab</v>
          </cell>
          <cell r="X102">
            <v>20000</v>
          </cell>
          <cell r="AE102" t="str">
            <v>3GP08731ADAA</v>
          </cell>
        </row>
        <row r="103">
          <cell r="B103" t="str">
            <v>v8.0 - IVR behind to Univ. upgrade - Lab</v>
          </cell>
          <cell r="C103" t="str">
            <v>port</v>
          </cell>
          <cell r="D103" t="str">
            <v>lab</v>
          </cell>
          <cell r="X103">
            <v>3750</v>
          </cell>
          <cell r="AE103" t="str">
            <v>3GP08505ADAA</v>
          </cell>
        </row>
        <row r="104">
          <cell r="B104" t="str">
            <v>v8.0 - IVR Connector (behind) - Lab</v>
          </cell>
          <cell r="D104" t="str">
            <v>lab</v>
          </cell>
          <cell r="X104">
            <v>15000</v>
          </cell>
          <cell r="AE104" t="str">
            <v>3GP08398ADAA</v>
          </cell>
        </row>
        <row r="105">
          <cell r="B105" t="str">
            <v>v8.0 - IVR Connector (universal) - Lab</v>
          </cell>
          <cell r="D105" t="str">
            <v>lab</v>
          </cell>
          <cell r="X105">
            <v>18750</v>
          </cell>
          <cell r="AE105" t="str">
            <v>3GP08397ADAA</v>
          </cell>
        </row>
        <row r="106">
          <cell r="B106" t="str">
            <v>v8.0 - HA - IVR Connector - Lab</v>
          </cell>
          <cell r="D106" t="str">
            <v>lab</v>
          </cell>
          <cell r="X106">
            <v>5000</v>
          </cell>
          <cell r="AE106" t="str">
            <v>3GP08427ADAA</v>
          </cell>
        </row>
        <row r="107">
          <cell r="B107" t="str">
            <v>v7.6 - Gplus Adapter forMicrosoftCRM-Lab</v>
          </cell>
          <cell r="D107" t="str">
            <v>lab</v>
          </cell>
          <cell r="X107">
            <v>10000</v>
          </cell>
          <cell r="AE107" t="str">
            <v>3GP08275ADAA</v>
          </cell>
        </row>
        <row r="108">
          <cell r="B108" t="str">
            <v>v7.6 - Gplus MSCRM Email &amp; Activity -Lab</v>
          </cell>
          <cell r="D108" t="str">
            <v>lab</v>
          </cell>
          <cell r="X108">
            <v>12500</v>
          </cell>
          <cell r="AE108" t="str">
            <v>3GP08276ADAA</v>
          </cell>
        </row>
        <row r="109">
          <cell r="B109" t="str">
            <v>v8.1 - SIP Server - Lab</v>
          </cell>
          <cell r="D109" t="str">
            <v>lab</v>
          </cell>
          <cell r="G109" t="str">
            <v>x</v>
          </cell>
          <cell r="X109">
            <v>18125</v>
          </cell>
          <cell r="AE109" t="str">
            <v>3GP08835ADAA</v>
          </cell>
        </row>
        <row r="110">
          <cell r="B110" t="str">
            <v>v8.1 - SIP Endpoint Connector - Lab</v>
          </cell>
          <cell r="C110" t="str">
            <v>seat</v>
          </cell>
          <cell r="D110" t="str">
            <v>lab</v>
          </cell>
          <cell r="X110">
            <v>2500</v>
          </cell>
          <cell r="AE110" t="str">
            <v>3GP08795ADAA</v>
          </cell>
        </row>
        <row r="111">
          <cell r="B111" t="str">
            <v>v8.1 - 3rd Party Chat - Lab</v>
          </cell>
          <cell r="C111" t="str">
            <v>port</v>
          </cell>
          <cell r="D111" t="str">
            <v>lab</v>
          </cell>
          <cell r="X111">
            <v>12500</v>
          </cell>
          <cell r="AE111" t="str">
            <v>3GP08884ADAA</v>
          </cell>
        </row>
        <row r="112">
          <cell r="B112" t="str">
            <v>v8.1 - 3rd Party E-mail - Lab</v>
          </cell>
          <cell r="C112" t="str">
            <v>seat</v>
          </cell>
          <cell r="D112" t="str">
            <v>lab</v>
          </cell>
          <cell r="X112">
            <v>12500</v>
          </cell>
          <cell r="AE112" t="str">
            <v>3GP08922ADAA</v>
          </cell>
        </row>
        <row r="113">
          <cell r="B113" t="str">
            <v>v8.1 - 3rd Party SMS - Lab</v>
          </cell>
          <cell r="C113" t="str">
            <v>seat</v>
          </cell>
          <cell r="D113" t="str">
            <v>lab</v>
          </cell>
          <cell r="X113">
            <v>12500</v>
          </cell>
          <cell r="AE113" t="str">
            <v>3GP08887ADAA</v>
          </cell>
        </row>
        <row r="114">
          <cell r="B114" t="str">
            <v>v8.0 - Advanced Integ. Con.- Seat - Lab</v>
          </cell>
          <cell r="C114" t="str">
            <v>per seat</v>
          </cell>
          <cell r="D114" t="str">
            <v>lab</v>
          </cell>
          <cell r="X114">
            <v>7500</v>
          </cell>
          <cell r="AE114" t="str">
            <v>3GP08473ADAA</v>
          </cell>
        </row>
        <row r="115">
          <cell r="B115" t="str">
            <v>v8.0 - Agent Connector - Lab</v>
          </cell>
          <cell r="C115" t="str">
            <v>per seat</v>
          </cell>
          <cell r="D115" t="str">
            <v>lab</v>
          </cell>
          <cell r="X115">
            <v>5000</v>
          </cell>
          <cell r="AE115" t="str">
            <v>3GP08475ADAA</v>
          </cell>
        </row>
        <row r="116">
          <cell r="B116" t="str">
            <v>v8.1 - Call Progress Detection - Lab</v>
          </cell>
          <cell r="C116" t="str">
            <v>port</v>
          </cell>
          <cell r="D116" t="str">
            <v>lab</v>
          </cell>
          <cell r="X116">
            <v>15000</v>
          </cell>
          <cell r="AE116" t="str">
            <v>3GP08799ADAA</v>
          </cell>
        </row>
        <row r="117">
          <cell r="B117" t="str">
            <v>v8.1 - Call Qualification Parking - Lab</v>
          </cell>
          <cell r="C117" t="str">
            <v>port</v>
          </cell>
          <cell r="D117" t="str">
            <v>lab</v>
          </cell>
          <cell r="F117" t="str">
            <v>x</v>
          </cell>
          <cell r="G117" t="str">
            <v>x</v>
          </cell>
          <cell r="X117">
            <v>18750</v>
          </cell>
          <cell r="AA117" t="str">
            <v>v7Call Qualification/Parking</v>
          </cell>
          <cell r="AE117" t="str">
            <v>3GP08770ADAA</v>
          </cell>
        </row>
        <row r="118">
          <cell r="B118" t="str">
            <v>v8.1 - Call Re-routing Completion - Lab</v>
          </cell>
          <cell r="C118" t="str">
            <v>seat</v>
          </cell>
          <cell r="D118" t="str">
            <v>lab</v>
          </cell>
          <cell r="F118" t="str">
            <v>x</v>
          </cell>
          <cell r="G118" t="str">
            <v>x</v>
          </cell>
          <cell r="X118">
            <v>1875</v>
          </cell>
          <cell r="AA118" t="str">
            <v>v7Call Re-routing/Completion</v>
          </cell>
          <cell r="AE118" t="str">
            <v>3GP08774ADAA</v>
          </cell>
        </row>
        <row r="119">
          <cell r="B119" t="str">
            <v>v8.1 - Content Analyzer - Lab</v>
          </cell>
          <cell r="C119" t="str">
            <v>port</v>
          </cell>
          <cell r="D119" t="str">
            <v>lab</v>
          </cell>
          <cell r="X119">
            <v>25000</v>
          </cell>
          <cell r="AE119" t="str">
            <v>3GP08923ADAA</v>
          </cell>
        </row>
        <row r="120">
          <cell r="B120" t="str">
            <v>v8.0 - Enterprise Integ. Connector - Lab</v>
          </cell>
          <cell r="C120" t="str">
            <v>lab</v>
          </cell>
          <cell r="D120" t="str">
            <v>lab</v>
          </cell>
          <cell r="X120">
            <v>75000</v>
          </cell>
          <cell r="AE120" t="str">
            <v>3GP08477ADAA</v>
          </cell>
        </row>
        <row r="121">
          <cell r="B121" t="str">
            <v>v8.1 - FWK - Upgrade - SS to MS - Lab</v>
          </cell>
          <cell r="C121" t="str">
            <v>port</v>
          </cell>
          <cell r="D121" t="str">
            <v>lab</v>
          </cell>
          <cell r="X121">
            <v>3750</v>
          </cell>
          <cell r="AE121" t="str">
            <v>3GP08778ADAA</v>
          </cell>
        </row>
        <row r="122">
          <cell r="B122" t="str">
            <v>v7.6 - Genesys Agent Desktop - Lab</v>
          </cell>
          <cell r="C122" t="str">
            <v>port</v>
          </cell>
          <cell r="D122" t="str">
            <v>lab</v>
          </cell>
          <cell r="X122">
            <v>18750</v>
          </cell>
          <cell r="AE122" t="str">
            <v>3GP08123ADAA</v>
          </cell>
        </row>
        <row r="123">
          <cell r="B123" t="str">
            <v>v8.1 - Genesys CIM Platform- MS - Lab</v>
          </cell>
          <cell r="C123" t="str">
            <v>port</v>
          </cell>
          <cell r="D123" t="str">
            <v>lab</v>
          </cell>
          <cell r="X123">
            <v>50000</v>
          </cell>
          <cell r="AE123" t="str">
            <v>3GP08805ADAA</v>
          </cell>
        </row>
        <row r="124">
          <cell r="B124" t="str">
            <v>v8.1 - Genesys CIM Platform- SS - Lab</v>
          </cell>
          <cell r="C124" t="str">
            <v>port</v>
          </cell>
          <cell r="D124" t="str">
            <v>lab</v>
          </cell>
          <cell r="X124">
            <v>50000</v>
          </cell>
          <cell r="AE124" t="str">
            <v>3GP08806ADAA</v>
          </cell>
        </row>
        <row r="125">
          <cell r="B125" t="str">
            <v>v8.1 - Genesys E-mail - Lab</v>
          </cell>
          <cell r="C125" t="str">
            <v>port</v>
          </cell>
          <cell r="D125" t="str">
            <v>lab</v>
          </cell>
          <cell r="X125">
            <v>15000</v>
          </cell>
          <cell r="AE125" t="str">
            <v>3GP08893ADAA</v>
          </cell>
        </row>
        <row r="126">
          <cell r="B126" t="str">
            <v>v8.1 - Genesys FWK Standalone MS - Lab</v>
          </cell>
          <cell r="C126" t="str">
            <v>port</v>
          </cell>
          <cell r="D126" t="str">
            <v>lab</v>
          </cell>
          <cell r="X126">
            <v>18750</v>
          </cell>
          <cell r="AE126" t="str">
            <v>3GP08780ADAA</v>
          </cell>
        </row>
        <row r="127">
          <cell r="B127" t="str">
            <v>v8.1 - Genesys FWK Standalone SS - Lab</v>
          </cell>
          <cell r="C127" t="str">
            <v>port</v>
          </cell>
          <cell r="D127" t="str">
            <v>lab</v>
          </cell>
          <cell r="X127">
            <v>15000</v>
          </cell>
          <cell r="AE127" t="str">
            <v>3GP08776ADAA</v>
          </cell>
        </row>
        <row r="128">
          <cell r="B128" t="str">
            <v>v8.1 - Genesys Inbound Voice - lab</v>
          </cell>
          <cell r="C128" t="str">
            <v>port</v>
          </cell>
          <cell r="D128" t="str">
            <v>lab</v>
          </cell>
          <cell r="X128">
            <v>13125</v>
          </cell>
          <cell r="AE128" t="str">
            <v>3GP08790ADAA</v>
          </cell>
        </row>
        <row r="129">
          <cell r="B129" t="str">
            <v>v8.1 - Genesys Info Mart - Lab</v>
          </cell>
          <cell r="C129" t="str">
            <v>port</v>
          </cell>
          <cell r="D129" t="str">
            <v>lab</v>
          </cell>
          <cell r="X129">
            <v>17500</v>
          </cell>
          <cell r="AE129" t="str">
            <v>3GP08844ADAA</v>
          </cell>
        </row>
        <row r="130">
          <cell r="B130" t="str">
            <v>v8.1 - Genesys Network Voice - Lab</v>
          </cell>
          <cell r="C130" t="str">
            <v>port</v>
          </cell>
          <cell r="D130" t="str">
            <v>lab</v>
          </cell>
          <cell r="X130">
            <v>20625</v>
          </cell>
          <cell r="AE130" t="str">
            <v>3GP08792ADAA</v>
          </cell>
        </row>
        <row r="131">
          <cell r="B131" t="str">
            <v>v7.6 - Genesys Outbd Contact - MS - Lab</v>
          </cell>
          <cell r="C131" t="str">
            <v>port</v>
          </cell>
          <cell r="D131" t="str">
            <v>lab</v>
          </cell>
          <cell r="X131">
            <v>93750</v>
          </cell>
          <cell r="AE131" t="str">
            <v>3GP08227ADAA</v>
          </cell>
        </row>
        <row r="132">
          <cell r="B132" t="str">
            <v>v7.6 - Genesys Outbd Contact - SS - Lab</v>
          </cell>
          <cell r="C132" t="str">
            <v>port</v>
          </cell>
          <cell r="D132" t="str">
            <v>lab</v>
          </cell>
          <cell r="X132">
            <v>78750</v>
          </cell>
          <cell r="AE132" t="str">
            <v>3GP08214ACAA</v>
          </cell>
        </row>
        <row r="133">
          <cell r="B133" t="str">
            <v>v7.6 - Genesys Outbnd Contct-Preview-Lab</v>
          </cell>
          <cell r="C133" t="str">
            <v>port</v>
          </cell>
          <cell r="D133" t="str">
            <v>lab</v>
          </cell>
          <cell r="X133">
            <v>68125</v>
          </cell>
          <cell r="AE133" t="str">
            <v>3GP08212ACAA</v>
          </cell>
        </row>
        <row r="134">
          <cell r="B134" t="str">
            <v>v8.1 - Genesys Outbound Preview - Lab</v>
          </cell>
          <cell r="C134" t="str">
            <v>port</v>
          </cell>
          <cell r="D134" t="str">
            <v>lab</v>
          </cell>
          <cell r="X134">
            <v>18125</v>
          </cell>
          <cell r="AE134" t="str">
            <v>3GP08808ADAA</v>
          </cell>
        </row>
        <row r="135">
          <cell r="B135" t="str">
            <v>v8.1 - Outbound Voice w/Gen. CPD/ASM Lab</v>
          </cell>
          <cell r="C135" t="str">
            <v>lab</v>
          </cell>
          <cell r="D135" t="str">
            <v>lab</v>
          </cell>
          <cell r="X135">
            <v>47500</v>
          </cell>
          <cell r="AE135" t="str">
            <v>3GP08821ADAA</v>
          </cell>
        </row>
        <row r="136">
          <cell r="B136" t="str">
            <v>v8.1 - Genesys Outbound Voice - Lab</v>
          </cell>
          <cell r="C136" t="str">
            <v>port</v>
          </cell>
          <cell r="D136" t="str">
            <v>lab</v>
          </cell>
          <cell r="X136">
            <v>43750</v>
          </cell>
          <cell r="AE136" t="str">
            <v>3GP08810ADAA</v>
          </cell>
        </row>
        <row r="137">
          <cell r="B137" t="str">
            <v>v8.1 - Genesys Workforce Management -Lab</v>
          </cell>
          <cell r="C137" t="str">
            <v>lab</v>
          </cell>
          <cell r="D137" t="str">
            <v>lab</v>
          </cell>
          <cell r="X137">
            <v>25000</v>
          </cell>
          <cell r="AE137" t="str">
            <v>3GP08782ADAA</v>
          </cell>
        </row>
        <row r="138">
          <cell r="B138" t="str">
            <v>v8.1 - Genesys Chat - Lab</v>
          </cell>
          <cell r="C138" t="str">
            <v>lab</v>
          </cell>
          <cell r="D138" t="str">
            <v>lab</v>
          </cell>
          <cell r="F138" t="str">
            <v>x</v>
          </cell>
          <cell r="G138" t="str">
            <v>x</v>
          </cell>
          <cell r="X138">
            <v>12500</v>
          </cell>
          <cell r="AA138" t="str">
            <v xml:space="preserve">v6.5Genesys Workforce Management </v>
          </cell>
          <cell r="AE138" t="str">
            <v>3GP08924ADAA</v>
          </cell>
        </row>
        <row r="139">
          <cell r="B139" t="str">
            <v>v8.1 - Genesys Web Callback-Lab</v>
          </cell>
          <cell r="C139" t="str">
            <v>lab</v>
          </cell>
          <cell r="D139" t="str">
            <v>lab</v>
          </cell>
          <cell r="X139">
            <v>12500</v>
          </cell>
          <cell r="AE139" t="str">
            <v>3GP08899ADAA</v>
          </cell>
        </row>
        <row r="140">
          <cell r="B140" t="str">
            <v>v8.1 - HA - CIM Platform - Lab</v>
          </cell>
          <cell r="C140" t="str">
            <v>lab</v>
          </cell>
          <cell r="D140" t="str">
            <v>lab</v>
          </cell>
          <cell r="X140">
            <v>6250</v>
          </cell>
          <cell r="AE140" t="str">
            <v>3GP08813ADAA</v>
          </cell>
        </row>
        <row r="141">
          <cell r="B141" t="str">
            <v>v8.1 - HA - Genesys Info Mart - Lab</v>
          </cell>
          <cell r="C141" t="str">
            <v>lab</v>
          </cell>
          <cell r="D141" t="str">
            <v>lab</v>
          </cell>
          <cell r="X141">
            <v>3500</v>
          </cell>
          <cell r="AE141" t="str">
            <v>3GP08848ADAA</v>
          </cell>
        </row>
        <row r="142">
          <cell r="B142" t="str">
            <v>v8.0 - HA - Framework - Lab</v>
          </cell>
          <cell r="C142" t="str">
            <v>port</v>
          </cell>
          <cell r="D142" t="str">
            <v>lab</v>
          </cell>
          <cell r="X142">
            <v>5000</v>
          </cell>
          <cell r="AE142" t="str">
            <v>3GP08534ADAA</v>
          </cell>
        </row>
        <row r="143">
          <cell r="B143" t="str">
            <v>v8.0 - iWD - Back Office - Lab</v>
          </cell>
          <cell r="C143" t="str">
            <v>port</v>
          </cell>
          <cell r="D143" t="str">
            <v>lab</v>
          </cell>
          <cell r="X143">
            <v>75000</v>
          </cell>
          <cell r="AE143" t="str">
            <v>3GP08612ADAA</v>
          </cell>
        </row>
        <row r="144">
          <cell r="B144" t="str">
            <v>v8.0 - intelligent Workload Distrib. Lab</v>
          </cell>
          <cell r="C144" t="str">
            <v>seat</v>
          </cell>
          <cell r="D144" t="str">
            <v>lab</v>
          </cell>
          <cell r="X144">
            <v>57500</v>
          </cell>
          <cell r="AE144" t="str">
            <v>3GP08615ADAA</v>
          </cell>
        </row>
        <row r="145">
          <cell r="B145" t="str">
            <v>v8.1 - Proactive Contact-Voice w/CPD-Lab</v>
          </cell>
          <cell r="D145" t="str">
            <v>lab</v>
          </cell>
          <cell r="X145">
            <v>37500</v>
          </cell>
          <cell r="AE145" t="str">
            <v>3GP08824ADAA</v>
          </cell>
        </row>
        <row r="146">
          <cell r="B146" t="str">
            <v>v8.1 - Proactive Contact-E-mail/SMS-Lab</v>
          </cell>
          <cell r="D146" t="str">
            <v>lab</v>
          </cell>
          <cell r="X146">
            <v>5000</v>
          </cell>
          <cell r="AE146" t="str">
            <v>3GP08823ADAA</v>
          </cell>
        </row>
        <row r="147">
          <cell r="B147" t="str">
            <v>v8.0 - Recording Connector - Lab</v>
          </cell>
          <cell r="C147" t="str">
            <v>per port</v>
          </cell>
          <cell r="D147" t="str">
            <v>lab</v>
          </cell>
          <cell r="X147">
            <v>8750</v>
          </cell>
          <cell r="AE147" t="str">
            <v>3GP08480ADAA</v>
          </cell>
        </row>
        <row r="148">
          <cell r="B148" t="str">
            <v>v7.5 - Federated Customer Service - Lab</v>
          </cell>
          <cell r="D148" t="str">
            <v>lab</v>
          </cell>
          <cell r="X148">
            <v>25000</v>
          </cell>
          <cell r="AE148" t="str">
            <v>3GP07971ADAA</v>
          </cell>
        </row>
        <row r="149">
          <cell r="B149" t="str">
            <v>v8.1 - SNMP - Lab</v>
          </cell>
          <cell r="C149" t="str">
            <v>port</v>
          </cell>
          <cell r="D149" t="str">
            <v>lab</v>
          </cell>
          <cell r="X149">
            <v>20000</v>
          </cell>
          <cell r="AE149" t="str">
            <v>3GP08772ADAA</v>
          </cell>
        </row>
        <row r="150">
          <cell r="B150" t="str">
            <v>v8.0 - Upgr. to Adv. Integ. Con. - Lab</v>
          </cell>
          <cell r="C150" t="str">
            <v>per seat</v>
          </cell>
          <cell r="D150" t="str">
            <v>lab</v>
          </cell>
          <cell r="X150">
            <v>2500</v>
          </cell>
          <cell r="AE150" t="str">
            <v>3GP08482ADAA</v>
          </cell>
        </row>
        <row r="151">
          <cell r="B151" t="str">
            <v>v8.0 - Wallboard Connector - Lab</v>
          </cell>
          <cell r="C151" t="str">
            <v>per site</v>
          </cell>
          <cell r="D151" t="str">
            <v>lab</v>
          </cell>
          <cell r="X151">
            <v>3000</v>
          </cell>
          <cell r="AE151" t="str">
            <v>3GP08484ADAA</v>
          </cell>
        </row>
        <row r="152">
          <cell r="B152" t="str">
            <v>v8.1 - Web Collaboration Option - Lab</v>
          </cell>
          <cell r="C152" t="str">
            <v>port</v>
          </cell>
          <cell r="D152" t="str">
            <v>lab</v>
          </cell>
          <cell r="X152">
            <v>15000</v>
          </cell>
          <cell r="AE152" t="str">
            <v>3GP08901ADAA</v>
          </cell>
        </row>
        <row r="153">
          <cell r="B153" t="str">
            <v>v8.0 - Workforce Management Con. - Lab</v>
          </cell>
          <cell r="C153" t="str">
            <v>port</v>
          </cell>
          <cell r="D153" t="str">
            <v>lab</v>
          </cell>
          <cell r="X153">
            <v>7500</v>
          </cell>
          <cell r="AE153" t="str">
            <v>3GP08486ADAA</v>
          </cell>
        </row>
        <row r="154">
          <cell r="B154" t="str">
            <v>v8.1 - Outbound Voice Upgr w/CPD/ASM Lab</v>
          </cell>
          <cell r="C154" t="str">
            <v>lab</v>
          </cell>
          <cell r="D154" t="str">
            <v>lab</v>
          </cell>
          <cell r="X154">
            <v>3750</v>
          </cell>
          <cell r="AE154" t="str">
            <v>3GP08819ADAA</v>
          </cell>
        </row>
        <row r="155">
          <cell r="B155" t="str">
            <v>v8.0 - UC Connect - Lab</v>
          </cell>
          <cell r="C155" t="str">
            <v>lab</v>
          </cell>
          <cell r="D155" t="str">
            <v>lab</v>
          </cell>
          <cell r="X155">
            <v>61250</v>
          </cell>
          <cell r="AE155" t="str">
            <v>3GP08641ADAA</v>
          </cell>
        </row>
        <row r="156">
          <cell r="B156" t="str">
            <v>v8.1 - Genesys Media Server - Lab</v>
          </cell>
          <cell r="C156" t="str">
            <v>lab</v>
          </cell>
          <cell r="D156" t="str">
            <v>lab</v>
          </cell>
          <cell r="X156">
            <v>24000</v>
          </cell>
          <cell r="AE156" t="str">
            <v>3GP08573ADAA</v>
          </cell>
        </row>
        <row r="157">
          <cell r="B157" t="str">
            <v>v8.0 - CM - Lab</v>
          </cell>
          <cell r="C157" t="str">
            <v>lab</v>
          </cell>
          <cell r="D157" t="str">
            <v>lab</v>
          </cell>
          <cell r="X157">
            <v>25000</v>
          </cell>
          <cell r="AE157" t="str">
            <v>3GP08738ADAA</v>
          </cell>
        </row>
        <row r="158">
          <cell r="B158" t="str">
            <v>v8.0 - Inbound Voice w Broadsoft Bw lab</v>
          </cell>
          <cell r="C158" t="str">
            <v>lab</v>
          </cell>
          <cell r="D158" t="str">
            <v>lab</v>
          </cell>
          <cell r="X158">
            <v>18125</v>
          </cell>
          <cell r="AE158" t="str">
            <v>3GP08797ADAA</v>
          </cell>
        </row>
        <row r="159">
          <cell r="B159" t="str">
            <v>v8.1 - Genesys SIP Business Cont - Lab</v>
          </cell>
          <cell r="C159" t="str">
            <v>lab</v>
          </cell>
          <cell r="D159" t="str">
            <v>lab</v>
          </cell>
          <cell r="X159">
            <v>3750</v>
          </cell>
          <cell r="AE159" t="str">
            <v>3GP08833ADAA</v>
          </cell>
        </row>
        <row r="164">
          <cell r="B164" t="str">
            <v>Voice Self Service - Lab</v>
          </cell>
        </row>
        <row r="165">
          <cell r="B165" t="str">
            <v>lab items</v>
          </cell>
          <cell r="C165">
            <v>25</v>
          </cell>
          <cell r="AE165" t="str">
            <v>Material Numbers</v>
          </cell>
        </row>
        <row r="167">
          <cell r="B167" t="str">
            <v>v7.0 - VTO - Lab</v>
          </cell>
          <cell r="C167" t="str">
            <v>seat</v>
          </cell>
          <cell r="D167" t="str">
            <v>lab</v>
          </cell>
          <cell r="F167" t="str">
            <v>x</v>
          </cell>
          <cell r="G167" t="str">
            <v>x</v>
          </cell>
          <cell r="X167">
            <v>15000</v>
          </cell>
          <cell r="AA167" t="str">
            <v>v7VTO</v>
          </cell>
          <cell r="AE167" t="str">
            <v>3GP07192ADAA</v>
          </cell>
        </row>
        <row r="168">
          <cell r="B168" t="str">
            <v>v7.2 - VG - ASR AIM - Lab</v>
          </cell>
          <cell r="C168" t="str">
            <v>system</v>
          </cell>
          <cell r="D168" t="str">
            <v>lab</v>
          </cell>
          <cell r="X168">
            <v>6000</v>
          </cell>
          <cell r="AE168" t="str">
            <v>3GP08018ADAA</v>
          </cell>
        </row>
        <row r="169">
          <cell r="B169" t="str">
            <v>v7.2 - VG - Call Analyst - Lab</v>
          </cell>
          <cell r="C169" t="str">
            <v>system</v>
          </cell>
          <cell r="D169" t="str">
            <v>lab</v>
          </cell>
          <cell r="X169">
            <v>4800</v>
          </cell>
          <cell r="AE169" t="str">
            <v>3GP08022ADAA</v>
          </cell>
        </row>
        <row r="170">
          <cell r="B170" t="str">
            <v>v7.2 - VG - H.323 Interface - Lab</v>
          </cell>
          <cell r="C170" t="str">
            <v>system</v>
          </cell>
          <cell r="D170" t="str">
            <v>lab</v>
          </cell>
          <cell r="X170">
            <v>7200</v>
          </cell>
          <cell r="AE170" t="str">
            <v>3GP08024ADAA</v>
          </cell>
        </row>
        <row r="171">
          <cell r="B171" t="str">
            <v>v7.2 - VG - Platform - Lab</v>
          </cell>
          <cell r="C171" t="str">
            <v>system</v>
          </cell>
          <cell r="D171" t="str">
            <v>lab</v>
          </cell>
          <cell r="X171">
            <v>43200</v>
          </cell>
          <cell r="AE171" t="str">
            <v>3GP08039ADAA</v>
          </cell>
        </row>
        <row r="172">
          <cell r="B172" t="str">
            <v>v8.1 - GVP - Quality Advisor - Lab</v>
          </cell>
          <cell r="C172" t="str">
            <v>system</v>
          </cell>
          <cell r="D172" t="str">
            <v>lab</v>
          </cell>
          <cell r="X172">
            <v>4800</v>
          </cell>
          <cell r="AE172" t="str">
            <v>3GP08580ADAA</v>
          </cell>
        </row>
        <row r="173">
          <cell r="B173" t="str">
            <v>v7.2 - VG - TTS AIM - Lab</v>
          </cell>
          <cell r="C173" t="str">
            <v>system</v>
          </cell>
          <cell r="D173" t="str">
            <v>lab</v>
          </cell>
          <cell r="X173">
            <v>2400</v>
          </cell>
          <cell r="AE173" t="str">
            <v>3GP08034ADAA</v>
          </cell>
        </row>
        <row r="174">
          <cell r="B174" t="str">
            <v>v7.2 - VG - Video - Lab</v>
          </cell>
          <cell r="C174" t="str">
            <v>system</v>
          </cell>
          <cell r="D174" t="str">
            <v>lab</v>
          </cell>
          <cell r="X174">
            <v>7200</v>
          </cell>
          <cell r="AE174" t="str">
            <v>3GP08035ADAA</v>
          </cell>
        </row>
        <row r="175">
          <cell r="B175" t="str">
            <v>v7.6 - AIModule for ASR - Lab</v>
          </cell>
          <cell r="C175" t="str">
            <v>port</v>
          </cell>
          <cell r="D175" t="str">
            <v>lab</v>
          </cell>
          <cell r="X175">
            <v>6000</v>
          </cell>
          <cell r="AE175" t="str">
            <v>3GP08171ADAA</v>
          </cell>
        </row>
        <row r="176">
          <cell r="B176" t="str">
            <v>v7.6 - AIModule for TTS - Lab</v>
          </cell>
          <cell r="C176" t="str">
            <v>port</v>
          </cell>
          <cell r="D176" t="str">
            <v>lab</v>
          </cell>
          <cell r="X176">
            <v>2400</v>
          </cell>
          <cell r="AE176" t="str">
            <v>3GP08173ADAA</v>
          </cell>
        </row>
        <row r="177">
          <cell r="B177" t="str">
            <v>v8.1 - CTI AIM (Cisco) - Lab</v>
          </cell>
          <cell r="C177" t="str">
            <v>port</v>
          </cell>
          <cell r="D177" t="str">
            <v>lab</v>
          </cell>
          <cell r="F177" t="str">
            <v>x</v>
          </cell>
          <cell r="X177">
            <v>7200</v>
          </cell>
          <cell r="AA177" t="str">
            <v>v6.5CTI AIM (Cisco)</v>
          </cell>
          <cell r="AE177" t="str">
            <v>3GP08764ADAA</v>
          </cell>
        </row>
        <row r="178">
          <cell r="B178" t="str">
            <v>v7.6 - GVP H.323 Interface - Lab</v>
          </cell>
          <cell r="C178" t="str">
            <v>port</v>
          </cell>
          <cell r="D178" t="str">
            <v>lab</v>
          </cell>
          <cell r="X178">
            <v>7200</v>
          </cell>
          <cell r="AE178" t="str">
            <v>3GP08168ADAA</v>
          </cell>
        </row>
        <row r="179">
          <cell r="B179" t="str">
            <v>v8.1 - GVP Multi-tenancy - Lab</v>
          </cell>
          <cell r="C179" t="str">
            <v>port</v>
          </cell>
          <cell r="D179" t="str">
            <v>lab</v>
          </cell>
          <cell r="X179">
            <v>9600</v>
          </cell>
          <cell r="AE179" t="str">
            <v>3GP08581ADAA</v>
          </cell>
        </row>
        <row r="180">
          <cell r="B180" t="str">
            <v>v7.6 - GVP Network Management - Lab</v>
          </cell>
          <cell r="C180" t="str">
            <v>port</v>
          </cell>
          <cell r="D180" t="str">
            <v>lab</v>
          </cell>
          <cell r="X180">
            <v>4800</v>
          </cell>
          <cell r="AE180" t="str">
            <v>3GP08169ADAA</v>
          </cell>
        </row>
        <row r="181">
          <cell r="B181" t="str">
            <v>v7.6 - Genesys Voice Platform - Lab</v>
          </cell>
          <cell r="C181" t="str">
            <v>port</v>
          </cell>
          <cell r="D181" t="str">
            <v>lab</v>
          </cell>
          <cell r="X181">
            <v>43200</v>
          </cell>
          <cell r="AE181" t="str">
            <v>3GP08159ADAA</v>
          </cell>
        </row>
        <row r="182">
          <cell r="B182" t="str">
            <v>v8.1 - AIModule for ASR - Lab</v>
          </cell>
          <cell r="C182" t="str">
            <v>port</v>
          </cell>
          <cell r="D182" t="str">
            <v>lab</v>
          </cell>
          <cell r="F182" t="str">
            <v>x</v>
          </cell>
          <cell r="X182">
            <v>6000</v>
          </cell>
          <cell r="AA182" t="str">
            <v>v6.5AIM for ASR</v>
          </cell>
          <cell r="AE182" t="str">
            <v>3GP08370ADAA</v>
          </cell>
        </row>
        <row r="183">
          <cell r="B183" t="str">
            <v>v8.1 - AIModule for TTS - Lab</v>
          </cell>
          <cell r="C183" t="str">
            <v>port</v>
          </cell>
          <cell r="D183" t="str">
            <v>lab</v>
          </cell>
          <cell r="F183" t="str">
            <v>x</v>
          </cell>
          <cell r="X183">
            <v>2400</v>
          </cell>
          <cell r="AA183" t="str">
            <v>v6.5AIM for TTS</v>
          </cell>
          <cell r="AE183" t="str">
            <v>3GP08372ADAA</v>
          </cell>
        </row>
        <row r="184">
          <cell r="B184" t="str">
            <v>v8.1 - Genesys Voice Platform - Lab</v>
          </cell>
          <cell r="C184" t="str">
            <v>port</v>
          </cell>
          <cell r="D184" t="str">
            <v>lab</v>
          </cell>
          <cell r="F184" t="str">
            <v>x</v>
          </cell>
          <cell r="X184">
            <v>43200</v>
          </cell>
          <cell r="AA184" t="str">
            <v>v6.5Genesys Voice Platform - EE</v>
          </cell>
          <cell r="AE184" t="str">
            <v>3GP08376ADAA</v>
          </cell>
        </row>
        <row r="185">
          <cell r="B185" t="str">
            <v>v8.1 - GVP - Video - Lab</v>
          </cell>
          <cell r="C185" t="str">
            <v>port</v>
          </cell>
          <cell r="D185" t="str">
            <v>lab</v>
          </cell>
          <cell r="X185">
            <v>7200</v>
          </cell>
          <cell r="AE185" t="str">
            <v>3GP08374ADAA</v>
          </cell>
        </row>
        <row r="186">
          <cell r="B186" t="str">
            <v>v7.2 - VG - Quality Advisor - Lab</v>
          </cell>
          <cell r="C186" t="str">
            <v>port</v>
          </cell>
          <cell r="D186" t="str">
            <v>lab</v>
          </cell>
          <cell r="X186">
            <v>4800</v>
          </cell>
          <cell r="AE186" t="str">
            <v>3GP08027ADAA</v>
          </cell>
        </row>
      </sheetData>
      <sheetData sheetId="25"/>
      <sheetData sheetId="26">
        <row r="5">
          <cell r="C5" t="str">
            <v>Talker 2000 - Analog - 4 Ports</v>
          </cell>
        </row>
        <row r="6">
          <cell r="C6" t="str">
            <v>Talker 2000 - Analog - 8 Ports</v>
          </cell>
        </row>
        <row r="7">
          <cell r="C7" t="str">
            <v>Talker 2000 - Analog - 12 Ports</v>
          </cell>
        </row>
        <row r="8">
          <cell r="C8" t="str">
            <v>Talker 2000 - Analog - 16 Ports</v>
          </cell>
        </row>
        <row r="9">
          <cell r="C9" t="str">
            <v>Talker 2000 - Digital - 30 Ports (1 X E1)</v>
          </cell>
        </row>
        <row r="10">
          <cell r="C10" t="str">
            <v>Talker 2000 - Digital - 60 Ports (2 X E1)</v>
          </cell>
        </row>
        <row r="11">
          <cell r="C11" t="str">
            <v>Talker 2000 - Digital - 90 Ports (3 X E1)</v>
          </cell>
        </row>
        <row r="12">
          <cell r="C12" t="str">
            <v>Talker 2000 - Digital - 120 Ports (4 X E1)</v>
          </cell>
        </row>
        <row r="13">
          <cell r="C13" t="str">
            <v>TALKER S2000 (Digital or Analog)</v>
          </cell>
        </row>
        <row r="14">
          <cell r="C14" t="str">
            <v>Intranet Viewer - Server License</v>
          </cell>
        </row>
        <row r="15">
          <cell r="C15" t="str">
            <v>HA - Intranet Viewer - Server License</v>
          </cell>
        </row>
        <row r="16">
          <cell r="C16" t="str">
            <v>Intranet Viewer - Client License</v>
          </cell>
        </row>
        <row r="17">
          <cell r="C17" t="str">
            <v>Report Server - Server License</v>
          </cell>
        </row>
        <row r="18">
          <cell r="C18" t="str">
            <v>HA - Report Server - Server License</v>
          </cell>
        </row>
        <row r="19">
          <cell r="C19" t="str">
            <v>Report Server - Client License</v>
          </cell>
        </row>
        <row r="20">
          <cell r="C20" t="str">
            <v>Log Server - Server License</v>
          </cell>
        </row>
        <row r="21">
          <cell r="C21" t="str">
            <v>HA - Log Server - Server License</v>
          </cell>
        </row>
        <row r="22">
          <cell r="C22" t="str">
            <v>Log Server - Client License</v>
          </cell>
        </row>
        <row r="23">
          <cell r="C23" t="str">
            <v>Release Controller - Server License</v>
          </cell>
        </row>
        <row r="24">
          <cell r="C24" t="str">
            <v>HA - Release Controller - Server License</v>
          </cell>
        </row>
        <row r="25">
          <cell r="C25" t="str">
            <v>Release Controller - Client License</v>
          </cell>
        </row>
        <row r="26">
          <cell r="C26" t="str">
            <v>CTI Linker Server - Server License</v>
          </cell>
        </row>
        <row r="27">
          <cell r="C27" t="str">
            <v>HA - CTI Linker Server - Server License</v>
          </cell>
        </row>
        <row r="28">
          <cell r="C28" t="str">
            <v>CTI Linker Server - Client License</v>
          </cell>
        </row>
        <row r="29">
          <cell r="C29" t="str">
            <v>Dial-Out Server</v>
          </cell>
        </row>
        <row r="30">
          <cell r="C30" t="str">
            <v>HA - Dial-Out Dual Server</v>
          </cell>
        </row>
        <row r="31">
          <cell r="C31" t="str">
            <v>Dial-Out Client</v>
          </cell>
        </row>
        <row r="32">
          <cell r="C32" t="str">
            <v>Genesys GMK Custom Development</v>
          </cell>
        </row>
        <row r="33">
          <cell r="C33" t="str">
            <v>Genesys GMK Resale Hardware</v>
          </cell>
        </row>
        <row r="34">
          <cell r="C34" t="str">
            <v>Genesys GMK Resale Software</v>
          </cell>
        </row>
        <row r="36">
          <cell r="C36" t="str">
            <v>VG Telisma Telispeech 1.1 Tier 1</v>
          </cell>
          <cell r="D36" t="str">
            <v>3GP07795ACAA</v>
          </cell>
        </row>
        <row r="37">
          <cell r="C37" t="str">
            <v>VG Telisma Telispeech 1.1 Tier 2</v>
          </cell>
          <cell r="D37" t="str">
            <v>3GP07796ACAA</v>
          </cell>
        </row>
        <row r="38">
          <cell r="C38" t="str">
            <v>VG Telisma Telispeech 1.1 Tier 3</v>
          </cell>
          <cell r="D38" t="str">
            <v>3GP07797ACAA</v>
          </cell>
        </row>
        <row r="39">
          <cell r="C39" t="str">
            <v>HA – VG Telisma Telispeech 1.1 Tier 1</v>
          </cell>
          <cell r="D39" t="str">
            <v>3GP07798ACAA</v>
          </cell>
        </row>
        <row r="40">
          <cell r="C40" t="str">
            <v>HA – VG Telisma Telispeech 1.1 Tier 2</v>
          </cell>
          <cell r="D40" t="str">
            <v>3GP07799ACAA</v>
          </cell>
        </row>
        <row r="41">
          <cell r="C41" t="str">
            <v>HA – VG Telisma Telispeech 1.1 Tier 3</v>
          </cell>
          <cell r="D41" t="str">
            <v>3GP07800ACAA</v>
          </cell>
        </row>
        <row r="42">
          <cell r="C42" t="str">
            <v xml:space="preserve">VG Telispeech 1.1 - Multilingual Option </v>
          </cell>
          <cell r="D42" t="str">
            <v>3GP07804ACAA</v>
          </cell>
        </row>
        <row r="43">
          <cell r="C43" t="str">
            <v>HA - VG Telispeech1.1-MultilingualOption</v>
          </cell>
          <cell r="D43" t="str">
            <v>3GP07805.ACAA</v>
          </cell>
        </row>
        <row r="45">
          <cell r="C45" t="str">
            <v>RSI Ready Base S:W  for  OmniPCX Enterprise (OXE)</v>
          </cell>
          <cell r="D45" t="str">
            <v>3EY35127AA</v>
          </cell>
        </row>
        <row r="46">
          <cell r="C46" t="str">
            <v>RSI Ready Base S:W  with CCD BACKUP in OXE</v>
          </cell>
          <cell r="D46" t="str">
            <v>3EY35003BA</v>
          </cell>
        </row>
        <row r="47">
          <cell r="C47" t="str">
            <v>RSI Ready for Framework</v>
          </cell>
          <cell r="D47" t="str">
            <v>3EY35126AA</v>
          </cell>
        </row>
        <row r="48">
          <cell r="C48" t="str">
            <v>RSI Ready for Inbound Voice</v>
          </cell>
          <cell r="D48" t="str">
            <v>3EY07073AA</v>
          </cell>
        </row>
        <row r="49">
          <cell r="C49" t="str">
            <v>RSI Ready for Outbound Voice</v>
          </cell>
          <cell r="D49" t="str">
            <v>3EY07074AA</v>
          </cell>
        </row>
        <row r="50">
          <cell r="C50" t="str">
            <v>RSI Ready for Outbound Preview</v>
          </cell>
          <cell r="D50" t="str">
            <v>3EY07075AA</v>
          </cell>
        </row>
        <row r="51">
          <cell r="C51" t="str">
            <v>RSI Ready for Enterprise Routing</v>
          </cell>
          <cell r="D51" t="str">
            <v>3EY07076AA</v>
          </cell>
        </row>
        <row r="52">
          <cell r="C52" t="str">
            <v>RSI Ready for Outbound Contact</v>
          </cell>
          <cell r="D52" t="str">
            <v>3EY07077AA</v>
          </cell>
        </row>
        <row r="53">
          <cell r="C53" t="str">
            <v>RSI Ready for Outbound Contact Preview</v>
          </cell>
          <cell r="D53" t="str">
            <v>3EY07078AA</v>
          </cell>
        </row>
        <row r="54">
          <cell r="C54" t="str">
            <v>RSI Ready for CTI ScreenPop</v>
          </cell>
          <cell r="D54" t="str">
            <v>3EY07079AA</v>
          </cell>
        </row>
        <row r="55">
          <cell r="C55" t="str">
            <v>RSI Ready for Multimedia</v>
          </cell>
          <cell r="D55" t="str">
            <v>3EY07080AA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acy - Manditory Field info."/>
      <sheetName val="APN Mandator field info"/>
      <sheetName val="OEM Parts"/>
      <sheetName val="AUSA PARTS"/>
      <sheetName val="SAP Material Mass TEMPLATE"/>
      <sheetName val="SAP Mat. Mass TEMP Vendor "/>
      <sheetName val="Drop Box Data"/>
      <sheetName val="Explanation of columns"/>
    </sheetNames>
    <sheetDataSet>
      <sheetData sheetId="0" refreshError="1"/>
      <sheetData sheetId="1" refreshError="1"/>
      <sheetData sheetId="2" refreshError="1"/>
      <sheetData sheetId="3" refreshError="1"/>
      <sheetData sheetId="4" refreshError="1"/>
      <sheetData sheetId="5" refreshError="1"/>
      <sheetData sheetId="6">
        <row r="2">
          <cell r="B2" t="str">
            <v>I4060299 - SCM - FINISHED GOODS</v>
          </cell>
        </row>
        <row r="3">
          <cell r="B3" t="str">
            <v>60221000 - SWITCH PUBLIC</v>
          </cell>
        </row>
        <row r="4">
          <cell r="B4" t="str">
            <v>60221900 - SWITCH OTHER</v>
          </cell>
        </row>
        <row r="5">
          <cell r="B5" t="str">
            <v>60229999 - TELECOM EQUIPMENT OTHER</v>
          </cell>
        </row>
        <row r="6">
          <cell r="B6" t="str">
            <v>30010000 - COMPLETE SYSTEMS</v>
          </cell>
        </row>
        <row r="7">
          <cell r="B7" t="str">
            <v>91 PART - N9XNSMISC</v>
          </cell>
        </row>
      </sheetData>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Quote"/>
      <sheetName val="Voice Self Service"/>
      <sheetName val="Express"/>
      <sheetName val="OmniGenesys"/>
      <sheetName val="VitalSuite"/>
      <sheetName val="Supplement"/>
      <sheetName val="Summary"/>
      <sheetName val="Price List Creation"/>
      <sheetName val="SVS EMEA"/>
      <sheetName val="SVS NA"/>
      <sheetName val="SVS APAC"/>
      <sheetName val="Additional Input"/>
      <sheetName val="Title"/>
      <sheetName val="SVS CALA"/>
      <sheetName val="PL_Comments_Detailed_Quote"/>
      <sheetName val="PL_Comments_VoiceSelfService"/>
      <sheetName val="PL_Comments_Trainings"/>
      <sheetName val="Prices_data_Export"/>
      <sheetName val="toggles"/>
      <sheetName val="Training"/>
      <sheetName val="prices by region"/>
      <sheetName val="PL_Comments_Express"/>
      <sheetName val="bundles"/>
      <sheetName val="data"/>
      <sheetName val="EMEA Volume discounts"/>
      <sheetName val="SAP Na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8">
          <cell r="A8" t="str">
            <v>3GP00222ABAA</v>
          </cell>
          <cell r="B8" t="str">
            <v>Training Location Fee (on-site only)</v>
          </cell>
          <cell r="C8">
            <v>0</v>
          </cell>
          <cell r="D8" t="e">
            <v>#N/A</v>
          </cell>
          <cell r="E8">
            <v>150</v>
          </cell>
        </row>
        <row r="9">
          <cell r="A9" t="str">
            <v>3GP00152AAAA</v>
          </cell>
          <cell r="B9" t="str">
            <v>Framework Overview 7</v>
          </cell>
          <cell r="C9">
            <v>0</v>
          </cell>
          <cell r="D9" t="e">
            <v>#N/A</v>
          </cell>
          <cell r="E9">
            <v>800</v>
          </cell>
        </row>
        <row r="10">
          <cell r="A10" t="str">
            <v>3GP00209AAAA</v>
          </cell>
          <cell r="B10" t="str">
            <v>G-PASS Annual Training Passport (1 year)</v>
          </cell>
          <cell r="C10">
            <v>0</v>
          </cell>
          <cell r="D10" t="e">
            <v>#N/A</v>
          </cell>
          <cell r="E10">
            <v>17500</v>
          </cell>
        </row>
        <row r="11">
          <cell r="A11" t="str">
            <v>3GP07890ACAA</v>
          </cell>
          <cell r="B11" t="str">
            <v xml:space="preserve">WFM Web Services Agent &amp; Supervisor - CBT Bundle </v>
          </cell>
          <cell r="C11">
            <v>0</v>
          </cell>
          <cell r="D11" t="e">
            <v>#N/A</v>
          </cell>
          <cell r="E11">
            <v>65</v>
          </cell>
        </row>
        <row r="12">
          <cell r="A12" t="str">
            <v>3GP00300AAAA</v>
          </cell>
          <cell r="B12" t="str">
            <v>Certification Exam for System Consultant_ Voice Platform (GCP7-CVP)JPN</v>
          </cell>
          <cell r="C12">
            <v>0</v>
          </cell>
          <cell r="D12" t="e">
            <v>#N/A</v>
          </cell>
          <cell r="E12" t="str">
            <v>n/a</v>
          </cell>
        </row>
        <row r="13">
          <cell r="A13" t="str">
            <v>3GP00303AAAA</v>
          </cell>
          <cell r="B13" t="str">
            <v>IP Product Overview  7</v>
          </cell>
          <cell r="C13">
            <v>0</v>
          </cell>
          <cell r="D13" t="e">
            <v>#N/A</v>
          </cell>
          <cell r="E13">
            <v>800</v>
          </cell>
        </row>
        <row r="14">
          <cell r="A14" t="str">
            <v>3GP00311ADAA</v>
          </cell>
          <cell r="B14" t="str">
            <v>Framework Overview 7 - online</v>
          </cell>
          <cell r="C14">
            <v>0</v>
          </cell>
          <cell r="D14" t="e">
            <v>#N/A</v>
          </cell>
          <cell r="E14">
            <v>800</v>
          </cell>
        </row>
        <row r="15">
          <cell r="A15" t="str">
            <v>3GP00374ADAA</v>
          </cell>
          <cell r="B15" t="str">
            <v>Outbound Campaign Management 7 - online</v>
          </cell>
          <cell r="C15">
            <v>0</v>
          </cell>
          <cell r="D15" t="e">
            <v>#N/A</v>
          </cell>
          <cell r="E15">
            <v>1100</v>
          </cell>
        </row>
        <row r="16">
          <cell r="A16" t="str">
            <v>3GP00380AAAA</v>
          </cell>
          <cell r="B16" t="str">
            <v>CPC7- DIV Certification Prep Class</v>
          </cell>
          <cell r="C16">
            <v>0</v>
          </cell>
          <cell r="D16" t="e">
            <v>#N/A</v>
          </cell>
          <cell r="E16">
            <v>1600</v>
          </cell>
        </row>
        <row r="17">
          <cell r="A17" t="str">
            <v>3GP00333AAAA</v>
          </cell>
          <cell r="B17" t="str">
            <v>Certification Exam for System Consultant_ Genesys Info Mart (GCP7-CGIM)ENU</v>
          </cell>
          <cell r="C17">
            <v>0</v>
          </cell>
          <cell r="D17" t="e">
            <v>#N/A</v>
          </cell>
          <cell r="E17">
            <v>900</v>
          </cell>
        </row>
        <row r="18">
          <cell r="A18" t="str">
            <v>3GP00345AAAA</v>
          </cell>
          <cell r="B18" t="str">
            <v>GCIP for End Users 7.6</v>
          </cell>
          <cell r="C18">
            <v>0</v>
          </cell>
          <cell r="D18" t="e">
            <v>#N/A</v>
          </cell>
          <cell r="E18">
            <v>2400</v>
          </cell>
        </row>
        <row r="19">
          <cell r="A19" t="str">
            <v>3GP00358AAAA</v>
          </cell>
          <cell r="B19" t="str">
            <v xml:space="preserve">Genesys SIP Server Deployment </v>
          </cell>
          <cell r="C19">
            <v>0</v>
          </cell>
          <cell r="D19" t="e">
            <v>#N/A</v>
          </cell>
          <cell r="E19">
            <v>2925</v>
          </cell>
        </row>
        <row r="20">
          <cell r="A20" t="str">
            <v>3GP00400AAAA</v>
          </cell>
          <cell r="B20" t="str">
            <v>Framework 8 Product Update</v>
          </cell>
          <cell r="C20">
            <v>0</v>
          </cell>
          <cell r="D20" t="e">
            <v>#N/A</v>
          </cell>
          <cell r="E20">
            <v>1600</v>
          </cell>
        </row>
        <row r="21">
          <cell r="A21" t="str">
            <v>3GP00218ABAA</v>
          </cell>
          <cell r="B21" t="str">
            <v>Supervisor Training(OS)</v>
          </cell>
          <cell r="C21">
            <v>0</v>
          </cell>
          <cell r="D21" t="e">
            <v>#N/A</v>
          </cell>
          <cell r="E21">
            <v>4500</v>
          </cell>
        </row>
        <row r="22">
          <cell r="A22" t="str">
            <v>3GP00223ABAA</v>
          </cell>
          <cell r="B22" t="str">
            <v>Training Laptop Rental (on-site only)</v>
          </cell>
          <cell r="C22">
            <v>0</v>
          </cell>
          <cell r="D22" t="e">
            <v>#N/A</v>
          </cell>
          <cell r="E22">
            <v>150</v>
          </cell>
        </row>
        <row r="23">
          <cell r="A23" t="str">
            <v>3GP00146AAAA</v>
          </cell>
          <cell r="B23" t="str">
            <v>Building Basic Routing Strategies 7</v>
          </cell>
          <cell r="C23">
            <v>0</v>
          </cell>
          <cell r="D23" t="e">
            <v>#N/A</v>
          </cell>
          <cell r="E23">
            <v>3200</v>
          </cell>
        </row>
        <row r="24">
          <cell r="A24" t="str">
            <v>3GP00204AAAA</v>
          </cell>
          <cell r="B24" t="str">
            <v xml:space="preserve">Certification Exam for System Consultant_ Inbound Voice (GCP7-CIV) </v>
          </cell>
          <cell r="C24">
            <v>0</v>
          </cell>
          <cell r="D24" t="e">
            <v>#N/A</v>
          </cell>
          <cell r="E24">
            <v>900</v>
          </cell>
        </row>
        <row r="25">
          <cell r="A25" t="str">
            <v>3GP00233AAAA</v>
          </cell>
          <cell r="B25" t="str">
            <v>Workforce Manager Overview 7</v>
          </cell>
          <cell r="C25">
            <v>0</v>
          </cell>
          <cell r="D25" t="e">
            <v>#N/A</v>
          </cell>
          <cell r="E25">
            <v>800</v>
          </cell>
        </row>
        <row r="26">
          <cell r="A26" t="str">
            <v>3GP00234ADAA</v>
          </cell>
          <cell r="B26" t="str">
            <v>Workforce Manager Overview 7 - online</v>
          </cell>
          <cell r="C26">
            <v>0</v>
          </cell>
          <cell r="D26" t="e">
            <v>#N/A</v>
          </cell>
          <cell r="E26">
            <v>400</v>
          </cell>
        </row>
        <row r="27">
          <cell r="A27" t="str">
            <v>3GP00263AAAA</v>
          </cell>
          <cell r="B27" t="str">
            <v>CCAnalyzer Reporting for Supervisors 7</v>
          </cell>
          <cell r="C27">
            <v>0</v>
          </cell>
          <cell r="D27" t="e">
            <v>#N/A</v>
          </cell>
          <cell r="E27">
            <v>1100</v>
          </cell>
        </row>
        <row r="28">
          <cell r="A28" t="str">
            <v>3GP00375AAAA</v>
          </cell>
          <cell r="B28" t="str">
            <v>GCIP Bootcamp</v>
          </cell>
          <cell r="C28">
            <v>0</v>
          </cell>
          <cell r="D28" t="e">
            <v>#N/A</v>
          </cell>
          <cell r="E28">
            <v>4000</v>
          </cell>
        </row>
        <row r="29">
          <cell r="A29" t="str">
            <v>3GP00377AAAA</v>
          </cell>
          <cell r="B29" t="str">
            <v>CPC7- CIV Certification Prep Class</v>
          </cell>
          <cell r="C29">
            <v>0</v>
          </cell>
          <cell r="D29" t="e">
            <v>#N/A</v>
          </cell>
          <cell r="E29">
            <v>1600</v>
          </cell>
        </row>
        <row r="30">
          <cell r="A30" t="str">
            <v>3GP00386ADAA</v>
          </cell>
          <cell r="B30" t="str">
            <v>Outbound Installation and Configuration 7 - online</v>
          </cell>
          <cell r="C30">
            <v>0</v>
          </cell>
          <cell r="D30" t="e">
            <v>#N/A</v>
          </cell>
          <cell r="E30">
            <v>1600</v>
          </cell>
        </row>
        <row r="31">
          <cell r="A31" t="str">
            <v>3GP00416AAAA</v>
          </cell>
          <cell r="B31" t="str">
            <v>Genesys Voice Platform 8.1 Deployment - online</v>
          </cell>
          <cell r="C31">
            <v>0</v>
          </cell>
          <cell r="D31" t="e">
            <v>#N/A</v>
          </cell>
          <cell r="E31">
            <v>2400</v>
          </cell>
        </row>
        <row r="32">
          <cell r="A32" t="str">
            <v>3GP00337AAAA</v>
          </cell>
          <cell r="B32" t="str">
            <v>intelligent Workload Distribution and eServices Workflow Design 7</v>
          </cell>
          <cell r="C32">
            <v>0</v>
          </cell>
          <cell r="D32" t="e">
            <v>#N/A</v>
          </cell>
          <cell r="E32">
            <v>2925</v>
          </cell>
        </row>
        <row r="33">
          <cell r="A33" t="str">
            <v>3GP00341AAAA</v>
          </cell>
          <cell r="B33" t="str">
            <v>intelligent Workload Distribution and eServices Installation and Configuration 7</v>
          </cell>
          <cell r="C33">
            <v>0</v>
          </cell>
          <cell r="D33" t="e">
            <v>#N/A</v>
          </cell>
          <cell r="E33">
            <v>1950</v>
          </cell>
        </row>
        <row r="34">
          <cell r="A34" t="str">
            <v>3GP00369ABAA</v>
          </cell>
          <cell r="B34" t="str">
            <v>iWD Application Installation and Configuration 7</v>
          </cell>
          <cell r="C34">
            <v>0</v>
          </cell>
          <cell r="D34" t="e">
            <v>#N/A</v>
          </cell>
          <cell r="E34">
            <v>2925</v>
          </cell>
        </row>
        <row r="35">
          <cell r="A35" t="str">
            <v>3GP00392AAAA</v>
          </cell>
          <cell r="B35" t="str">
            <v>Framework 8 Deployment</v>
          </cell>
          <cell r="C35">
            <v>0</v>
          </cell>
          <cell r="D35" t="e">
            <v>#N/A</v>
          </cell>
          <cell r="E35">
            <v>3200</v>
          </cell>
        </row>
        <row r="36">
          <cell r="A36" t="str">
            <v>3GP00151AAAA</v>
          </cell>
          <cell r="B36" t="str">
            <v>Framework Installation and Configuration 7</v>
          </cell>
          <cell r="C36">
            <v>0</v>
          </cell>
          <cell r="D36" t="e">
            <v>#N/A</v>
          </cell>
          <cell r="E36">
            <v>3200</v>
          </cell>
        </row>
        <row r="37">
          <cell r="A37" t="str">
            <v>3GP00159AAAA</v>
          </cell>
          <cell r="B37" t="str">
            <v>Genesys Voice Platform Troubleshooting Workshop 7</v>
          </cell>
          <cell r="C37">
            <v>0</v>
          </cell>
          <cell r="D37" t="e">
            <v>#N/A</v>
          </cell>
          <cell r="E37">
            <v>1950</v>
          </cell>
        </row>
        <row r="38">
          <cell r="A38" t="str">
            <v>3GP00166AAAA</v>
          </cell>
          <cell r="B38" t="str">
            <v>Routing and Reporting Installation and Configuration 7</v>
          </cell>
          <cell r="C38">
            <v>0</v>
          </cell>
          <cell r="D38" t="e">
            <v>#N/A</v>
          </cell>
          <cell r="E38">
            <v>4000</v>
          </cell>
        </row>
        <row r="39">
          <cell r="A39" t="str">
            <v>3GP00171AAAA</v>
          </cell>
          <cell r="B39" t="str">
            <v>Workforce Manager Troubleshooting Workshop 7</v>
          </cell>
          <cell r="C39">
            <v>0</v>
          </cell>
          <cell r="D39" t="e">
            <v>#N/A</v>
          </cell>
          <cell r="E39">
            <v>2925</v>
          </cell>
        </row>
        <row r="40">
          <cell r="A40" t="str">
            <v>3GP00227AAAA</v>
          </cell>
          <cell r="B40" t="str">
            <v>Genesys Solutions Overview 7: Inbound_ Outbound_ WFM_ GVP</v>
          </cell>
          <cell r="C40">
            <v>0</v>
          </cell>
          <cell r="D40" t="e">
            <v>#N/A</v>
          </cell>
          <cell r="E40">
            <v>3200</v>
          </cell>
        </row>
        <row r="41">
          <cell r="A41" t="str">
            <v>3GP00273AAAA</v>
          </cell>
          <cell r="B41" t="str">
            <v>IP Architecture Workshop 7</v>
          </cell>
          <cell r="C41">
            <v>0</v>
          </cell>
          <cell r="D41" t="e">
            <v>#N/A</v>
          </cell>
          <cell r="E41">
            <v>1950</v>
          </cell>
        </row>
        <row r="42">
          <cell r="A42" t="str">
            <v>3GP00383ADAA</v>
          </cell>
          <cell r="B42" t="str">
            <v>Framework Installation and Configuration 7 - online</v>
          </cell>
          <cell r="C42">
            <v>0</v>
          </cell>
          <cell r="D42" t="e">
            <v>#N/A</v>
          </cell>
          <cell r="E42">
            <v>3200</v>
          </cell>
        </row>
        <row r="43">
          <cell r="A43" t="str">
            <v>3GP00388ADAA</v>
          </cell>
          <cell r="B43" t="str">
            <v>Configuring_ Forecasting and Scheduling in Workforce Manager 7 - online</v>
          </cell>
          <cell r="C43">
            <v>0</v>
          </cell>
          <cell r="D43" t="e">
            <v>#N/A</v>
          </cell>
          <cell r="E43">
            <v>4000</v>
          </cell>
        </row>
        <row r="44">
          <cell r="A44" t="str">
            <v>3GP00330AAAA</v>
          </cell>
          <cell r="B44" t="str">
            <v>Building Basic Routing Strategies 7 - Self-Study</v>
          </cell>
          <cell r="C44">
            <v>0</v>
          </cell>
          <cell r="D44" t="e">
            <v>#N/A</v>
          </cell>
          <cell r="E44">
            <v>2900</v>
          </cell>
        </row>
        <row r="45">
          <cell r="A45" t="str">
            <v>3GP00367ABAA</v>
          </cell>
          <cell r="B45" t="str">
            <v>Gplus Adapter for Siebel Installation and Configuration 7</v>
          </cell>
          <cell r="C45">
            <v>0</v>
          </cell>
          <cell r="D45" t="e">
            <v>#N/A</v>
          </cell>
          <cell r="E45">
            <v>4875</v>
          </cell>
        </row>
        <row r="46">
          <cell r="A46" t="str">
            <v>3GP00361AAAA</v>
          </cell>
          <cell r="B46" t="str">
            <v>Post Training Lab - Advanced Technical</v>
          </cell>
          <cell r="C46">
            <v>0</v>
          </cell>
          <cell r="D46" t="e">
            <v>#N/A</v>
          </cell>
          <cell r="E46">
            <v>195</v>
          </cell>
        </row>
        <row r="47">
          <cell r="A47" t="str">
            <v>3GP00394AAAA</v>
          </cell>
          <cell r="B47" t="str">
            <v>Framework 8 Deployment - Self-Study</v>
          </cell>
          <cell r="C47">
            <v>0</v>
          </cell>
          <cell r="D47" t="e">
            <v>#N/A</v>
          </cell>
          <cell r="E47">
            <v>2880</v>
          </cell>
        </row>
        <row r="48">
          <cell r="A48" t="str">
            <v>3GP00403AAAA</v>
          </cell>
          <cell r="B48" t="str">
            <v>Framework 8 Product Update - online</v>
          </cell>
          <cell r="C48">
            <v>0</v>
          </cell>
          <cell r="D48" t="e">
            <v>#N/A</v>
          </cell>
          <cell r="E48">
            <v>1600</v>
          </cell>
        </row>
        <row r="49">
          <cell r="A49" t="str">
            <v>3GP00404AAAA</v>
          </cell>
          <cell r="B49" t="str">
            <v>Outbound Contact 8 Deployment</v>
          </cell>
          <cell r="C49">
            <v>0</v>
          </cell>
          <cell r="D49" t="e">
            <v>#N/A</v>
          </cell>
          <cell r="E49">
            <v>1600</v>
          </cell>
        </row>
        <row r="50">
          <cell r="A50" t="str">
            <v>3GP00410AAAA</v>
          </cell>
          <cell r="B50" t="str">
            <v>Outbound Contact 8 Product Update for Technical Consultants</v>
          </cell>
          <cell r="C50">
            <v>0</v>
          </cell>
          <cell r="D50" t="e">
            <v>#N/A</v>
          </cell>
          <cell r="E50">
            <v>800</v>
          </cell>
        </row>
        <row r="51">
          <cell r="A51" t="str">
            <v>3GP00144AAAA</v>
          </cell>
          <cell r="B51" t="str">
            <v>Genesys Architecture Workshop 7</v>
          </cell>
          <cell r="C51">
            <v>0</v>
          </cell>
          <cell r="D51" t="e">
            <v>#N/A</v>
          </cell>
          <cell r="E51">
            <v>2925</v>
          </cell>
        </row>
        <row r="52">
          <cell r="A52" t="str">
            <v>3GP00153AAAA</v>
          </cell>
          <cell r="B52" t="str">
            <v>Framework and Routing Troubleshooting Workshop 7</v>
          </cell>
          <cell r="C52">
            <v>0</v>
          </cell>
          <cell r="D52" t="e">
            <v>#N/A</v>
          </cell>
          <cell r="E52">
            <v>2925</v>
          </cell>
        </row>
        <row r="53">
          <cell r="A53" t="str">
            <v>3GP00158AAAA</v>
          </cell>
          <cell r="B53" t="str">
            <v>Genesys Voice Platform Overview 7</v>
          </cell>
          <cell r="C53">
            <v>0</v>
          </cell>
          <cell r="D53" t="e">
            <v>#N/A</v>
          </cell>
          <cell r="E53">
            <v>800</v>
          </cell>
        </row>
        <row r="54">
          <cell r="A54" t="str">
            <v>3GP00260AAAA</v>
          </cell>
          <cell r="B54" t="str">
            <v>VoiceXML Programming</v>
          </cell>
          <cell r="C54">
            <v>0</v>
          </cell>
          <cell r="D54" t="e">
            <v>#N/A</v>
          </cell>
          <cell r="E54">
            <v>2400</v>
          </cell>
        </row>
        <row r="55">
          <cell r="A55" t="str">
            <v>3GP00231ADAA</v>
          </cell>
          <cell r="B55" t="str">
            <v>Outbound Contact Overview 7 - online</v>
          </cell>
          <cell r="C55">
            <v>0</v>
          </cell>
          <cell r="D55" t="e">
            <v>#N/A</v>
          </cell>
          <cell r="E55">
            <v>400</v>
          </cell>
        </row>
        <row r="56">
          <cell r="A56" t="str">
            <v>3GP00250AAAA</v>
          </cell>
          <cell r="B56" t="str">
            <v>Outbound Campaign Management 7</v>
          </cell>
          <cell r="C56">
            <v>0</v>
          </cell>
          <cell r="D56" t="e">
            <v>#N/A</v>
          </cell>
          <cell r="E56">
            <v>1100</v>
          </cell>
        </row>
        <row r="57">
          <cell r="A57" t="str">
            <v>3GP00254AAAA</v>
          </cell>
          <cell r="B57" t="str">
            <v>SIP Server Installation and Configuration 7</v>
          </cell>
          <cell r="C57">
            <v>0</v>
          </cell>
          <cell r="D57" t="e">
            <v>#N/A</v>
          </cell>
          <cell r="E57">
            <v>2925</v>
          </cell>
        </row>
        <row r="58">
          <cell r="A58" t="str">
            <v>3GP00267AAAA</v>
          </cell>
          <cell r="B58" t="str">
            <v>Configuring and Monitoring a Contact Center with CCPulse+ 7</v>
          </cell>
          <cell r="C58">
            <v>0</v>
          </cell>
          <cell r="D58" t="e">
            <v>#N/A</v>
          </cell>
          <cell r="E58">
            <v>1100</v>
          </cell>
        </row>
        <row r="59">
          <cell r="A59" t="str">
            <v>3GP00277AAAA</v>
          </cell>
          <cell r="B59" t="str">
            <v>Platform and Interaction SDK Workshop for Developers 7</v>
          </cell>
          <cell r="C59">
            <v>0</v>
          </cell>
          <cell r="D59" t="e">
            <v>#N/A</v>
          </cell>
          <cell r="E59">
            <v>4875</v>
          </cell>
        </row>
        <row r="60">
          <cell r="A60" t="str">
            <v>3GP00301AAAA</v>
          </cell>
          <cell r="B60" t="str">
            <v>Operating GVP 7</v>
          </cell>
          <cell r="C60">
            <v>0</v>
          </cell>
          <cell r="D60" t="e">
            <v>#N/A</v>
          </cell>
          <cell r="E60">
            <v>800</v>
          </cell>
        </row>
        <row r="61">
          <cell r="A61" t="str">
            <v>3GP00304AAAA</v>
          </cell>
          <cell r="B61" t="str">
            <v>Genesys Voice Platform Installation and Configuration 7</v>
          </cell>
          <cell r="C61">
            <v>0</v>
          </cell>
          <cell r="D61" t="e">
            <v>#N/A</v>
          </cell>
          <cell r="E61">
            <v>2400</v>
          </cell>
        </row>
        <row r="62">
          <cell r="A62" t="str">
            <v>3GP00379AAAA</v>
          </cell>
          <cell r="B62" t="str">
            <v>CPC7- CIV Certification Prep Class - online</v>
          </cell>
          <cell r="C62">
            <v>0</v>
          </cell>
          <cell r="D62" t="e">
            <v>#N/A</v>
          </cell>
          <cell r="E62">
            <v>1600</v>
          </cell>
        </row>
        <row r="63">
          <cell r="A63" t="str">
            <v>3GP00382AAAA</v>
          </cell>
          <cell r="B63" t="str">
            <v>CPC7- DIV Certification Prep Class - online</v>
          </cell>
          <cell r="C63">
            <v>0</v>
          </cell>
          <cell r="D63" t="e">
            <v>#N/A</v>
          </cell>
          <cell r="E63">
            <v>1600</v>
          </cell>
        </row>
        <row r="64">
          <cell r="A64" t="str">
            <v>3GP00387ADAA</v>
          </cell>
          <cell r="B64" t="str">
            <v>Routing and Reporting Installation and Configuration 7 - online</v>
          </cell>
          <cell r="C64">
            <v>0</v>
          </cell>
          <cell r="D64" t="e">
            <v>#N/A</v>
          </cell>
          <cell r="E64">
            <v>4000</v>
          </cell>
        </row>
        <row r="65">
          <cell r="A65" t="str">
            <v>3GP00413AAAA</v>
          </cell>
          <cell r="B65" t="str">
            <v>Certification Exam for System Consultant_ Outbound Voice (GCP7-COV)</v>
          </cell>
          <cell r="C65">
            <v>0</v>
          </cell>
          <cell r="D65" t="e">
            <v>#N/A</v>
          </cell>
          <cell r="E65">
            <v>900</v>
          </cell>
        </row>
        <row r="66">
          <cell r="A66" t="str">
            <v>3GP00415AAAA</v>
          </cell>
          <cell r="B66" t="str">
            <v>Genesys Voice Platform Overview 7 - self study</v>
          </cell>
          <cell r="C66">
            <v>0</v>
          </cell>
          <cell r="D66" t="e">
            <v>#N/A</v>
          </cell>
          <cell r="E66">
            <v>720</v>
          </cell>
        </row>
        <row r="67">
          <cell r="A67" t="str">
            <v>3GP00395AAAA</v>
          </cell>
          <cell r="B67" t="str">
            <v>Framework 8 Deployment - online</v>
          </cell>
          <cell r="C67">
            <v>0</v>
          </cell>
          <cell r="D67" t="e">
            <v>#N/A</v>
          </cell>
          <cell r="E67">
            <v>3200</v>
          </cell>
        </row>
        <row r="68">
          <cell r="A68" t="str">
            <v>3GP00398AAAA</v>
          </cell>
          <cell r="B68" t="str">
            <v>Framework 8 Foundation - Self-Study</v>
          </cell>
          <cell r="C68">
            <v>0</v>
          </cell>
          <cell r="D68" t="e">
            <v>#N/A</v>
          </cell>
          <cell r="E68">
            <v>720</v>
          </cell>
        </row>
        <row r="69">
          <cell r="A69" t="str">
            <v>3GP00037AAAA</v>
          </cell>
          <cell r="B69" t="str">
            <v>Integrating Genesys 6.5 with Siebel</v>
          </cell>
          <cell r="C69">
            <v>0</v>
          </cell>
          <cell r="D69" t="e">
            <v>#N/A</v>
          </cell>
          <cell r="E69">
            <v>4750</v>
          </cell>
        </row>
        <row r="70">
          <cell r="A70" t="str">
            <v>3GP00139AAAA</v>
          </cell>
          <cell r="B70" t="str">
            <v>Basic Reporting Design 7</v>
          </cell>
          <cell r="C70">
            <v>0</v>
          </cell>
          <cell r="D70" t="e">
            <v>#N/A</v>
          </cell>
          <cell r="E70">
            <v>3200</v>
          </cell>
        </row>
        <row r="71">
          <cell r="A71" t="str">
            <v>3GP00215AAAA</v>
          </cell>
          <cell r="B71" t="str">
            <v>Project Management</v>
          </cell>
          <cell r="C71">
            <v>0</v>
          </cell>
          <cell r="D71" t="e">
            <v>#N/A</v>
          </cell>
          <cell r="E71">
            <v>2890</v>
          </cell>
        </row>
        <row r="72">
          <cell r="A72" t="str">
            <v>3GP00219ABAA</v>
          </cell>
          <cell r="B72" t="str">
            <v>Putting Genesys to Work 7  (2 days) - on site only</v>
          </cell>
          <cell r="C72">
            <v>0</v>
          </cell>
          <cell r="D72" t="e">
            <v>#N/A</v>
          </cell>
          <cell r="E72">
            <v>9000</v>
          </cell>
        </row>
        <row r="73">
          <cell r="A73" t="str">
            <v>3GP00143AAAA</v>
          </cell>
          <cell r="B73" t="str">
            <v>What's New in Workforce Manager 7</v>
          </cell>
          <cell r="C73">
            <v>0</v>
          </cell>
          <cell r="D73" t="e">
            <v>#N/A</v>
          </cell>
          <cell r="E73">
            <v>1950</v>
          </cell>
        </row>
        <row r="74">
          <cell r="A74" t="str">
            <v>3GP00142AAAA</v>
          </cell>
          <cell r="B74" t="str">
            <v>What's New in Genesys 7 Framework_ Routing and Reporting</v>
          </cell>
          <cell r="C74">
            <v>0</v>
          </cell>
          <cell r="D74" t="e">
            <v>#N/A</v>
          </cell>
          <cell r="E74">
            <v>1950</v>
          </cell>
        </row>
        <row r="75">
          <cell r="A75" t="str">
            <v>3GP00162AAAA</v>
          </cell>
          <cell r="B75" t="str">
            <v>Advanced Reporting Design 7</v>
          </cell>
          <cell r="C75">
            <v>0</v>
          </cell>
          <cell r="D75" t="e">
            <v>#N/A</v>
          </cell>
          <cell r="E75">
            <v>3900</v>
          </cell>
        </row>
        <row r="76">
          <cell r="A76" t="str">
            <v>3GP00248ADAA</v>
          </cell>
          <cell r="B76" t="str">
            <v>GVP Architecture and Sizing 7 - online</v>
          </cell>
          <cell r="C76">
            <v>0</v>
          </cell>
          <cell r="D76" t="e">
            <v>#N/A</v>
          </cell>
          <cell r="E76">
            <v>230</v>
          </cell>
        </row>
        <row r="77">
          <cell r="A77" t="str">
            <v>3GP00253AAAA</v>
          </cell>
          <cell r="B77" t="str">
            <v>Outbound Contact Installation and Configuration 7</v>
          </cell>
          <cell r="C77">
            <v>0</v>
          </cell>
          <cell r="D77" t="e">
            <v>#N/A</v>
          </cell>
          <cell r="E77">
            <v>1600</v>
          </cell>
        </row>
        <row r="78">
          <cell r="A78" t="str">
            <v>3GP00299AAAA</v>
          </cell>
          <cell r="B78" t="str">
            <v>Certification Exam for System Consultant_ Voice Platform (GCP7-CVP)ENU</v>
          </cell>
          <cell r="C78">
            <v>0</v>
          </cell>
          <cell r="D78" t="e">
            <v>#N/A</v>
          </cell>
          <cell r="E78">
            <v>900</v>
          </cell>
        </row>
        <row r="79">
          <cell r="A79" t="str">
            <v>3GP00310ADAA</v>
          </cell>
          <cell r="B79" t="str">
            <v>Configuring and Monitoring a Call Center with CCPulse+ 7 - online</v>
          </cell>
          <cell r="C79">
            <v>0</v>
          </cell>
          <cell r="D79" t="e">
            <v>#N/A</v>
          </cell>
          <cell r="E79">
            <v>1100</v>
          </cell>
        </row>
        <row r="80">
          <cell r="A80" t="str">
            <v>3GP00314ADAA</v>
          </cell>
          <cell r="B80" t="str">
            <v>Genesys Solution Reporting Overview 7 - online</v>
          </cell>
          <cell r="C80">
            <v>0</v>
          </cell>
          <cell r="D80" t="e">
            <v>#N/A</v>
          </cell>
          <cell r="E80">
            <v>400</v>
          </cell>
        </row>
        <row r="81">
          <cell r="A81" t="str">
            <v>3GP00414AAAA</v>
          </cell>
          <cell r="B81" t="str">
            <v>Operating GVP 7 - self study</v>
          </cell>
          <cell r="C81">
            <v>0</v>
          </cell>
          <cell r="D81" t="e">
            <v>#N/A</v>
          </cell>
          <cell r="E81">
            <v>720</v>
          </cell>
        </row>
        <row r="82">
          <cell r="A82" t="str">
            <v>3GP00334AAAA</v>
          </cell>
          <cell r="B82" t="str">
            <v>Certification Exam for System Consultant_ Genesys SIP Server (GCP7-CSIP)ENU</v>
          </cell>
          <cell r="C82">
            <v>0</v>
          </cell>
          <cell r="D82" t="e">
            <v>#N/A</v>
          </cell>
          <cell r="E82">
            <v>900</v>
          </cell>
        </row>
        <row r="83">
          <cell r="A83" t="str">
            <v>3GP00350AAAA</v>
          </cell>
          <cell r="B83" t="str">
            <v>Certification Exam for System Consultant_ Workforce Management (GCP7-CWFM)ENU</v>
          </cell>
          <cell r="C83">
            <v>0</v>
          </cell>
          <cell r="D83" t="e">
            <v>#N/A</v>
          </cell>
          <cell r="E83">
            <v>900</v>
          </cell>
        </row>
        <row r="84">
          <cell r="A84" t="str">
            <v>3GP00352AAAA</v>
          </cell>
          <cell r="B84" t="str">
            <v>Composer 8 for Voice Applications</v>
          </cell>
          <cell r="C84">
            <v>0</v>
          </cell>
          <cell r="D84" t="e">
            <v>#N/A</v>
          </cell>
          <cell r="E84">
            <v>3200</v>
          </cell>
        </row>
        <row r="85">
          <cell r="A85" t="str">
            <v>3GP00366ABAA</v>
          </cell>
          <cell r="B85" t="str">
            <v>GU - GOP7-V - Operating Genesys Voice Platform 7-online</v>
          </cell>
          <cell r="C85">
            <v>0</v>
          </cell>
          <cell r="D85" t="e">
            <v>#N/A</v>
          </cell>
          <cell r="E85">
            <v>800</v>
          </cell>
        </row>
        <row r="86">
          <cell r="A86" t="str">
            <v>3GP00390AAAA</v>
          </cell>
          <cell r="B86" t="str">
            <v>Outbound Contact for Dialing Managers 7</v>
          </cell>
          <cell r="C86">
            <v>0</v>
          </cell>
          <cell r="D86" t="e">
            <v>#N/A</v>
          </cell>
          <cell r="E86" t="str">
            <v>n/a</v>
          </cell>
        </row>
        <row r="87">
          <cell r="A87" t="str">
            <v>3GP00396AAAA</v>
          </cell>
          <cell r="B87" t="str">
            <v>Framework 8 Foundation</v>
          </cell>
          <cell r="C87">
            <v>0</v>
          </cell>
          <cell r="D87" t="e">
            <v>#N/A</v>
          </cell>
          <cell r="E87">
            <v>800</v>
          </cell>
        </row>
        <row r="88">
          <cell r="A88" t="str">
            <v>3GP00408AAAA</v>
          </cell>
          <cell r="B88" t="str">
            <v>Operating Outbound Contact 8</v>
          </cell>
          <cell r="C88">
            <v>0</v>
          </cell>
          <cell r="D88" t="e">
            <v>#N/A</v>
          </cell>
          <cell r="E88">
            <v>1100</v>
          </cell>
        </row>
        <row r="89">
          <cell r="A89" t="str">
            <v>3GP00220ABAA</v>
          </cell>
          <cell r="B89" t="str">
            <v>Training Set Up Charge(OS)</v>
          </cell>
          <cell r="C89">
            <v>0</v>
          </cell>
          <cell r="D89" t="e">
            <v>#N/A</v>
          </cell>
          <cell r="E89">
            <v>2500</v>
          </cell>
        </row>
        <row r="90">
          <cell r="A90" t="str">
            <v>3GP00221ABAA</v>
          </cell>
          <cell r="B90" t="str">
            <v>Training Content Customization(OS)</v>
          </cell>
          <cell r="C90">
            <v>0</v>
          </cell>
          <cell r="D90" t="e">
            <v>#N/A</v>
          </cell>
          <cell r="E90">
            <v>2500</v>
          </cell>
        </row>
        <row r="91">
          <cell r="A91" t="str">
            <v>3GP00157AAAA</v>
          </cell>
          <cell r="B91" t="str">
            <v>Genesys Studio Application Development 7</v>
          </cell>
          <cell r="C91">
            <v>0</v>
          </cell>
          <cell r="D91" t="e">
            <v>#N/A</v>
          </cell>
          <cell r="E91">
            <v>3200</v>
          </cell>
        </row>
        <row r="92">
          <cell r="A92" t="str">
            <v>3GP00165AAAA</v>
          </cell>
          <cell r="B92" t="str">
            <v>Outbound Troubleshooting Workshop 7</v>
          </cell>
          <cell r="C92">
            <v>0</v>
          </cell>
          <cell r="D92" t="e">
            <v>#N/A</v>
          </cell>
          <cell r="E92">
            <v>2925</v>
          </cell>
        </row>
        <row r="93">
          <cell r="A93" t="str">
            <v>3GP00169AAAA</v>
          </cell>
          <cell r="B93" t="str">
            <v>Operating Customer Interaction Management Platform: Inbound Voice_ Routing and Reporting 7</v>
          </cell>
          <cell r="C93">
            <v>0</v>
          </cell>
          <cell r="D93" t="e">
            <v>#N/A</v>
          </cell>
          <cell r="E93">
            <v>4000</v>
          </cell>
        </row>
        <row r="94">
          <cell r="A94" t="str">
            <v>3GP00205AAAA</v>
          </cell>
          <cell r="B94" t="str">
            <v xml:space="preserve">Certification Exam for Developer_ Inbound Voice Routing (GCP7-DIV) </v>
          </cell>
          <cell r="C94">
            <v>0</v>
          </cell>
          <cell r="D94" t="e">
            <v>#N/A</v>
          </cell>
          <cell r="E94">
            <v>900</v>
          </cell>
        </row>
        <row r="95">
          <cell r="A95" t="str">
            <v>3GP00225ADAA</v>
          </cell>
          <cell r="B95" t="str">
            <v>Dialogic Installation and Troubleshooting 7 - online</v>
          </cell>
          <cell r="C95">
            <v>0</v>
          </cell>
          <cell r="D95" t="e">
            <v>#N/A</v>
          </cell>
          <cell r="E95">
            <v>460</v>
          </cell>
        </row>
        <row r="96">
          <cell r="A96" t="str">
            <v>3GP00229AAAA</v>
          </cell>
          <cell r="B96" t="str">
            <v>ICON Installation and Configuration 7</v>
          </cell>
          <cell r="C96">
            <v>0</v>
          </cell>
          <cell r="D96" t="e">
            <v>#N/A</v>
          </cell>
          <cell r="E96">
            <v>1600</v>
          </cell>
        </row>
        <row r="97">
          <cell r="A97" t="str">
            <v>3GP00249ADAA</v>
          </cell>
          <cell r="B97" t="str">
            <v>GVP Call Flow Architecture 7 - online</v>
          </cell>
          <cell r="C97">
            <v>0</v>
          </cell>
          <cell r="D97" t="e">
            <v>#N/A</v>
          </cell>
          <cell r="E97">
            <v>460</v>
          </cell>
        </row>
        <row r="98">
          <cell r="A98" t="str">
            <v>3GP00312ADAA</v>
          </cell>
          <cell r="B98" t="str">
            <v>Genesys Outbound_ WFM GVP Overview 7 - online</v>
          </cell>
          <cell r="C98">
            <v>0</v>
          </cell>
          <cell r="D98" t="e">
            <v>#N/A</v>
          </cell>
          <cell r="E98">
            <v>1600</v>
          </cell>
        </row>
        <row r="99">
          <cell r="A99" t="str">
            <v>3GP00313ADAA</v>
          </cell>
          <cell r="B99" t="str">
            <v>Genesys Voice Platform Overview 7 - online</v>
          </cell>
          <cell r="C99">
            <v>0</v>
          </cell>
          <cell r="D99" t="e">
            <v>#N/A</v>
          </cell>
          <cell r="E99">
            <v>800</v>
          </cell>
        </row>
        <row r="100">
          <cell r="A100" t="str">
            <v>3GP00315ADAA</v>
          </cell>
          <cell r="B100" t="str">
            <v>Framework_ Universal Routing and Reporting Overview 7 - online</v>
          </cell>
          <cell r="C100">
            <v>0</v>
          </cell>
          <cell r="D100" t="e">
            <v>#N/A</v>
          </cell>
          <cell r="E100">
            <v>1600</v>
          </cell>
        </row>
        <row r="101">
          <cell r="A101" t="str">
            <v>3GP00412AAAA</v>
          </cell>
          <cell r="B101" t="str">
            <v>Framework Overview 7 - self study</v>
          </cell>
          <cell r="C101">
            <v>0</v>
          </cell>
          <cell r="D101" t="e">
            <v>#N/A</v>
          </cell>
          <cell r="E101">
            <v>720</v>
          </cell>
        </row>
        <row r="102">
          <cell r="A102" t="str">
            <v>3GP00339AAAA</v>
          </cell>
          <cell r="B102" t="str">
            <v>intelligent Workload Distribution and eServices Foundations 7</v>
          </cell>
          <cell r="C102">
            <v>0</v>
          </cell>
          <cell r="D102" t="e">
            <v>#N/A</v>
          </cell>
          <cell r="E102">
            <v>1950</v>
          </cell>
        </row>
        <row r="103">
          <cell r="A103" t="str">
            <v>3GP00402AAAA</v>
          </cell>
          <cell r="B103" t="str">
            <v>Framework 8 Product Update - Self-Study</v>
          </cell>
          <cell r="C103">
            <v>0</v>
          </cell>
          <cell r="D103" t="e">
            <v>#N/A</v>
          </cell>
          <cell r="E103">
            <v>1440</v>
          </cell>
        </row>
        <row r="104">
          <cell r="A104" t="str">
            <v>3GP00145AAAA</v>
          </cell>
          <cell r="B104" t="str">
            <v>Advanced Routing Workshop 7</v>
          </cell>
          <cell r="C104">
            <v>0</v>
          </cell>
          <cell r="D104" t="e">
            <v>#N/A</v>
          </cell>
          <cell r="E104">
            <v>4875</v>
          </cell>
        </row>
        <row r="105">
          <cell r="A105" t="str">
            <v>3GP00148AAAA</v>
          </cell>
          <cell r="B105" t="str">
            <v>Genesys Enterprise Telephony Software (GETS) Installation &amp; Configuration 7</v>
          </cell>
          <cell r="C105">
            <v>0</v>
          </cell>
          <cell r="D105" t="e">
            <v>#N/A</v>
          </cell>
          <cell r="E105">
            <v>4000</v>
          </cell>
        </row>
        <row r="106">
          <cell r="A106" t="str">
            <v>3GP00230AAAA</v>
          </cell>
          <cell r="B106" t="str">
            <v>Info Mart Report Design 7</v>
          </cell>
          <cell r="C106">
            <v>0</v>
          </cell>
          <cell r="D106" t="e">
            <v>#N/A</v>
          </cell>
          <cell r="E106">
            <v>1950</v>
          </cell>
        </row>
        <row r="107">
          <cell r="A107" t="str">
            <v>3GP00384AAAA</v>
          </cell>
          <cell r="B107" t="str">
            <v>Interactive Insights for Business Operations</v>
          </cell>
          <cell r="C107">
            <v>0</v>
          </cell>
          <cell r="D107" t="e">
            <v>#N/A</v>
          </cell>
          <cell r="E107">
            <v>1600</v>
          </cell>
        </row>
        <row r="108">
          <cell r="A108" t="str">
            <v>3GP00389ADAA</v>
          </cell>
          <cell r="B108" t="str">
            <v>Building Basic Routing Strategies 7 - online</v>
          </cell>
          <cell r="C108">
            <v>0</v>
          </cell>
          <cell r="D108" t="e">
            <v>#N/A</v>
          </cell>
          <cell r="E108">
            <v>3200</v>
          </cell>
        </row>
        <row r="109">
          <cell r="A109" t="str">
            <v>3GP00343AAAA</v>
          </cell>
          <cell r="B109" t="str">
            <v>GCIP for Service Providers 7.6</v>
          </cell>
          <cell r="C109">
            <v>0</v>
          </cell>
          <cell r="D109" t="e">
            <v>#N/A</v>
          </cell>
          <cell r="E109">
            <v>2400</v>
          </cell>
        </row>
        <row r="110">
          <cell r="A110" t="str">
            <v>3GP00349AAAA</v>
          </cell>
          <cell r="B110" t="str">
            <v>Genesys Voice Platform 8.1 Foundation - online</v>
          </cell>
          <cell r="C110">
            <v>0</v>
          </cell>
          <cell r="D110" t="e">
            <v>#N/A</v>
          </cell>
          <cell r="E110">
            <v>800</v>
          </cell>
        </row>
        <row r="111">
          <cell r="A111" t="str">
            <v>3GP00331AAAA</v>
          </cell>
          <cell r="B111" t="str">
            <v>Advanced SIP Server Workshop</v>
          </cell>
          <cell r="C111">
            <v>0</v>
          </cell>
          <cell r="D111" t="e">
            <v>#N/A</v>
          </cell>
          <cell r="E111">
            <v>1950</v>
          </cell>
        </row>
        <row r="112">
          <cell r="A112" t="str">
            <v>3GP00354AAAA</v>
          </cell>
          <cell r="B112" t="str">
            <v>Genesys Voice Platform 8.1 Deployment</v>
          </cell>
          <cell r="C112">
            <v>0</v>
          </cell>
          <cell r="D112" t="e">
            <v>#N/A</v>
          </cell>
          <cell r="E112">
            <v>2400</v>
          </cell>
        </row>
        <row r="113">
          <cell r="A113" t="str">
            <v>3GP00356AAAA</v>
          </cell>
          <cell r="B113" t="str">
            <v>IP Architecture Workshop</v>
          </cell>
          <cell r="C113">
            <v>0</v>
          </cell>
          <cell r="D113" t="e">
            <v>#N/A</v>
          </cell>
          <cell r="E113">
            <v>1950</v>
          </cell>
        </row>
        <row r="114">
          <cell r="A114" t="str">
            <v>3GP00362AAAA</v>
          </cell>
          <cell r="B114" t="str">
            <v>SIP Server 8 Foundations</v>
          </cell>
          <cell r="C114">
            <v>0</v>
          </cell>
          <cell r="D114" t="e">
            <v>#N/A</v>
          </cell>
          <cell r="E114">
            <v>800</v>
          </cell>
        </row>
        <row r="115">
          <cell r="A115" t="str">
            <v>3GP00364AAAA</v>
          </cell>
          <cell r="B115" t="str">
            <v>Virtual Hold Overview</v>
          </cell>
          <cell r="C115">
            <v>0</v>
          </cell>
          <cell r="D115" t="e">
            <v>#N/A</v>
          </cell>
          <cell r="E115">
            <v>1950</v>
          </cell>
        </row>
        <row r="116">
          <cell r="A116" t="str">
            <v>3GP00399AAAA</v>
          </cell>
          <cell r="B116" t="str">
            <v>Framework 8 Foundation - online</v>
          </cell>
          <cell r="C116">
            <v>0</v>
          </cell>
          <cell r="D116" t="e">
            <v>#N/A</v>
          </cell>
          <cell r="E116">
            <v>800</v>
          </cell>
        </row>
        <row r="117">
          <cell r="A117" t="str">
            <v>3GP00406AAAA</v>
          </cell>
          <cell r="B117" t="str">
            <v>Outbound Contact 8 Foundation</v>
          </cell>
          <cell r="C117">
            <v>0</v>
          </cell>
          <cell r="D117" t="e">
            <v>#N/A</v>
          </cell>
          <cell r="E117">
            <v>550</v>
          </cell>
        </row>
        <row r="118">
          <cell r="A118" t="str">
            <v>3GP00216ABAA</v>
          </cell>
          <cell r="B118" t="str">
            <v>Basic Technical Training(OS)</v>
          </cell>
          <cell r="C118">
            <v>0</v>
          </cell>
          <cell r="D118" t="e">
            <v>#N/A</v>
          </cell>
          <cell r="E118">
            <v>6000</v>
          </cell>
        </row>
        <row r="119">
          <cell r="A119" t="str">
            <v>3GP00217ABAA</v>
          </cell>
          <cell r="B119" t="str">
            <v>Advanced Technical Training(OS)</v>
          </cell>
          <cell r="C119">
            <v>0</v>
          </cell>
          <cell r="D119" t="e">
            <v>#N/A</v>
          </cell>
          <cell r="E119">
            <v>6000</v>
          </cell>
        </row>
        <row r="120">
          <cell r="A120" t="str">
            <v>3GP00167AAAA</v>
          </cell>
          <cell r="B120" t="str">
            <v>Universal Routing and Solution Reporting Overview 7</v>
          </cell>
          <cell r="C120">
            <v>0</v>
          </cell>
          <cell r="D120" t="e">
            <v>#N/A</v>
          </cell>
          <cell r="E120">
            <v>1600</v>
          </cell>
        </row>
        <row r="121">
          <cell r="A121" t="str">
            <v>3GP00170AAAA</v>
          </cell>
          <cell r="B121" t="str">
            <v>Configuring_ Forecasting_ and Scheduling with Workforce Manager 7</v>
          </cell>
          <cell r="C121">
            <v>0</v>
          </cell>
          <cell r="D121" t="e">
            <v>#N/A</v>
          </cell>
          <cell r="E121">
            <v>4000</v>
          </cell>
        </row>
        <row r="122">
          <cell r="A122" t="str">
            <v>3GP00210AAAA</v>
          </cell>
          <cell r="B122" t="str">
            <v>G-PASS Annual Training Passport (2nd year extension)</v>
          </cell>
          <cell r="C122">
            <v>0</v>
          </cell>
          <cell r="D122" t="e">
            <v>#N/A</v>
          </cell>
          <cell r="E122">
            <v>8750</v>
          </cell>
        </row>
        <row r="123">
          <cell r="A123" t="str">
            <v>3GP00226AAAA</v>
          </cell>
          <cell r="B123" t="str">
            <v>Genesys Outbound_ WFM GVP Overview 7</v>
          </cell>
          <cell r="C123">
            <v>0</v>
          </cell>
          <cell r="D123" t="e">
            <v>#N/A</v>
          </cell>
          <cell r="E123">
            <v>1600</v>
          </cell>
        </row>
        <row r="124">
          <cell r="A124" t="str">
            <v>3GP00232AAAA</v>
          </cell>
          <cell r="B124" t="str">
            <v>Voice Genie Installation and Adminstration 7</v>
          </cell>
          <cell r="C124">
            <v>0</v>
          </cell>
          <cell r="D124" t="e">
            <v>#N/A</v>
          </cell>
          <cell r="E124">
            <v>2400</v>
          </cell>
        </row>
        <row r="125">
          <cell r="A125" t="str">
            <v>3GP00251AAAA</v>
          </cell>
          <cell r="B125" t="str">
            <v>Info Mart Installation &amp; Configuration 7</v>
          </cell>
          <cell r="C125">
            <v>0</v>
          </cell>
          <cell r="D125" t="e">
            <v>#N/A</v>
          </cell>
          <cell r="E125">
            <v>2925</v>
          </cell>
        </row>
        <row r="126">
          <cell r="A126" t="str">
            <v>3GP00316ADAA</v>
          </cell>
          <cell r="B126" t="str">
            <v>Genesys Universal Routing Overvew 7 - online</v>
          </cell>
          <cell r="C126">
            <v>0</v>
          </cell>
          <cell r="D126" t="e">
            <v>#N/A</v>
          </cell>
          <cell r="E126">
            <v>400</v>
          </cell>
        </row>
        <row r="127">
          <cell r="A127" t="str">
            <v>3GP00323ADAA</v>
          </cell>
          <cell r="B127" t="str">
            <v>Virtual Hold Installation and Configuration</v>
          </cell>
          <cell r="C127">
            <v>0</v>
          </cell>
          <cell r="D127" t="e">
            <v>#N/A</v>
          </cell>
          <cell r="E127">
            <v>4875</v>
          </cell>
        </row>
        <row r="128">
          <cell r="A128" t="str">
            <v>3GP00351AAAA</v>
          </cell>
          <cell r="B128" t="str">
            <v>Certification Exam for Scheduler/Planner_ Workforce Management (GCP7-SWFM)ENU</v>
          </cell>
          <cell r="C128">
            <v>0</v>
          </cell>
          <cell r="D128" t="e">
            <v>#N/A</v>
          </cell>
          <cell r="E128">
            <v>900</v>
          </cell>
        </row>
        <row r="129">
          <cell r="A129" t="str">
            <v>3GP00347AAAA</v>
          </cell>
          <cell r="B129" t="str">
            <v>Genesys Voice Platform 8.1 Foundation</v>
          </cell>
          <cell r="C129">
            <v>0</v>
          </cell>
          <cell r="D129" t="e">
            <v>#N/A</v>
          </cell>
          <cell r="E129">
            <v>800</v>
          </cell>
        </row>
        <row r="130">
          <cell r="A130" t="str">
            <v>3GP00360AAAA</v>
          </cell>
          <cell r="B130" t="str">
            <v>Post Training Lab - Technical</v>
          </cell>
          <cell r="C130">
            <v>0</v>
          </cell>
          <cell r="D130" t="e">
            <v>#N/A</v>
          </cell>
          <cell r="E130">
            <v>160</v>
          </cell>
        </row>
        <row r="131">
          <cell r="A131" t="str">
            <v>3GP07095ACAA</v>
          </cell>
          <cell r="B131" t="str">
            <v>v7.0 - Additional Carrier Interfaces</v>
          </cell>
          <cell r="C131">
            <v>0</v>
          </cell>
          <cell r="D131">
            <v>0</v>
          </cell>
          <cell r="E131">
            <v>25000</v>
          </cell>
        </row>
        <row r="132">
          <cell r="A132" t="str">
            <v>3GP06291AEAA</v>
          </cell>
          <cell r="B132" t="str">
            <v>v6.5-SpchWrksOSR Lang Tier1toTier2 upgrd</v>
          </cell>
          <cell r="C132">
            <v>0</v>
          </cell>
          <cell r="D132" t="e">
            <v>#N/A</v>
          </cell>
          <cell r="E132">
            <v>130</v>
          </cell>
        </row>
        <row r="133">
          <cell r="A133" t="str">
            <v>3GP06293AEAA</v>
          </cell>
          <cell r="B133" t="str">
            <v>v6.5-SpchWrksOSR Lang Tier2toTier3 upgrd</v>
          </cell>
          <cell r="C133">
            <v>0</v>
          </cell>
          <cell r="D133" t="e">
            <v>#N/A</v>
          </cell>
          <cell r="E133">
            <v>110</v>
          </cell>
        </row>
        <row r="134">
          <cell r="A134" t="str">
            <v>3GP063055AEAA</v>
          </cell>
          <cell r="B134" t="str">
            <v>V6.5 - HA - Framework to  ERS Upgrade</v>
          </cell>
          <cell r="C134">
            <v>1</v>
          </cell>
          <cell r="D134" t="e">
            <v>#N/A</v>
          </cell>
          <cell r="E134">
            <v>150</v>
          </cell>
        </row>
        <row r="135">
          <cell r="A135" t="str">
            <v>3GP07320ACAA</v>
          </cell>
          <cell r="B135" t="str">
            <v>v7.2 - Genesys Inbound Voice</v>
          </cell>
          <cell r="C135">
            <v>1</v>
          </cell>
          <cell r="D135" t="e">
            <v>#N/A</v>
          </cell>
          <cell r="E135">
            <v>525</v>
          </cell>
        </row>
        <row r="136">
          <cell r="A136" t="str">
            <v>3GP07322ACAA</v>
          </cell>
          <cell r="B136" t="str">
            <v>v7.2 - HA - CIM Platform</v>
          </cell>
          <cell r="C136">
            <v>1</v>
          </cell>
          <cell r="D136" t="e">
            <v>#N/A</v>
          </cell>
          <cell r="E136">
            <v>250</v>
          </cell>
        </row>
        <row r="137">
          <cell r="A137" t="str">
            <v>3GP07328ACAA</v>
          </cell>
          <cell r="B137" t="str">
            <v>v7.2 - IVR Interface (universal)</v>
          </cell>
          <cell r="C137">
            <v>0</v>
          </cell>
          <cell r="D137" t="e">
            <v>#N/A</v>
          </cell>
          <cell r="E137">
            <v>750</v>
          </cell>
        </row>
        <row r="138">
          <cell r="A138" t="str">
            <v>3GP07371AEAA</v>
          </cell>
          <cell r="B138" t="str">
            <v>v7.2 - Prevw to Outbnd Contct-Upgrde-SS</v>
          </cell>
          <cell r="C138">
            <v>1</v>
          </cell>
          <cell r="D138" t="e">
            <v>#N/A</v>
          </cell>
          <cell r="E138">
            <v>950</v>
          </cell>
        </row>
        <row r="139">
          <cell r="A139" t="str">
            <v>3GP07377AEAA</v>
          </cell>
          <cell r="B139" t="str">
            <v>v7.2 - CIM Platform-Upgrade-SS to MS</v>
          </cell>
          <cell r="C139">
            <v>1</v>
          </cell>
          <cell r="D139" t="e">
            <v>#N/A</v>
          </cell>
          <cell r="E139">
            <v>600</v>
          </cell>
        </row>
        <row r="140">
          <cell r="A140" t="str">
            <v>3GP07412ACAA</v>
          </cell>
          <cell r="B140" t="str">
            <v>v7.2 - Recording Connector</v>
          </cell>
          <cell r="C140">
            <v>0</v>
          </cell>
          <cell r="D140" t="e">
            <v>#N/A</v>
          </cell>
          <cell r="E140">
            <v>350</v>
          </cell>
        </row>
        <row r="141">
          <cell r="A141" t="str">
            <v>3GP05112ACAA</v>
          </cell>
          <cell r="B141" t="str">
            <v>v4.2 - Exp CTI IVR Int. (behind)-note 6</v>
          </cell>
          <cell r="C141">
            <v>0</v>
          </cell>
          <cell r="D141" t="e">
            <v>#N/A</v>
          </cell>
          <cell r="E141">
            <v>600</v>
          </cell>
        </row>
        <row r="142">
          <cell r="A142" t="str">
            <v>3GP05117ACAA</v>
          </cell>
          <cell r="B142" t="str">
            <v>v4.2 - Express VTO</v>
          </cell>
          <cell r="C142">
            <v>0</v>
          </cell>
          <cell r="D142" t="e">
            <v>#N/A</v>
          </cell>
          <cell r="E142">
            <v>600</v>
          </cell>
        </row>
        <row r="143">
          <cell r="A143" t="str">
            <v>3GP05118ACAA</v>
          </cell>
          <cell r="B143" t="str">
            <v>v4.2 -Express MS CRM Adapter</v>
          </cell>
          <cell r="C143">
            <v>0</v>
          </cell>
          <cell r="D143" t="e">
            <v>#N/A</v>
          </cell>
          <cell r="E143">
            <v>250</v>
          </cell>
        </row>
        <row r="144">
          <cell r="A144" t="str">
            <v>3GP05121ACAA</v>
          </cell>
          <cell r="B144" t="str">
            <v>v4.2 - Express Outbound Preview</v>
          </cell>
          <cell r="C144">
            <v>0</v>
          </cell>
          <cell r="D144" t="e">
            <v>#N/A</v>
          </cell>
          <cell r="E144">
            <v>725</v>
          </cell>
        </row>
        <row r="145">
          <cell r="A145" t="str">
            <v>3GP05126ACAA</v>
          </cell>
          <cell r="B145" t="str">
            <v>v4.2 - Express SIP Server</v>
          </cell>
          <cell r="C145">
            <v>0</v>
          </cell>
          <cell r="D145" t="e">
            <v>#N/A</v>
          </cell>
          <cell r="E145">
            <v>725</v>
          </cell>
        </row>
        <row r="146">
          <cell r="A146" t="str">
            <v>3GP07581ADAA</v>
          </cell>
          <cell r="B146" t="str">
            <v>v7.5 - Agent Connector - Lab</v>
          </cell>
          <cell r="C146">
            <v>0</v>
          </cell>
          <cell r="D146" t="e">
            <v>#N/A</v>
          </cell>
          <cell r="E146">
            <v>5000</v>
          </cell>
        </row>
        <row r="147">
          <cell r="A147" t="str">
            <v>3GP07585ADAA</v>
          </cell>
          <cell r="B147" t="str">
            <v>v7.5 - Workforce Management Con. - Lab</v>
          </cell>
          <cell r="C147">
            <v>0</v>
          </cell>
          <cell r="D147" t="e">
            <v>#N/A</v>
          </cell>
          <cell r="E147">
            <v>7500</v>
          </cell>
        </row>
        <row r="148">
          <cell r="A148" t="str">
            <v>3GP07594AEAA</v>
          </cell>
          <cell r="B148" t="str">
            <v>v7.5 - Upgr. to Advanced Integ.Connector</v>
          </cell>
          <cell r="C148">
            <v>1</v>
          </cell>
          <cell r="D148" t="e">
            <v>#N/A</v>
          </cell>
          <cell r="E148">
            <v>100</v>
          </cell>
        </row>
        <row r="149">
          <cell r="A149" t="str">
            <v>3GP07595ADAA</v>
          </cell>
          <cell r="B149" t="str">
            <v>v7.5 - Upgr. to Advanced Integ. Con.-Lab</v>
          </cell>
          <cell r="C149">
            <v>0</v>
          </cell>
          <cell r="D149" t="e">
            <v>#N/A</v>
          </cell>
          <cell r="E149">
            <v>2500</v>
          </cell>
        </row>
        <row r="150">
          <cell r="A150" t="str">
            <v>3GP07603ADAA</v>
          </cell>
          <cell r="B150" t="str">
            <v>v7.2 - Gplus Adapter for Siebel-Lab</v>
          </cell>
          <cell r="C150">
            <v>0</v>
          </cell>
          <cell r="D150" t="e">
            <v>#N/A</v>
          </cell>
          <cell r="E150">
            <v>10000</v>
          </cell>
        </row>
        <row r="151">
          <cell r="A151" t="str">
            <v>3GP07670ADAA</v>
          </cell>
          <cell r="B151" t="str">
            <v>v7.5 - Genesys Framework Standalone- Lab</v>
          </cell>
          <cell r="C151">
            <v>0</v>
          </cell>
          <cell r="D151" t="e">
            <v>#N/A</v>
          </cell>
          <cell r="E151">
            <v>18750</v>
          </cell>
        </row>
        <row r="152">
          <cell r="A152" t="str">
            <v>3GP07672ACAA</v>
          </cell>
          <cell r="B152" t="str">
            <v>v7.5 - Genesys Inbound Voice</v>
          </cell>
          <cell r="C152">
            <v>1</v>
          </cell>
          <cell r="D152" t="e">
            <v>#N/A</v>
          </cell>
          <cell r="E152">
            <v>525</v>
          </cell>
        </row>
        <row r="153">
          <cell r="A153" t="str">
            <v>3GP07553ADAA</v>
          </cell>
          <cell r="B153" t="str">
            <v>v7.2 - Nuance Realspeak TTS v4.0 - Lab</v>
          </cell>
          <cell r="C153">
            <v>0</v>
          </cell>
          <cell r="D153">
            <v>0</v>
          </cell>
          <cell r="E153">
            <v>5200</v>
          </cell>
        </row>
        <row r="154">
          <cell r="A154" t="str">
            <v>3GP07441ADAA</v>
          </cell>
          <cell r="B154" t="str">
            <v>v7.2 - Telisma Telispeech 1.2(Tier 1)Lab</v>
          </cell>
          <cell r="C154">
            <v>0</v>
          </cell>
          <cell r="D154" t="e">
            <v>#N/A</v>
          </cell>
          <cell r="E154">
            <v>190</v>
          </cell>
        </row>
        <row r="155">
          <cell r="A155" t="str">
            <v>3GP07455ACAA</v>
          </cell>
          <cell r="B155" t="str">
            <v>v7.0 OSA Language Choice</v>
          </cell>
          <cell r="C155">
            <v>0</v>
          </cell>
          <cell r="D155" t="e">
            <v>#N/A</v>
          </cell>
          <cell r="E155">
            <v>0</v>
          </cell>
        </row>
        <row r="156">
          <cell r="A156" t="str">
            <v>3GP07465ACAA</v>
          </cell>
          <cell r="B156" t="str">
            <v>v7.1 - Gplus Data Access for SAP</v>
          </cell>
          <cell r="C156">
            <v>1</v>
          </cell>
          <cell r="D156">
            <v>0</v>
          </cell>
          <cell r="E156">
            <v>250</v>
          </cell>
        </row>
        <row r="157">
          <cell r="A157" t="str">
            <v>3GP07751ADAA</v>
          </cell>
          <cell r="B157" t="str">
            <v>v7.5 - Genesys Network Voice - Lab</v>
          </cell>
          <cell r="C157">
            <v>0</v>
          </cell>
          <cell r="D157" t="e">
            <v>#N/A</v>
          </cell>
          <cell r="E157">
            <v>20625</v>
          </cell>
        </row>
        <row r="158">
          <cell r="A158" t="str">
            <v>3GP07752ACAA</v>
          </cell>
          <cell r="B158" t="str">
            <v>v7.1 - VG - H.323 Connectivity Interface</v>
          </cell>
          <cell r="C158">
            <v>0</v>
          </cell>
          <cell r="D158" t="e">
            <v>#N/A</v>
          </cell>
          <cell r="E158">
            <v>300</v>
          </cell>
        </row>
        <row r="159">
          <cell r="A159" t="str">
            <v>3GP07797ACAA</v>
          </cell>
          <cell r="B159" t="str">
            <v>VG Telisma Telispeech 1.1 Tier 3</v>
          </cell>
          <cell r="C159">
            <v>0</v>
          </cell>
          <cell r="D159" t="e">
            <v>#N/A</v>
          </cell>
          <cell r="E159">
            <v>1600</v>
          </cell>
        </row>
        <row r="160">
          <cell r="A160" t="str">
            <v>3GP07805ACAA</v>
          </cell>
          <cell r="B160" t="str">
            <v>HA - VG Telispeech1.1-MultilingualOption</v>
          </cell>
          <cell r="C160">
            <v>0</v>
          </cell>
          <cell r="D160" t="e">
            <v>#N/A</v>
          </cell>
          <cell r="E160">
            <v>80</v>
          </cell>
        </row>
        <row r="161">
          <cell r="A161" t="str">
            <v>3GP07807ACAA</v>
          </cell>
          <cell r="B161" t="str">
            <v>v7.5 - Genesys Voice Platform</v>
          </cell>
          <cell r="C161">
            <v>0</v>
          </cell>
          <cell r="D161" t="e">
            <v>#N/A</v>
          </cell>
          <cell r="E161">
            <v>1800</v>
          </cell>
        </row>
        <row r="162">
          <cell r="A162" t="str">
            <v>3GP07809ACAA</v>
          </cell>
          <cell r="B162" t="str">
            <v>v7.5 - GVP H323 Interface</v>
          </cell>
          <cell r="C162">
            <v>0</v>
          </cell>
          <cell r="D162" t="e">
            <v>#N/A</v>
          </cell>
          <cell r="E162">
            <v>300</v>
          </cell>
        </row>
        <row r="163">
          <cell r="A163" t="str">
            <v>3GP07815ACAA</v>
          </cell>
          <cell r="B163" t="str">
            <v>v7.5 - HA - GVP - Multi-tenancy</v>
          </cell>
          <cell r="C163">
            <v>0</v>
          </cell>
          <cell r="D163" t="e">
            <v>#N/A</v>
          </cell>
          <cell r="E163">
            <v>100</v>
          </cell>
        </row>
        <row r="164">
          <cell r="A164" t="str">
            <v>3GP07816ACAA</v>
          </cell>
          <cell r="B164" t="str">
            <v>v7.5 - HA - GVP H323 Interface</v>
          </cell>
          <cell r="C164">
            <v>0</v>
          </cell>
          <cell r="D164" t="e">
            <v>#N/A</v>
          </cell>
          <cell r="E164">
            <v>75</v>
          </cell>
        </row>
        <row r="165">
          <cell r="A165" t="str">
            <v>3GP07820ADAA</v>
          </cell>
          <cell r="B165" t="str">
            <v>v7.5 - Genesys Voice Platform - Lab</v>
          </cell>
          <cell r="C165">
            <v>0</v>
          </cell>
          <cell r="D165" t="e">
            <v>#N/A</v>
          </cell>
          <cell r="E165">
            <v>43200</v>
          </cell>
        </row>
        <row r="166">
          <cell r="A166" t="str">
            <v>3GP07832ACAA</v>
          </cell>
          <cell r="B166" t="str">
            <v>v7.5 - Genesys Info Mart Server</v>
          </cell>
          <cell r="C166">
            <v>0</v>
          </cell>
          <cell r="D166" t="e">
            <v>#N/A</v>
          </cell>
          <cell r="E166">
            <v>40000</v>
          </cell>
        </row>
        <row r="167">
          <cell r="A167" t="str">
            <v>3GP07692ADAA</v>
          </cell>
          <cell r="B167" t="str">
            <v>v7.2 - NuanceOSR v3.0 - Tier 4 - Lab</v>
          </cell>
          <cell r="C167">
            <v>0</v>
          </cell>
          <cell r="D167">
            <v>0</v>
          </cell>
          <cell r="E167">
            <v>15998</v>
          </cell>
        </row>
        <row r="168">
          <cell r="A168" t="str">
            <v>3GP07696ACAA</v>
          </cell>
          <cell r="B168" t="str">
            <v>v7.0 - HA OSA Block of 2500 Entries</v>
          </cell>
          <cell r="C168">
            <v>0</v>
          </cell>
          <cell r="D168">
            <v>0</v>
          </cell>
          <cell r="E168">
            <v>2250</v>
          </cell>
        </row>
        <row r="169">
          <cell r="A169" t="str">
            <v>3GP07703ACAA</v>
          </cell>
          <cell r="B169" t="str">
            <v>v7.5 - Call Qualification  Parking</v>
          </cell>
          <cell r="C169">
            <v>0</v>
          </cell>
          <cell r="D169" t="e">
            <v>#N/A</v>
          </cell>
          <cell r="E169">
            <v>750</v>
          </cell>
        </row>
        <row r="170">
          <cell r="A170" t="str">
            <v>3GP07711ACAA</v>
          </cell>
          <cell r="B170" t="str">
            <v>v7.5 - Genesys Agent Desktop</v>
          </cell>
          <cell r="C170">
            <v>1</v>
          </cell>
          <cell r="D170" t="e">
            <v>#N/A</v>
          </cell>
          <cell r="E170">
            <v>750</v>
          </cell>
        </row>
        <row r="171">
          <cell r="A171" t="str">
            <v>3GP07723ADAA</v>
          </cell>
          <cell r="B171" t="str">
            <v>v7.5 - Genesys Outbnd Contct-Preview-Lab</v>
          </cell>
          <cell r="C171">
            <v>0</v>
          </cell>
          <cell r="D171" t="e">
            <v>#N/A</v>
          </cell>
          <cell r="E171">
            <v>68125</v>
          </cell>
        </row>
        <row r="172">
          <cell r="A172" t="str">
            <v>3GP07849AEAA</v>
          </cell>
          <cell r="B172" t="str">
            <v>HA - Nuance OSR-Tier 2 to Tier 3 Upgrade</v>
          </cell>
          <cell r="C172">
            <v>0</v>
          </cell>
          <cell r="D172">
            <v>0</v>
          </cell>
          <cell r="E172">
            <v>275</v>
          </cell>
        </row>
        <row r="173">
          <cell r="A173" t="str">
            <v>3GP07854AEAA</v>
          </cell>
          <cell r="B173" t="str">
            <v>Nuance OSR Lang-Tier 2 to Tier 3 Upgrade</v>
          </cell>
          <cell r="C173">
            <v>0</v>
          </cell>
          <cell r="D173">
            <v>0</v>
          </cell>
          <cell r="E173">
            <v>110</v>
          </cell>
        </row>
        <row r="174">
          <cell r="A174" t="str">
            <v>3GP07855AEAA</v>
          </cell>
          <cell r="B174" t="str">
            <v>HA -Nuance OSR Lang-Tier2toTier3 Upgrade</v>
          </cell>
          <cell r="C174">
            <v>0</v>
          </cell>
          <cell r="D174">
            <v>0</v>
          </cell>
          <cell r="E174">
            <v>55</v>
          </cell>
        </row>
        <row r="175">
          <cell r="A175" t="str">
            <v>3GP07910ADAA</v>
          </cell>
          <cell r="B175" t="str">
            <v>v7.5 - Gplus Siebel Work Items Opt.- Lab</v>
          </cell>
          <cell r="C175">
            <v>0</v>
          </cell>
          <cell r="D175" t="e">
            <v>#N/A</v>
          </cell>
          <cell r="E175">
            <v>25000</v>
          </cell>
        </row>
        <row r="176">
          <cell r="A176" t="str">
            <v>3GP07929AEAA</v>
          </cell>
          <cell r="B176" t="str">
            <v>v4.5 - Express Outbound Upgrade</v>
          </cell>
          <cell r="C176">
            <v>0</v>
          </cell>
          <cell r="D176" t="e">
            <v>#N/A</v>
          </cell>
          <cell r="E176">
            <v>1025</v>
          </cell>
        </row>
        <row r="177">
          <cell r="A177" t="str">
            <v>3GP07930ACAA</v>
          </cell>
          <cell r="B177" t="str">
            <v>v4.5 - Express Outbound Voice</v>
          </cell>
          <cell r="C177">
            <v>0</v>
          </cell>
          <cell r="D177" t="e">
            <v>#N/A</v>
          </cell>
          <cell r="E177">
            <v>1750</v>
          </cell>
        </row>
        <row r="178">
          <cell r="A178" t="str">
            <v>3GP07940ACAA</v>
          </cell>
          <cell r="B178" t="str">
            <v>v4.5 - HA - Express Voice</v>
          </cell>
          <cell r="C178">
            <v>0</v>
          </cell>
          <cell r="D178" t="e">
            <v>#N/A</v>
          </cell>
          <cell r="E178">
            <v>350</v>
          </cell>
        </row>
        <row r="179">
          <cell r="A179" t="str">
            <v>3GP07968ACAA</v>
          </cell>
          <cell r="B179" t="str">
            <v>v7.5 - HA-FWK to HA-CIM and HA-Voice</v>
          </cell>
          <cell r="C179">
            <v>1</v>
          </cell>
          <cell r="D179" t="e">
            <v>#N/A</v>
          </cell>
          <cell r="E179">
            <v>150</v>
          </cell>
        </row>
        <row r="180">
          <cell r="A180" t="str">
            <v>3GP07867ACAA</v>
          </cell>
          <cell r="B180" t="str">
            <v>v7.5 - Gplus SAP Work Items Option</v>
          </cell>
          <cell r="C180">
            <v>1</v>
          </cell>
          <cell r="D180">
            <v>0</v>
          </cell>
          <cell r="E180">
            <v>1000</v>
          </cell>
        </row>
        <row r="181">
          <cell r="A181" t="str">
            <v>3GP07868ADAA</v>
          </cell>
          <cell r="B181" t="str">
            <v>v7.5 - Gplus SAP Work Items Option - Lab</v>
          </cell>
          <cell r="C181">
            <v>0</v>
          </cell>
          <cell r="D181" t="e">
            <v>#N/A</v>
          </cell>
          <cell r="E181">
            <v>25000</v>
          </cell>
        </row>
        <row r="182">
          <cell r="A182" t="str">
            <v>3GP07870ACAA</v>
          </cell>
          <cell r="B182" t="str">
            <v>v7.2 - Gplus Microsoft E-mail Option</v>
          </cell>
          <cell r="C182">
            <v>1</v>
          </cell>
          <cell r="D182" t="e">
            <v>#N/A</v>
          </cell>
          <cell r="E182">
            <v>500</v>
          </cell>
        </row>
        <row r="183">
          <cell r="A183" t="str">
            <v>3GP07882ACAA</v>
          </cell>
          <cell r="B183" t="str">
            <v>v7.2 - Gplus Siebel E-mail Option</v>
          </cell>
          <cell r="C183">
            <v>1</v>
          </cell>
          <cell r="D183" t="e">
            <v>#N/A</v>
          </cell>
          <cell r="E183">
            <v>500</v>
          </cell>
        </row>
        <row r="184">
          <cell r="A184" t="str">
            <v>3GP08100AEAA</v>
          </cell>
          <cell r="B184" t="str">
            <v>v7.6 - Framework Upgrade - SS to MS</v>
          </cell>
          <cell r="C184">
            <v>0</v>
          </cell>
          <cell r="D184" t="e">
            <v>#N/A</v>
          </cell>
          <cell r="E184">
            <v>150</v>
          </cell>
        </row>
        <row r="185">
          <cell r="A185" t="str">
            <v>3GP08103ADAA</v>
          </cell>
          <cell r="B185" t="str">
            <v>v7.6 - SNMP - Lab</v>
          </cell>
          <cell r="C185">
            <v>0</v>
          </cell>
          <cell r="D185" t="e">
            <v>#N/A</v>
          </cell>
          <cell r="E185">
            <v>20000</v>
          </cell>
        </row>
        <row r="186">
          <cell r="A186" t="str">
            <v>3GP08157ACAA</v>
          </cell>
          <cell r="B186" t="str">
            <v>v7.6 - HA - Genesys Voice Platform</v>
          </cell>
          <cell r="C186">
            <v>0</v>
          </cell>
          <cell r="D186">
            <v>0</v>
          </cell>
          <cell r="E186">
            <v>450</v>
          </cell>
        </row>
        <row r="187">
          <cell r="A187" t="str">
            <v>3GP08168ADAA</v>
          </cell>
          <cell r="B187" t="str">
            <v>v7.6 - GVP H.323 Interface - Lab</v>
          </cell>
          <cell r="C187">
            <v>0</v>
          </cell>
          <cell r="D187" t="e">
            <v>#N/A</v>
          </cell>
          <cell r="E187">
            <v>7200</v>
          </cell>
        </row>
        <row r="188">
          <cell r="A188" t="str">
            <v>3GP08169ADAA</v>
          </cell>
          <cell r="B188" t="str">
            <v>v7.6 - GVP Network Management - Lab</v>
          </cell>
          <cell r="C188">
            <v>0</v>
          </cell>
          <cell r="D188" t="e">
            <v>#N/A</v>
          </cell>
          <cell r="E188">
            <v>4800</v>
          </cell>
        </row>
        <row r="189">
          <cell r="A189" t="str">
            <v>3GP08171ADAA</v>
          </cell>
          <cell r="B189" t="str">
            <v>v7.6 - AIModule for ASR - Lab</v>
          </cell>
          <cell r="C189">
            <v>0</v>
          </cell>
          <cell r="D189" t="e">
            <v>#N/A</v>
          </cell>
          <cell r="E189">
            <v>6000</v>
          </cell>
        </row>
        <row r="190">
          <cell r="A190" t="str">
            <v>3GP08184AEAA</v>
          </cell>
          <cell r="B190" t="str">
            <v>v7.6 - Upgr. to Adv. Integ. Connector</v>
          </cell>
          <cell r="C190">
            <v>1</v>
          </cell>
          <cell r="D190" t="e">
            <v>#N/A</v>
          </cell>
          <cell r="E190">
            <v>100</v>
          </cell>
        </row>
        <row r="191">
          <cell r="A191" t="str">
            <v>3GP08186ADAA</v>
          </cell>
          <cell r="B191" t="str">
            <v>v7.6 - Wallboard Connector - Lab</v>
          </cell>
          <cell r="C191">
            <v>0</v>
          </cell>
          <cell r="D191" t="e">
            <v>#N/A</v>
          </cell>
          <cell r="E191">
            <v>3000</v>
          </cell>
        </row>
        <row r="192">
          <cell r="A192" t="str">
            <v>3GP08187ADAA</v>
          </cell>
          <cell r="B192" t="str">
            <v>v7.6 - Genesys Universal SDK - Lab</v>
          </cell>
          <cell r="C192">
            <v>0</v>
          </cell>
          <cell r="D192" t="e">
            <v>#N/A</v>
          </cell>
          <cell r="E192">
            <v>25000</v>
          </cell>
        </row>
        <row r="193">
          <cell r="A193" t="str">
            <v>3GP08195ACAA</v>
          </cell>
          <cell r="B193" t="str">
            <v>Nuance Dialog Modules Core 2.0 - 2nd Lng</v>
          </cell>
          <cell r="C193">
            <v>0</v>
          </cell>
          <cell r="D193" t="e">
            <v>#N/A</v>
          </cell>
          <cell r="E193">
            <v>4</v>
          </cell>
        </row>
        <row r="194">
          <cell r="A194" t="str">
            <v>3GP08196ACAA</v>
          </cell>
          <cell r="B194" t="str">
            <v>Nuance Dialog Modules Core 2.0 - 3+ Lng</v>
          </cell>
          <cell r="C194">
            <v>0</v>
          </cell>
          <cell r="D194" t="e">
            <v>#N/A</v>
          </cell>
          <cell r="E194">
            <v>8</v>
          </cell>
        </row>
        <row r="195">
          <cell r="A195" t="str">
            <v>3GP08198ACAA</v>
          </cell>
          <cell r="B195" t="str">
            <v>v7.6 - Genesys CIM Platform - MS</v>
          </cell>
          <cell r="C195">
            <v>1</v>
          </cell>
          <cell r="D195" t="e">
            <v>#N/A</v>
          </cell>
          <cell r="E195">
            <v>2000</v>
          </cell>
        </row>
        <row r="196">
          <cell r="A196" t="str">
            <v>3GP08113ACAA</v>
          </cell>
          <cell r="B196" t="str">
            <v>v7.6 - Genesys Network Voice</v>
          </cell>
          <cell r="C196">
            <v>1</v>
          </cell>
          <cell r="D196" t="e">
            <v>#N/A</v>
          </cell>
          <cell r="E196">
            <v>825</v>
          </cell>
        </row>
        <row r="197">
          <cell r="A197" t="str">
            <v>3GP08130ACAA</v>
          </cell>
          <cell r="B197" t="str">
            <v>v7.6 - Web Collaboration Option</v>
          </cell>
          <cell r="C197">
            <v>1</v>
          </cell>
          <cell r="D197" t="e">
            <v>#N/A</v>
          </cell>
          <cell r="E197">
            <v>600</v>
          </cell>
        </row>
        <row r="198">
          <cell r="A198" t="str">
            <v>3GP08138ACAA</v>
          </cell>
          <cell r="B198" t="str">
            <v>v7.6 - 3rd Party Work Items</v>
          </cell>
          <cell r="C198">
            <v>0</v>
          </cell>
          <cell r="D198" t="e">
            <v>#N/A</v>
          </cell>
          <cell r="E198">
            <v>1000</v>
          </cell>
        </row>
        <row r="199">
          <cell r="A199" t="str">
            <v>3GP07992ACAA</v>
          </cell>
          <cell r="B199" t="str">
            <v>Nuance Recognizer - Tier 2 to Tier 3 Upg</v>
          </cell>
          <cell r="C199">
            <v>0</v>
          </cell>
          <cell r="D199">
            <v>0</v>
          </cell>
          <cell r="E199">
            <v>550</v>
          </cell>
        </row>
        <row r="200">
          <cell r="A200" t="str">
            <v>3GP08018ADAA</v>
          </cell>
          <cell r="B200" t="str">
            <v>v7.2 - VG - ASR AIM - Lab</v>
          </cell>
          <cell r="C200">
            <v>0</v>
          </cell>
          <cell r="D200" t="e">
            <v>#N/A</v>
          </cell>
          <cell r="E200">
            <v>6000</v>
          </cell>
        </row>
        <row r="201">
          <cell r="A201" t="str">
            <v>3GP08031ACAA</v>
          </cell>
          <cell r="B201" t="str">
            <v>v7.2 - VG - SS7</v>
          </cell>
          <cell r="C201">
            <v>0</v>
          </cell>
          <cell r="D201">
            <v>0</v>
          </cell>
          <cell r="E201">
            <v>300</v>
          </cell>
        </row>
        <row r="202">
          <cell r="A202" t="str">
            <v>3GP08039ADAA</v>
          </cell>
          <cell r="B202" t="str">
            <v>v7.2 - VG - Platform - Lab</v>
          </cell>
          <cell r="C202">
            <v>0</v>
          </cell>
          <cell r="D202" t="e">
            <v>#N/A</v>
          </cell>
          <cell r="E202">
            <v>43200</v>
          </cell>
        </row>
        <row r="203">
          <cell r="A203" t="str">
            <v>3GP07998ACAA</v>
          </cell>
          <cell r="B203" t="str">
            <v>Nuance Realspeak TTS v4.5 - Lng</v>
          </cell>
          <cell r="C203">
            <v>0</v>
          </cell>
          <cell r="D203" t="e">
            <v>#N/A</v>
          </cell>
          <cell r="E203">
            <v>130</v>
          </cell>
        </row>
        <row r="204">
          <cell r="A204" t="str">
            <v>3GP07999ACAA</v>
          </cell>
          <cell r="B204" t="str">
            <v>Nuance Recognizer 9.0- Tier 2 - 2nd Lng</v>
          </cell>
          <cell r="C204">
            <v>0</v>
          </cell>
          <cell r="D204">
            <v>0</v>
          </cell>
          <cell r="E204">
            <v>220</v>
          </cell>
        </row>
        <row r="205">
          <cell r="A205" t="str">
            <v>3GP08003ACAA</v>
          </cell>
          <cell r="B205" t="str">
            <v>Nuance Recognizer 9.0- Tier 4 - 2nd Lng</v>
          </cell>
          <cell r="C205">
            <v>0</v>
          </cell>
          <cell r="D205">
            <v>0</v>
          </cell>
          <cell r="E205">
            <v>400</v>
          </cell>
        </row>
        <row r="206">
          <cell r="A206" t="str">
            <v>3GP08004ACAA</v>
          </cell>
          <cell r="B206" t="str">
            <v>Nuance Recognizer 9.0- Tier 4 - 3+ Lng</v>
          </cell>
          <cell r="C206">
            <v>0</v>
          </cell>
          <cell r="D206">
            <v>0</v>
          </cell>
          <cell r="E206">
            <v>800</v>
          </cell>
        </row>
        <row r="207">
          <cell r="A207" t="str">
            <v>3GP08011ACAA</v>
          </cell>
          <cell r="B207" t="str">
            <v>v7.2 - HA - VG - Quality Advisor</v>
          </cell>
          <cell r="C207">
            <v>0</v>
          </cell>
          <cell r="D207" t="e">
            <v>#N/A</v>
          </cell>
          <cell r="E207">
            <v>50</v>
          </cell>
        </row>
        <row r="208">
          <cell r="A208" t="str">
            <v>3GP08044ADAA</v>
          </cell>
          <cell r="B208" t="str">
            <v>Nuance Dial Mods US Addr v2.0 - Lab</v>
          </cell>
          <cell r="C208">
            <v>0</v>
          </cell>
          <cell r="D208" t="e">
            <v>#N/A</v>
          </cell>
          <cell r="E208">
            <v>4752</v>
          </cell>
        </row>
        <row r="209">
          <cell r="A209" t="str">
            <v>3GP08053ADAA</v>
          </cell>
          <cell r="B209" t="str">
            <v>Nuance Recognizer 9.0 - Tier 4 - Lab</v>
          </cell>
          <cell r="C209">
            <v>0</v>
          </cell>
          <cell r="D209">
            <v>0</v>
          </cell>
          <cell r="E209">
            <v>15840</v>
          </cell>
        </row>
        <row r="210">
          <cell r="A210" t="str">
            <v>3GP08065ACAA</v>
          </cell>
          <cell r="B210" t="str">
            <v>IBM WVS Spanish - v5.1</v>
          </cell>
          <cell r="C210">
            <v>0</v>
          </cell>
          <cell r="D210" t="e">
            <v>#N/A</v>
          </cell>
          <cell r="E210">
            <v>167</v>
          </cell>
        </row>
        <row r="211">
          <cell r="A211" t="str">
            <v>3GP08071ACAA</v>
          </cell>
          <cell r="B211" t="str">
            <v>IBM WVS - v5.1</v>
          </cell>
          <cell r="C211">
            <v>0</v>
          </cell>
          <cell r="D211" t="e">
            <v>#N/A</v>
          </cell>
          <cell r="E211">
            <v>836</v>
          </cell>
        </row>
        <row r="212">
          <cell r="A212" t="str">
            <v>3GP08073ACAA</v>
          </cell>
          <cell r="B212" t="str">
            <v>Nuance OSDMS CityState v2.0</v>
          </cell>
          <cell r="C212">
            <v>0</v>
          </cell>
          <cell r="D212">
            <v>0</v>
          </cell>
          <cell r="E212">
            <v>100</v>
          </cell>
        </row>
        <row r="213">
          <cell r="A213" t="str">
            <v>3GP08275ADAA</v>
          </cell>
          <cell r="B213" t="str">
            <v>v7.6 - Gplus Adapter forMicrosoftCRM-Lab</v>
          </cell>
          <cell r="C213">
            <v>0</v>
          </cell>
          <cell r="D213" t="e">
            <v>#N/A</v>
          </cell>
          <cell r="E213">
            <v>10000</v>
          </cell>
        </row>
        <row r="214">
          <cell r="A214" t="str">
            <v>3GP08289ACAA</v>
          </cell>
          <cell r="B214" t="str">
            <v>Nuance EPS Base Entries - Block of 2500</v>
          </cell>
          <cell r="C214">
            <v>0</v>
          </cell>
          <cell r="D214" t="e">
            <v>#N/A</v>
          </cell>
          <cell r="E214">
            <v>1650</v>
          </cell>
        </row>
        <row r="215">
          <cell r="A215" t="str">
            <v>3GP08297ACAA</v>
          </cell>
          <cell r="B215" t="str">
            <v>Nuance EPS Expansion AA - Block of 50000</v>
          </cell>
          <cell r="C215">
            <v>0</v>
          </cell>
          <cell r="D215" t="e">
            <v>#N/A</v>
          </cell>
          <cell r="E215">
            <v>27500</v>
          </cell>
        </row>
        <row r="216">
          <cell r="A216" t="str">
            <v>3GP08315ACAA</v>
          </cell>
          <cell r="B216" t="str">
            <v>v4.6 - Express Call Progress Detection</v>
          </cell>
          <cell r="C216">
            <v>0</v>
          </cell>
          <cell r="D216">
            <v>0</v>
          </cell>
          <cell r="E216">
            <v>600</v>
          </cell>
        </row>
        <row r="217">
          <cell r="A217" t="str">
            <v>3GP08318ACAA</v>
          </cell>
          <cell r="B217" t="str">
            <v>v4.6 - Express MS CRM Adapter-Lab</v>
          </cell>
          <cell r="C217">
            <v>0</v>
          </cell>
          <cell r="D217" t="e">
            <v>#N/A</v>
          </cell>
          <cell r="E217">
            <v>6250</v>
          </cell>
        </row>
        <row r="218">
          <cell r="A218" t="str">
            <v>3GP08320ACAA</v>
          </cell>
          <cell r="B218" t="str">
            <v>v4.6 - Express Multimedia - SS</v>
          </cell>
          <cell r="C218">
            <v>0</v>
          </cell>
          <cell r="D218">
            <v>0</v>
          </cell>
          <cell r="E218">
            <v>1600</v>
          </cell>
        </row>
        <row r="219">
          <cell r="A219" t="str">
            <v>3GP08321ACAA</v>
          </cell>
          <cell r="B219" t="str">
            <v>v4.6-Express Multimedia-SS to MS upgrade</v>
          </cell>
          <cell r="C219">
            <v>0</v>
          </cell>
          <cell r="D219">
            <v>0</v>
          </cell>
          <cell r="E219">
            <v>400</v>
          </cell>
        </row>
        <row r="220">
          <cell r="A220" t="str">
            <v>3GP08322ACAA</v>
          </cell>
          <cell r="B220" t="str">
            <v>v4.6 - Express Outbound Preview</v>
          </cell>
          <cell r="C220">
            <v>0</v>
          </cell>
          <cell r="D220">
            <v>0</v>
          </cell>
          <cell r="E220">
            <v>725</v>
          </cell>
        </row>
        <row r="221">
          <cell r="A221" t="str">
            <v>3GP08324ACAA</v>
          </cell>
          <cell r="B221" t="str">
            <v>v4.6 - Express Outbound Voice</v>
          </cell>
          <cell r="C221">
            <v>0</v>
          </cell>
          <cell r="D221">
            <v>0</v>
          </cell>
          <cell r="E221">
            <v>1750</v>
          </cell>
        </row>
        <row r="222">
          <cell r="A222" t="str">
            <v>3GP08328ACAA</v>
          </cell>
          <cell r="B222" t="str">
            <v>v4.6 - Express Voice - SS</v>
          </cell>
          <cell r="C222">
            <v>0</v>
          </cell>
          <cell r="D222">
            <v>0</v>
          </cell>
          <cell r="E222">
            <v>1200</v>
          </cell>
        </row>
        <row r="223">
          <cell r="A223" t="str">
            <v>3GP08252ACAA</v>
          </cell>
          <cell r="B223" t="str">
            <v>v8.0 - HA - GVP - Video</v>
          </cell>
          <cell r="C223">
            <v>0</v>
          </cell>
          <cell r="D223" t="e">
            <v>#N/A</v>
          </cell>
          <cell r="E223">
            <v>75</v>
          </cell>
        </row>
        <row r="224">
          <cell r="A224" t="str">
            <v>3GP08475ADAA</v>
          </cell>
          <cell r="B224" t="str">
            <v>v8.0 - Agent Connector - Lab</v>
          </cell>
          <cell r="C224">
            <v>0</v>
          </cell>
          <cell r="D224" t="e">
            <v>#N/A</v>
          </cell>
          <cell r="E224">
            <v>5000</v>
          </cell>
        </row>
        <row r="225">
          <cell r="A225" t="str">
            <v>3GP08485ACAA</v>
          </cell>
          <cell r="B225" t="str">
            <v>v8.0 - Wallboard Connector</v>
          </cell>
          <cell r="C225">
            <v>0</v>
          </cell>
          <cell r="D225">
            <v>0</v>
          </cell>
          <cell r="E225">
            <v>3000</v>
          </cell>
        </row>
        <row r="226">
          <cell r="A226" t="str">
            <v>3GP08524ACAA</v>
          </cell>
          <cell r="B226" t="str">
            <v>v7.6 - Genesys Skills Management</v>
          </cell>
          <cell r="C226">
            <v>1</v>
          </cell>
          <cell r="D226">
            <v>0</v>
          </cell>
          <cell r="E226">
            <v>1200</v>
          </cell>
        </row>
        <row r="227">
          <cell r="A227" t="str">
            <v>3GP08526ADAA</v>
          </cell>
          <cell r="B227" t="str">
            <v>v8.0 - Interaction Workspace - Lab</v>
          </cell>
          <cell r="C227">
            <v>0</v>
          </cell>
          <cell r="D227" t="e">
            <v>#N/A</v>
          </cell>
          <cell r="E227">
            <v>20000</v>
          </cell>
        </row>
        <row r="228">
          <cell r="A228" t="str">
            <v>3GP08529ACAA</v>
          </cell>
          <cell r="B228" t="str">
            <v>v8.0 - Proactive Contact - E-mail/SMS</v>
          </cell>
          <cell r="C228">
            <v>0</v>
          </cell>
          <cell r="D228">
            <v>0</v>
          </cell>
          <cell r="E228">
            <v>5000</v>
          </cell>
        </row>
        <row r="229">
          <cell r="A229" t="str">
            <v>3GP08532ADAA</v>
          </cell>
          <cell r="B229" t="str">
            <v>v8.0 - Proactive Contact - Voice - Lab</v>
          </cell>
          <cell r="C229">
            <v>0</v>
          </cell>
          <cell r="D229" t="e">
            <v>#N/A</v>
          </cell>
          <cell r="E229">
            <v>37500</v>
          </cell>
        </row>
        <row r="230">
          <cell r="A230" t="str">
            <v>3GP08543ACAA</v>
          </cell>
          <cell r="B230" t="str">
            <v>v8.0 - Call Re-routing Completion</v>
          </cell>
          <cell r="C230">
            <v>1</v>
          </cell>
          <cell r="D230">
            <v>0</v>
          </cell>
          <cell r="E230">
            <v>75</v>
          </cell>
        </row>
        <row r="231">
          <cell r="A231" t="str">
            <v>3GP08385ACAA</v>
          </cell>
          <cell r="B231" t="str">
            <v>Nuance EPS RealSpeak TTS - French</v>
          </cell>
          <cell r="C231">
            <v>0</v>
          </cell>
          <cell r="D231" t="e">
            <v>#N/A</v>
          </cell>
          <cell r="E231">
            <v>1089</v>
          </cell>
        </row>
        <row r="232">
          <cell r="A232" t="str">
            <v>3GP08605ACAA</v>
          </cell>
          <cell r="B232" t="str">
            <v>v8.0 - 3rd Party Fax</v>
          </cell>
          <cell r="C232">
            <v>0</v>
          </cell>
          <cell r="D232" t="e">
            <v>#N/A</v>
          </cell>
          <cell r="E232">
            <v>500</v>
          </cell>
        </row>
        <row r="233">
          <cell r="A233" t="str">
            <v>3GP08609ADAA</v>
          </cell>
          <cell r="B233" t="str">
            <v>v8.0 - 3rd Party Work Items - Lab</v>
          </cell>
          <cell r="C233">
            <v>0</v>
          </cell>
          <cell r="D233" t="e">
            <v>#N/A</v>
          </cell>
          <cell r="E233">
            <v>25000</v>
          </cell>
        </row>
        <row r="234">
          <cell r="A234" t="str">
            <v>3GP08372ADAA</v>
          </cell>
          <cell r="B234" t="str">
            <v>v8.1 - AIModule for TTS - Lab</v>
          </cell>
          <cell r="C234">
            <v>0</v>
          </cell>
          <cell r="D234" t="e">
            <v>#N/A</v>
          </cell>
          <cell r="E234">
            <v>2400</v>
          </cell>
        </row>
        <row r="235">
          <cell r="A235" t="str">
            <v>3GP08683ACAA</v>
          </cell>
          <cell r="B235" t="str">
            <v>v10 VSUITE ADD'L 1 RTU</v>
          </cell>
          <cell r="C235">
            <v>0</v>
          </cell>
          <cell r="D235" t="e">
            <v>#N/A</v>
          </cell>
          <cell r="E235">
            <v>10000</v>
          </cell>
        </row>
        <row r="236">
          <cell r="A236" t="str">
            <v>3GP08691ACAA</v>
          </cell>
          <cell r="B236" t="str">
            <v>v10 VSUITE SIP VOIP AGENT STAT__1 AG</v>
          </cell>
          <cell r="C236">
            <v>0</v>
          </cell>
          <cell r="D236" t="e">
            <v>#N/A</v>
          </cell>
          <cell r="E236">
            <v>10000</v>
          </cell>
        </row>
        <row r="237">
          <cell r="A237" t="str">
            <v>3GP08617ACAA</v>
          </cell>
          <cell r="B237" t="str">
            <v>v7.6 - iWD Capture Adapter - JMS</v>
          </cell>
          <cell r="C237">
            <v>1</v>
          </cell>
          <cell r="D237" t="e">
            <v>#N/A</v>
          </cell>
          <cell r="E237">
            <v>25000</v>
          </cell>
        </row>
        <row r="238">
          <cell r="A238" t="str">
            <v>3GP08622ACAA</v>
          </cell>
          <cell r="B238" t="str">
            <v>v8.0 - Genesys Skills Management</v>
          </cell>
          <cell r="C238">
            <v>1</v>
          </cell>
          <cell r="D238" t="e">
            <v>#N/A</v>
          </cell>
          <cell r="E238">
            <v>1200</v>
          </cell>
        </row>
        <row r="239">
          <cell r="A239" t="str">
            <v>3GP08413ACAA</v>
          </cell>
          <cell r="B239" t="str">
            <v>IBM WVS - v.6.1</v>
          </cell>
          <cell r="C239">
            <v>0</v>
          </cell>
          <cell r="D239" t="e">
            <v>#N/A</v>
          </cell>
          <cell r="E239">
            <v>836</v>
          </cell>
        </row>
        <row r="240">
          <cell r="A240" t="str">
            <v>3GP08418ACAA</v>
          </cell>
          <cell r="B240" t="str">
            <v>IBM WVS Spanish - v.6.1</v>
          </cell>
          <cell r="C240">
            <v>0</v>
          </cell>
          <cell r="D240" t="e">
            <v>#N/A</v>
          </cell>
          <cell r="E240">
            <v>167</v>
          </cell>
        </row>
        <row r="241">
          <cell r="A241" t="str">
            <v>3GP08398ADAA</v>
          </cell>
          <cell r="B241" t="str">
            <v>v8.0 - IVR Connector (behind) - Lab</v>
          </cell>
          <cell r="C241">
            <v>0</v>
          </cell>
          <cell r="D241" t="e">
            <v>#N/A</v>
          </cell>
          <cell r="E241">
            <v>15000</v>
          </cell>
        </row>
        <row r="242">
          <cell r="A242" t="str">
            <v>3GP08515ADAA</v>
          </cell>
          <cell r="B242" t="str">
            <v>v8.0 - Genesys FWK Standalone SS - Lab</v>
          </cell>
          <cell r="C242">
            <v>0</v>
          </cell>
          <cell r="D242" t="e">
            <v>#N/A</v>
          </cell>
          <cell r="E242">
            <v>15000</v>
          </cell>
        </row>
        <row r="243">
          <cell r="A243" t="str">
            <v>3GP08647ACAA</v>
          </cell>
          <cell r="B243" t="str">
            <v>v8.0 KM CC Usage License User Tier 1</v>
          </cell>
          <cell r="C243">
            <v>0</v>
          </cell>
          <cell r="D243" t="e">
            <v>#N/A</v>
          </cell>
          <cell r="E243">
            <v>550</v>
          </cell>
        </row>
        <row r="244">
          <cell r="A244" t="str">
            <v>3GP08662ACAA</v>
          </cell>
          <cell r="B244" t="str">
            <v>v8.0 KM Web Usage License Tier 5</v>
          </cell>
          <cell r="C244">
            <v>0</v>
          </cell>
          <cell r="D244" t="e">
            <v>#N/A</v>
          </cell>
          <cell r="E244">
            <v>275000</v>
          </cell>
        </row>
        <row r="245">
          <cell r="A245" t="str">
            <v>3GP08428ACAA</v>
          </cell>
          <cell r="B245" t="str">
            <v>v8.0 - Genesys LivePerson Adapter</v>
          </cell>
          <cell r="C245">
            <v>1</v>
          </cell>
          <cell r="D245">
            <v>0</v>
          </cell>
          <cell r="E245">
            <v>1250</v>
          </cell>
        </row>
        <row r="246">
          <cell r="A246" t="str">
            <v>3GP08432ACAA</v>
          </cell>
          <cell r="B246" t="str">
            <v>HA Nuance AGE 5.0 3+ Langs - T4</v>
          </cell>
          <cell r="C246">
            <v>0</v>
          </cell>
          <cell r="D246">
            <v>0</v>
          </cell>
          <cell r="E246">
            <v>50</v>
          </cell>
        </row>
        <row r="247">
          <cell r="A247" t="str">
            <v>3GP08444ACAA</v>
          </cell>
          <cell r="B247" t="str">
            <v>Nuance NADM 5.0 Core 3+ Langs - T4</v>
          </cell>
          <cell r="C247">
            <v>0</v>
          </cell>
          <cell r="D247">
            <v>0</v>
          </cell>
          <cell r="E247">
            <v>120</v>
          </cell>
        </row>
        <row r="248">
          <cell r="A248" t="str">
            <v>3GP08678ACAA</v>
          </cell>
          <cell r="B248" t="str">
            <v>v10 VITALAPPS MID-TIER/AUTOMON__ PK OF 25</v>
          </cell>
          <cell r="C248">
            <v>0</v>
          </cell>
          <cell r="D248" t="e">
            <v>#N/A</v>
          </cell>
          <cell r="E248">
            <v>52500</v>
          </cell>
        </row>
        <row r="249">
          <cell r="A249" t="str">
            <v>3GP08518ADAA</v>
          </cell>
          <cell r="B249" t="str">
            <v>v7.6 - iWD - Back Office - Lab</v>
          </cell>
          <cell r="C249">
            <v>0</v>
          </cell>
          <cell r="D249" t="e">
            <v>#N/A</v>
          </cell>
          <cell r="E249">
            <v>75000</v>
          </cell>
        </row>
        <row r="250">
          <cell r="A250" t="str">
            <v>3GP08345ACAA</v>
          </cell>
          <cell r="B250" t="str">
            <v>HA Telispeech 2.0 - Multilingual Option</v>
          </cell>
          <cell r="C250">
            <v>0</v>
          </cell>
          <cell r="D250">
            <v>0</v>
          </cell>
          <cell r="E250">
            <v>80</v>
          </cell>
        </row>
        <row r="251">
          <cell r="A251" t="str">
            <v>3GP08578ACAA</v>
          </cell>
          <cell r="B251" t="str">
            <v>v8.1 - GVP - Multi-tenancy</v>
          </cell>
          <cell r="C251">
            <v>0</v>
          </cell>
          <cell r="D251">
            <v>0</v>
          </cell>
          <cell r="E251">
            <v>400</v>
          </cell>
        </row>
        <row r="252">
          <cell r="A252" t="str">
            <v>3GP08579ACAA</v>
          </cell>
          <cell r="B252" t="str">
            <v>v8.1 - GVP - Quality Advisor</v>
          </cell>
          <cell r="C252">
            <v>0</v>
          </cell>
          <cell r="D252">
            <v>0</v>
          </cell>
          <cell r="E252">
            <v>200</v>
          </cell>
        </row>
        <row r="253">
          <cell r="A253" t="str">
            <v>3GP08580ADAA</v>
          </cell>
          <cell r="B253" t="str">
            <v>v8.1 - GVP - Quality Advisor - Lab</v>
          </cell>
          <cell r="C253">
            <v>0</v>
          </cell>
          <cell r="D253" t="e">
            <v>#N/A</v>
          </cell>
          <cell r="E253">
            <v>4800</v>
          </cell>
        </row>
        <row r="254">
          <cell r="A254" t="str">
            <v>3GP08582ACAA</v>
          </cell>
          <cell r="B254" t="str">
            <v>v8.1 - HA - GVP - Multi-tenancy</v>
          </cell>
          <cell r="C254">
            <v>0</v>
          </cell>
          <cell r="D254">
            <v>0</v>
          </cell>
          <cell r="E254">
            <v>100</v>
          </cell>
        </row>
        <row r="255">
          <cell r="A255" t="str">
            <v>3GP07202ACAA</v>
          </cell>
          <cell r="B255" t="str">
            <v>v7.1 - Gplus Adapter for mySAP ERP</v>
          </cell>
          <cell r="C255">
            <v>1</v>
          </cell>
          <cell r="D255" t="e">
            <v>#N/A</v>
          </cell>
          <cell r="E255">
            <v>400</v>
          </cell>
        </row>
        <row r="256">
          <cell r="A256" t="str">
            <v>3GP07045ACAA</v>
          </cell>
          <cell r="B256" t="str">
            <v>v7.1- Content Analyzer</v>
          </cell>
          <cell r="C256">
            <v>1</v>
          </cell>
          <cell r="D256" t="e">
            <v>#N/A</v>
          </cell>
          <cell r="E256">
            <v>1000</v>
          </cell>
        </row>
        <row r="257">
          <cell r="A257" t="str">
            <v>3GP07324ACAA</v>
          </cell>
          <cell r="B257" t="str">
            <v>v7.2 - Genesys Expert Contact</v>
          </cell>
          <cell r="C257">
            <v>0</v>
          </cell>
          <cell r="D257">
            <v>0</v>
          </cell>
          <cell r="E257">
            <v>900</v>
          </cell>
        </row>
        <row r="258">
          <cell r="A258" t="str">
            <v>3GP07335ACAA</v>
          </cell>
          <cell r="B258" t="str">
            <v>v7.2 - Genesys Agent Desktop</v>
          </cell>
          <cell r="C258">
            <v>1</v>
          </cell>
          <cell r="D258" t="e">
            <v>#N/A</v>
          </cell>
          <cell r="E258">
            <v>750</v>
          </cell>
        </row>
        <row r="259">
          <cell r="A259" t="str">
            <v>3GP07337ACAA</v>
          </cell>
          <cell r="B259" t="str">
            <v>v7.2 - Genesys E-mail</v>
          </cell>
          <cell r="C259">
            <v>1</v>
          </cell>
          <cell r="D259" t="e">
            <v>#N/A</v>
          </cell>
          <cell r="E259">
            <v>600</v>
          </cell>
        </row>
        <row r="260">
          <cell r="A260" t="str">
            <v>3GP07352ADAA</v>
          </cell>
          <cell r="B260" t="str">
            <v>v7.2 -Genesys Outbnd Contct-Preview-Lab</v>
          </cell>
          <cell r="C260">
            <v>0</v>
          </cell>
          <cell r="D260" t="e">
            <v>#N/A</v>
          </cell>
          <cell r="E260">
            <v>61250</v>
          </cell>
        </row>
        <row r="261">
          <cell r="A261" t="str">
            <v>3GP07357ACAA</v>
          </cell>
          <cell r="B261" t="str">
            <v>v7.2 - Genesys Outbound Preview</v>
          </cell>
          <cell r="C261">
            <v>1</v>
          </cell>
          <cell r="D261" t="e">
            <v>#N/A</v>
          </cell>
          <cell r="E261">
            <v>725</v>
          </cell>
        </row>
        <row r="262">
          <cell r="A262" t="str">
            <v>3GP07368AEAA</v>
          </cell>
          <cell r="B262" t="str">
            <v>v7.2 - Outbound Preview-Upgrde-SS to MS</v>
          </cell>
          <cell r="C262">
            <v>1</v>
          </cell>
          <cell r="D262" t="e">
            <v>#N/A</v>
          </cell>
          <cell r="E262">
            <v>600</v>
          </cell>
        </row>
        <row r="263">
          <cell r="A263" t="str">
            <v>3GP07374AAAA</v>
          </cell>
          <cell r="B263" t="str">
            <v>v7.2 - Genesys CIM Platform - SS</v>
          </cell>
          <cell r="C263">
            <v>1</v>
          </cell>
          <cell r="D263" t="e">
            <v>#N/A</v>
          </cell>
          <cell r="E263">
            <v>1400</v>
          </cell>
        </row>
        <row r="264">
          <cell r="A264" t="str">
            <v>3GP07276ACAA</v>
          </cell>
          <cell r="B264" t="str">
            <v>v7.0 - OSA Bundle - 12 ports__ 5000 ent</v>
          </cell>
          <cell r="C264">
            <v>0</v>
          </cell>
          <cell r="D264">
            <v>0</v>
          </cell>
          <cell r="E264">
            <v>43900</v>
          </cell>
        </row>
        <row r="265">
          <cell r="A265" t="str">
            <v>3GP07281ACAA</v>
          </cell>
          <cell r="B265" t="str">
            <v>v7.0-HA OSA Pronames Option - 500 names</v>
          </cell>
          <cell r="C265">
            <v>0</v>
          </cell>
          <cell r="D265">
            <v>0</v>
          </cell>
          <cell r="E265">
            <v>219</v>
          </cell>
        </row>
        <row r="266">
          <cell r="A266" t="str">
            <v>3GP07287ACAA</v>
          </cell>
          <cell r="B266" t="str">
            <v>v7.0 - HA OSA Block-500 Ent w/ProNames</v>
          </cell>
          <cell r="C266">
            <v>0</v>
          </cell>
          <cell r="D266">
            <v>0</v>
          </cell>
          <cell r="E266">
            <v>719</v>
          </cell>
        </row>
        <row r="267">
          <cell r="A267" t="str">
            <v>3GP05111AEAA</v>
          </cell>
          <cell r="B267" t="str">
            <v>v4.2 - Exp Multimedia-SS to MS upgrade</v>
          </cell>
          <cell r="C267">
            <v>0</v>
          </cell>
          <cell r="D267" t="e">
            <v>#N/A</v>
          </cell>
          <cell r="E267">
            <v>400</v>
          </cell>
        </row>
        <row r="268">
          <cell r="A268" t="str">
            <v>3GP05125ACAA</v>
          </cell>
          <cell r="B268" t="str">
            <v>v4.2 - Express Agent Scripting</v>
          </cell>
          <cell r="C268">
            <v>0</v>
          </cell>
          <cell r="D268" t="e">
            <v>#N/A</v>
          </cell>
          <cell r="E268">
            <v>900</v>
          </cell>
        </row>
        <row r="269">
          <cell r="A269" t="str">
            <v>3GP07564ACAA</v>
          </cell>
          <cell r="B269" t="str">
            <v>v7.2 - HA-NuanceOSR v3.0 - Tier 2</v>
          </cell>
          <cell r="C269">
            <v>0</v>
          </cell>
          <cell r="D269">
            <v>0</v>
          </cell>
          <cell r="E269">
            <v>550</v>
          </cell>
        </row>
        <row r="270">
          <cell r="A270" t="str">
            <v>3GP07569ACAA</v>
          </cell>
          <cell r="B270" t="str">
            <v>v7.2 - HA-Nuance Realspeak TTS v4.0</v>
          </cell>
          <cell r="C270">
            <v>0</v>
          </cell>
          <cell r="D270">
            <v>0</v>
          </cell>
          <cell r="E270">
            <v>325</v>
          </cell>
        </row>
        <row r="271">
          <cell r="A271" t="str">
            <v>3GP07571ACAA</v>
          </cell>
          <cell r="B271" t="str">
            <v>v7.5 - SIP Server</v>
          </cell>
          <cell r="C271">
            <v>1</v>
          </cell>
          <cell r="D271" t="e">
            <v>#N/A</v>
          </cell>
          <cell r="E271">
            <v>725</v>
          </cell>
        </row>
        <row r="272">
          <cell r="A272" t="str">
            <v>3GP07572ADAA</v>
          </cell>
          <cell r="B272" t="str">
            <v>v7.5 - SIP Server - Lab</v>
          </cell>
          <cell r="C272">
            <v>0</v>
          </cell>
          <cell r="D272" t="e">
            <v>#N/A</v>
          </cell>
          <cell r="E272">
            <v>18125</v>
          </cell>
        </row>
        <row r="273">
          <cell r="A273" t="str">
            <v>3GP07680ADAA</v>
          </cell>
          <cell r="B273" t="str">
            <v>v7.5 - 3rd Party SMS - Lab</v>
          </cell>
          <cell r="C273">
            <v>0</v>
          </cell>
          <cell r="D273" t="e">
            <v>#N/A</v>
          </cell>
          <cell r="E273">
            <v>12500</v>
          </cell>
        </row>
        <row r="274">
          <cell r="A274" t="str">
            <v>3GP07682ADAA</v>
          </cell>
          <cell r="B274" t="str">
            <v>v7.5 - Gplus Adapter for SAP ERP -Lab</v>
          </cell>
          <cell r="C274">
            <v>0</v>
          </cell>
          <cell r="D274" t="e">
            <v>#N/A</v>
          </cell>
          <cell r="E274">
            <v>10000</v>
          </cell>
        </row>
        <row r="275">
          <cell r="A275" t="str">
            <v>3GP07541ADAA</v>
          </cell>
          <cell r="B275" t="str">
            <v>v7.2 - NuanceOSDM - 2.0-US Name-Lab</v>
          </cell>
          <cell r="C275">
            <v>0</v>
          </cell>
          <cell r="D275">
            <v>0</v>
          </cell>
          <cell r="E275">
            <v>3200</v>
          </cell>
        </row>
        <row r="276">
          <cell r="A276" t="str">
            <v>3GP07543ACAA</v>
          </cell>
          <cell r="B276" t="str">
            <v>v7.2 - NuanceOSR v3.0 - Tier 1</v>
          </cell>
          <cell r="C276">
            <v>0</v>
          </cell>
          <cell r="D276">
            <v>0</v>
          </cell>
          <cell r="E276">
            <v>500</v>
          </cell>
        </row>
        <row r="277">
          <cell r="A277" t="str">
            <v>3GP07546ADAA</v>
          </cell>
          <cell r="B277" t="str">
            <v>v7.2 - NuanceOSR v3.0 - Tier 1 - Lab</v>
          </cell>
          <cell r="C277">
            <v>0</v>
          </cell>
          <cell r="D277">
            <v>0</v>
          </cell>
          <cell r="E277">
            <v>4000</v>
          </cell>
        </row>
        <row r="278">
          <cell r="A278" t="str">
            <v>3GP07429ADAA</v>
          </cell>
          <cell r="B278" t="str">
            <v>v7.1 - Gplus Adapter for mySAP CRM-Lab</v>
          </cell>
          <cell r="C278">
            <v>0</v>
          </cell>
          <cell r="D278" t="e">
            <v>#N/A</v>
          </cell>
          <cell r="E278">
            <v>10000</v>
          </cell>
        </row>
        <row r="279">
          <cell r="A279" t="str">
            <v>3GP07438ACAA</v>
          </cell>
          <cell r="B279" t="str">
            <v>v7.2 - HA -Telisma Telispeech 1.2(Tier1)</v>
          </cell>
          <cell r="C279">
            <v>0</v>
          </cell>
          <cell r="D279" t="e">
            <v>#N/A</v>
          </cell>
          <cell r="E279">
            <v>144</v>
          </cell>
        </row>
        <row r="280">
          <cell r="A280" t="str">
            <v>3GP07442ADAA</v>
          </cell>
          <cell r="B280" t="str">
            <v>v7.2 - Telisma Telispeech 1.2(Tier 2)Lab</v>
          </cell>
          <cell r="C280">
            <v>0</v>
          </cell>
          <cell r="D280" t="e">
            <v>#N/A</v>
          </cell>
          <cell r="E280">
            <v>380</v>
          </cell>
        </row>
        <row r="281">
          <cell r="A281" t="str">
            <v>3GP07813ACAA</v>
          </cell>
          <cell r="B281" t="str">
            <v>v7.5 - HA - Genesys Voice Platform</v>
          </cell>
          <cell r="C281">
            <v>0</v>
          </cell>
          <cell r="D281" t="e">
            <v>#N/A</v>
          </cell>
          <cell r="E281">
            <v>450</v>
          </cell>
        </row>
        <row r="282">
          <cell r="A282" t="str">
            <v>3GP07828ACAA</v>
          </cell>
          <cell r="B282" t="str">
            <v>v7.5 - HA - AIModule for TTS</v>
          </cell>
          <cell r="C282">
            <v>0</v>
          </cell>
          <cell r="D282" t="e">
            <v>#N/A</v>
          </cell>
          <cell r="E282">
            <v>25</v>
          </cell>
        </row>
        <row r="283">
          <cell r="A283" t="str">
            <v>3GP07840ACAA</v>
          </cell>
          <cell r="B283" t="str">
            <v>v7.5 - HA - CTI AIM (Cisco)</v>
          </cell>
          <cell r="C283">
            <v>0</v>
          </cell>
          <cell r="D283" t="e">
            <v>#N/A</v>
          </cell>
          <cell r="E283">
            <v>75</v>
          </cell>
        </row>
        <row r="284">
          <cell r="A284" t="str">
            <v>3GP07693ACAA</v>
          </cell>
          <cell r="B284" t="str">
            <v>v7.2 - NuanceOSR Lng v3.0 - Tier 4</v>
          </cell>
          <cell r="C284">
            <v>0</v>
          </cell>
          <cell r="D284">
            <v>0</v>
          </cell>
          <cell r="E284">
            <v>400</v>
          </cell>
        </row>
        <row r="285">
          <cell r="A285" t="str">
            <v>3GP07694ACAA</v>
          </cell>
          <cell r="B285" t="str">
            <v>v7.2 - HA - NuanceOSR Lng v3.0 - Tier 4</v>
          </cell>
          <cell r="C285">
            <v>0</v>
          </cell>
          <cell r="D285">
            <v>0</v>
          </cell>
          <cell r="E285">
            <v>200</v>
          </cell>
        </row>
        <row r="286">
          <cell r="A286" t="str">
            <v>3GP07707ACAA</v>
          </cell>
          <cell r="B286" t="str">
            <v>v7.5 - Content Analyzer</v>
          </cell>
          <cell r="C286">
            <v>1</v>
          </cell>
          <cell r="D286" t="e">
            <v>#N/A</v>
          </cell>
          <cell r="E286">
            <v>1000</v>
          </cell>
        </row>
        <row r="287">
          <cell r="A287" t="str">
            <v>3GP07719ADAA</v>
          </cell>
          <cell r="B287" t="str">
            <v>v7.5 - 3rd Party Fax - Lab</v>
          </cell>
          <cell r="C287">
            <v>0</v>
          </cell>
          <cell r="D287" t="e">
            <v>#N/A</v>
          </cell>
          <cell r="E287">
            <v>12500</v>
          </cell>
        </row>
        <row r="288">
          <cell r="A288" t="str">
            <v>3GP07733ADAA</v>
          </cell>
          <cell r="B288" t="str">
            <v>v7.5 - Genesys Web Media - Lab</v>
          </cell>
          <cell r="C288">
            <v>0</v>
          </cell>
          <cell r="D288" t="e">
            <v>#N/A</v>
          </cell>
          <cell r="E288">
            <v>12500</v>
          </cell>
        </row>
        <row r="289">
          <cell r="A289" t="str">
            <v>3GP07740ACAA</v>
          </cell>
          <cell r="B289" t="str">
            <v>v7.5 - IVR Connector (behind)</v>
          </cell>
          <cell r="C289">
            <v>0</v>
          </cell>
          <cell r="D289" t="e">
            <v>#N/A</v>
          </cell>
          <cell r="E289">
            <v>600</v>
          </cell>
        </row>
        <row r="290">
          <cell r="A290" t="str">
            <v>3GP07745AEAA</v>
          </cell>
          <cell r="B290" t="str">
            <v>v7.5 - Prevw to Outbnd Contct-Upgrade-MS</v>
          </cell>
          <cell r="C290">
            <v>1</v>
          </cell>
          <cell r="D290" t="e">
            <v>#N/A</v>
          </cell>
          <cell r="E290">
            <v>1025</v>
          </cell>
        </row>
        <row r="291">
          <cell r="A291" t="str">
            <v>3GP07913AEAA</v>
          </cell>
          <cell r="B291" t="str">
            <v>v4.5 - ExpCTI ScrnPop to ExpVoice upg-SS</v>
          </cell>
          <cell r="C291">
            <v>0</v>
          </cell>
          <cell r="D291" t="e">
            <v>#N/A</v>
          </cell>
          <cell r="E291">
            <v>700</v>
          </cell>
        </row>
        <row r="292">
          <cell r="A292" t="str">
            <v>3GP07916ACAA</v>
          </cell>
          <cell r="B292" t="str">
            <v>v4.5 - Express CTI IVR Interface-in-frnt</v>
          </cell>
          <cell r="C292">
            <v>0</v>
          </cell>
          <cell r="D292" t="e">
            <v>#N/A</v>
          </cell>
          <cell r="E292">
            <v>750</v>
          </cell>
        </row>
        <row r="293">
          <cell r="A293" t="str">
            <v>3GP07921ACAA</v>
          </cell>
          <cell r="B293" t="str">
            <v>v4.5 - Express Call Progress Detection</v>
          </cell>
          <cell r="C293">
            <v>0</v>
          </cell>
          <cell r="D293" t="e">
            <v>#N/A</v>
          </cell>
          <cell r="E293">
            <v>600</v>
          </cell>
        </row>
        <row r="294">
          <cell r="A294" t="str">
            <v>3GP07934AAAA</v>
          </cell>
          <cell r="B294" t="str">
            <v>v4.5 - Express Voice - SS</v>
          </cell>
          <cell r="C294">
            <v>0</v>
          </cell>
          <cell r="D294" t="e">
            <v>#N/A</v>
          </cell>
          <cell r="E294">
            <v>1200</v>
          </cell>
        </row>
        <row r="295">
          <cell r="A295" t="str">
            <v>3GP07936AEAA</v>
          </cell>
          <cell r="B295" t="str">
            <v>v4.5 - Express Voice to ExpressMM upg-MS</v>
          </cell>
          <cell r="C295">
            <v>0</v>
          </cell>
          <cell r="D295" t="e">
            <v>#N/A</v>
          </cell>
          <cell r="E295">
            <v>400</v>
          </cell>
        </row>
        <row r="296">
          <cell r="A296" t="str">
            <v>3GP07995ADAA</v>
          </cell>
          <cell r="B296" t="str">
            <v>Nuance Recognizer 9.0 - DTMF - Lab</v>
          </cell>
          <cell r="C296">
            <v>0</v>
          </cell>
          <cell r="D296" t="e">
            <v>#N/A</v>
          </cell>
          <cell r="E296">
            <v>1485</v>
          </cell>
        </row>
        <row r="297">
          <cell r="A297" t="str">
            <v>3GP07978ACAA</v>
          </cell>
          <cell r="B297" t="str">
            <v>HA - Nuance RealSpeak Lng TTS v4.5</v>
          </cell>
          <cell r="C297">
            <v>0</v>
          </cell>
          <cell r="D297" t="e">
            <v>#N/A</v>
          </cell>
          <cell r="E297">
            <v>65</v>
          </cell>
        </row>
        <row r="298">
          <cell r="A298" t="str">
            <v>3GP07984ACAA</v>
          </cell>
          <cell r="B298" t="str">
            <v>HA - Nuance Recognizer 9.0-Tier 4-3+ Lng</v>
          </cell>
          <cell r="C298">
            <v>0</v>
          </cell>
          <cell r="D298">
            <v>0</v>
          </cell>
          <cell r="E298">
            <v>400</v>
          </cell>
        </row>
        <row r="299">
          <cell r="A299" t="str">
            <v>3GP07860ADAA</v>
          </cell>
          <cell r="B299" t="str">
            <v>v7.5 - Proactive Contact - Voice - Lab</v>
          </cell>
          <cell r="C299">
            <v>0</v>
          </cell>
          <cell r="D299" t="e">
            <v>#N/A</v>
          </cell>
          <cell r="E299">
            <v>37500</v>
          </cell>
        </row>
        <row r="300">
          <cell r="A300" t="str">
            <v>3GP07884ACAA</v>
          </cell>
          <cell r="B300" t="str">
            <v>v7.5 - HA - Framework</v>
          </cell>
          <cell r="C300">
            <v>0</v>
          </cell>
          <cell r="D300" t="e">
            <v>#N/A</v>
          </cell>
          <cell r="E300">
            <v>200</v>
          </cell>
        </row>
        <row r="301">
          <cell r="A301" t="str">
            <v>3GP07885ADAA</v>
          </cell>
          <cell r="B301" t="str">
            <v>v7.5 - HA - Framework - Lab</v>
          </cell>
          <cell r="C301">
            <v>0</v>
          </cell>
          <cell r="D301" t="e">
            <v>#N/A</v>
          </cell>
          <cell r="E301">
            <v>5000</v>
          </cell>
        </row>
        <row r="302">
          <cell r="A302" t="str">
            <v>3GP07886ACAA</v>
          </cell>
          <cell r="B302" t="str">
            <v>v7.5 - SNMP</v>
          </cell>
          <cell r="C302">
            <v>0</v>
          </cell>
          <cell r="D302" t="e">
            <v>#N/A</v>
          </cell>
          <cell r="E302">
            <v>20000</v>
          </cell>
        </row>
        <row r="303">
          <cell r="A303" t="str">
            <v>3GP08122ACAA</v>
          </cell>
          <cell r="B303" t="str">
            <v>HA - Nuance Verifier v4.0</v>
          </cell>
          <cell r="C303">
            <v>0</v>
          </cell>
          <cell r="D303">
            <v>0</v>
          </cell>
          <cell r="E303">
            <v>498</v>
          </cell>
        </row>
        <row r="304">
          <cell r="A304" t="str">
            <v>3GP08099ABAA</v>
          </cell>
          <cell r="B304" t="str">
            <v>v7.6 - Genesys Framework Standalone - MS</v>
          </cell>
          <cell r="C304">
            <v>0</v>
          </cell>
          <cell r="D304" t="e">
            <v>#N/A</v>
          </cell>
          <cell r="E304">
            <v>750</v>
          </cell>
        </row>
        <row r="305">
          <cell r="A305" t="str">
            <v>3GP08101ADAA</v>
          </cell>
          <cell r="B305" t="str">
            <v>v7.6 - FWK - Upgrade - SS to MS - Lab</v>
          </cell>
          <cell r="C305">
            <v>0</v>
          </cell>
          <cell r="D305" t="e">
            <v>#N/A</v>
          </cell>
          <cell r="E305">
            <v>3750</v>
          </cell>
        </row>
        <row r="306">
          <cell r="A306" t="str">
            <v>3GP08102ACAA</v>
          </cell>
          <cell r="B306" t="str">
            <v>v7.6 - SNMP</v>
          </cell>
          <cell r="C306">
            <v>0</v>
          </cell>
          <cell r="D306" t="e">
            <v>#N/A</v>
          </cell>
          <cell r="E306">
            <v>20000</v>
          </cell>
        </row>
        <row r="307">
          <cell r="A307" t="str">
            <v>3GP08153ACAA</v>
          </cell>
          <cell r="B307" t="str">
            <v>v7.6 - HA - CTI AIM (Cisco)</v>
          </cell>
          <cell r="C307">
            <v>0</v>
          </cell>
          <cell r="D307">
            <v>0</v>
          </cell>
          <cell r="E307">
            <v>75</v>
          </cell>
        </row>
        <row r="308">
          <cell r="A308" t="str">
            <v>3GP08173ADAA</v>
          </cell>
          <cell r="B308" t="str">
            <v>v7.6 - AIModule for TTS - Lab</v>
          </cell>
          <cell r="C308">
            <v>0</v>
          </cell>
          <cell r="D308" t="e">
            <v>#N/A</v>
          </cell>
          <cell r="E308">
            <v>2400</v>
          </cell>
        </row>
        <row r="309">
          <cell r="A309" t="str">
            <v>3GP08201ACAA</v>
          </cell>
          <cell r="B309" t="str">
            <v>v7.6 - HA - CIM Platform</v>
          </cell>
          <cell r="C309">
            <v>1</v>
          </cell>
          <cell r="D309" t="e">
            <v>#N/A</v>
          </cell>
          <cell r="E309">
            <v>250</v>
          </cell>
        </row>
        <row r="310">
          <cell r="A310" t="str">
            <v>3GP08210ACAA</v>
          </cell>
          <cell r="B310" t="str">
            <v>v7.6 - Call Progress Detection Ports</v>
          </cell>
          <cell r="C310">
            <v>0</v>
          </cell>
          <cell r="D310" t="e">
            <v>#N/A</v>
          </cell>
          <cell r="E310">
            <v>600</v>
          </cell>
        </row>
        <row r="311">
          <cell r="A311" t="str">
            <v>3GP08215ACAA</v>
          </cell>
          <cell r="B311" t="str">
            <v>v7.6 - Genesys Outbound Contact - MS</v>
          </cell>
          <cell r="C311">
            <v>1</v>
          </cell>
          <cell r="D311">
            <v>0</v>
          </cell>
          <cell r="E311">
            <v>3750</v>
          </cell>
        </row>
        <row r="312">
          <cell r="A312" t="str">
            <v>3GP08227ADAA</v>
          </cell>
          <cell r="B312" t="str">
            <v>v7.6 - Genesys Outbd Contact - MS - Lab</v>
          </cell>
          <cell r="C312">
            <v>0</v>
          </cell>
          <cell r="D312" t="e">
            <v>#N/A</v>
          </cell>
          <cell r="E312">
            <v>93750</v>
          </cell>
        </row>
        <row r="313">
          <cell r="A313" t="str">
            <v>3GP08119ACAA</v>
          </cell>
          <cell r="B313" t="str">
            <v>v2.8 - Informiam Agent Option</v>
          </cell>
          <cell r="C313">
            <v>1</v>
          </cell>
          <cell r="D313" t="e">
            <v>#N/A</v>
          </cell>
          <cell r="E313">
            <v>225</v>
          </cell>
        </row>
        <row r="314">
          <cell r="A314" t="str">
            <v>3GP08125ADAA</v>
          </cell>
          <cell r="B314" t="str">
            <v>v7.6 - Content Analyzer - Lab</v>
          </cell>
          <cell r="C314">
            <v>0</v>
          </cell>
          <cell r="D314" t="e">
            <v>#N/A</v>
          </cell>
          <cell r="E314">
            <v>25000</v>
          </cell>
        </row>
        <row r="315">
          <cell r="A315" t="str">
            <v>3GP08133ADAA</v>
          </cell>
          <cell r="B315" t="str">
            <v>v7.6 - 3rd Party E-mail - Lab</v>
          </cell>
          <cell r="C315">
            <v>0</v>
          </cell>
          <cell r="D315" t="e">
            <v>#N/A</v>
          </cell>
          <cell r="E315">
            <v>12500</v>
          </cell>
        </row>
        <row r="316">
          <cell r="A316" t="str">
            <v>3GP08134ACAA</v>
          </cell>
          <cell r="B316" t="str">
            <v>v7.6 - 3rd Party Fax</v>
          </cell>
          <cell r="C316">
            <v>0</v>
          </cell>
          <cell r="D316" t="e">
            <v>#N/A</v>
          </cell>
          <cell r="E316">
            <v>500</v>
          </cell>
        </row>
        <row r="317">
          <cell r="A317" t="str">
            <v>3GP08028ACAA</v>
          </cell>
          <cell r="B317" t="str">
            <v>v7.2 - VG - RTSP Server</v>
          </cell>
          <cell r="C317">
            <v>0</v>
          </cell>
          <cell r="D317">
            <v>0</v>
          </cell>
          <cell r="E317">
            <v>25000</v>
          </cell>
        </row>
        <row r="318">
          <cell r="A318" t="str">
            <v>3GP08030ACAA</v>
          </cell>
          <cell r="B318" t="str">
            <v>v7.2 - VG - SIP Proxy</v>
          </cell>
          <cell r="C318">
            <v>0</v>
          </cell>
          <cell r="D318">
            <v>0</v>
          </cell>
          <cell r="E318">
            <v>45000</v>
          </cell>
        </row>
        <row r="319">
          <cell r="A319" t="str">
            <v>3GP08000ACAA</v>
          </cell>
          <cell r="B319" t="str">
            <v>Nuance Recognizer 9.0- Tier 2 - 3+ Lng</v>
          </cell>
          <cell r="C319">
            <v>0</v>
          </cell>
          <cell r="D319">
            <v>0</v>
          </cell>
          <cell r="E319">
            <v>440</v>
          </cell>
        </row>
        <row r="320">
          <cell r="A320" t="str">
            <v>3GP08049ADAA</v>
          </cell>
          <cell r="B320" t="str">
            <v>Nuance Recognizer 9.0 - Tier 2 - Lab</v>
          </cell>
          <cell r="C320">
            <v>0</v>
          </cell>
          <cell r="D320">
            <v>0</v>
          </cell>
          <cell r="E320">
            <v>8712</v>
          </cell>
        </row>
        <row r="321">
          <cell r="A321" t="str">
            <v>3GP08072ACAA</v>
          </cell>
          <cell r="B321" t="str">
            <v>Nuance OSDMS CityState Address Bund v2.0</v>
          </cell>
          <cell r="C321">
            <v>0</v>
          </cell>
          <cell r="D321">
            <v>0</v>
          </cell>
          <cell r="E321">
            <v>650</v>
          </cell>
        </row>
        <row r="322">
          <cell r="A322" t="str">
            <v>3GP08062ACAA</v>
          </cell>
          <cell r="B322" t="str">
            <v>IBM WVS Japanese - v5.1</v>
          </cell>
          <cell r="C322">
            <v>0</v>
          </cell>
          <cell r="D322" t="e">
            <v>#N/A</v>
          </cell>
          <cell r="E322">
            <v>167</v>
          </cell>
        </row>
        <row r="323">
          <cell r="A323" t="str">
            <v>3GP08284ACAA</v>
          </cell>
          <cell r="B323" t="str">
            <v>Nuance EPS AA Entries - Block of 25000</v>
          </cell>
          <cell r="C323">
            <v>0</v>
          </cell>
          <cell r="D323" t="e">
            <v>#N/A</v>
          </cell>
          <cell r="E323">
            <v>12375</v>
          </cell>
        </row>
        <row r="324">
          <cell r="A324" t="str">
            <v>3GP08287ACAA</v>
          </cell>
          <cell r="B324" t="str">
            <v>Nuance EPS Base Entries - Block 500</v>
          </cell>
          <cell r="C324">
            <v>0</v>
          </cell>
          <cell r="D324" t="e">
            <v>#N/A</v>
          </cell>
          <cell r="E324">
            <v>440</v>
          </cell>
        </row>
        <row r="325">
          <cell r="A325" t="str">
            <v>3GP08293ACAA</v>
          </cell>
          <cell r="B325" t="str">
            <v>Nuance EPS Expansion AA - Block of 10000</v>
          </cell>
          <cell r="C325">
            <v>0</v>
          </cell>
          <cell r="D325" t="e">
            <v>#N/A</v>
          </cell>
          <cell r="E325">
            <v>11000</v>
          </cell>
        </row>
        <row r="326">
          <cell r="A326" t="str">
            <v>3GP08295ACAA</v>
          </cell>
          <cell r="B326" t="str">
            <v>Nuance EPS Expansion AA - Block of 25000</v>
          </cell>
          <cell r="C326">
            <v>0</v>
          </cell>
          <cell r="D326" t="e">
            <v>#N/A</v>
          </cell>
          <cell r="E326">
            <v>20625</v>
          </cell>
        </row>
        <row r="327">
          <cell r="A327" t="str">
            <v>3GP08296ACAA</v>
          </cell>
          <cell r="B327" t="str">
            <v>Nuance EPS Expansion AA - Block of 500</v>
          </cell>
          <cell r="C327">
            <v>0</v>
          </cell>
          <cell r="D327" t="e">
            <v>#N/A</v>
          </cell>
          <cell r="E327">
            <v>1100</v>
          </cell>
        </row>
        <row r="328">
          <cell r="A328" t="str">
            <v>3GP08298ACAA</v>
          </cell>
          <cell r="B328" t="str">
            <v>Nuance EPS Redundant Software License</v>
          </cell>
          <cell r="C328">
            <v>0</v>
          </cell>
          <cell r="D328" t="e">
            <v>#N/A</v>
          </cell>
          <cell r="E328">
            <v>495</v>
          </cell>
        </row>
        <row r="329">
          <cell r="A329" t="str">
            <v>3GP08309ACAA</v>
          </cell>
          <cell r="B329" t="str">
            <v>v4.6 - Express Agent Scripting</v>
          </cell>
          <cell r="C329">
            <v>0</v>
          </cell>
          <cell r="D329">
            <v>0</v>
          </cell>
          <cell r="E329">
            <v>900</v>
          </cell>
        </row>
        <row r="330">
          <cell r="A330" t="str">
            <v>3GP08311ACAA</v>
          </cell>
          <cell r="B330" t="str">
            <v>v4.6 -Express CTI IVR Interface in-front</v>
          </cell>
          <cell r="C330">
            <v>0</v>
          </cell>
          <cell r="D330">
            <v>0</v>
          </cell>
          <cell r="E330">
            <v>750</v>
          </cell>
        </row>
        <row r="331">
          <cell r="A331" t="str">
            <v>3GP08323ACAA</v>
          </cell>
          <cell r="B331" t="str">
            <v>v4.6 - Express Outbound Upgrade</v>
          </cell>
          <cell r="C331">
            <v>0</v>
          </cell>
          <cell r="D331">
            <v>0</v>
          </cell>
          <cell r="E331">
            <v>1025</v>
          </cell>
        </row>
        <row r="332">
          <cell r="A332" t="str">
            <v>3GP08326ACAA</v>
          </cell>
          <cell r="B332" t="str">
            <v>v4.6 - Express VTO</v>
          </cell>
          <cell r="C332">
            <v>0</v>
          </cell>
          <cell r="D332">
            <v>0</v>
          </cell>
          <cell r="E332">
            <v>600</v>
          </cell>
        </row>
        <row r="333">
          <cell r="A333" t="str">
            <v>3GP08237ACAA</v>
          </cell>
          <cell r="B333" t="str">
            <v>v7.6 - HA - Genesys Info Mart - Lab</v>
          </cell>
          <cell r="C333">
            <v>0</v>
          </cell>
          <cell r="D333" t="e">
            <v>#N/A</v>
          </cell>
          <cell r="E333">
            <v>3500</v>
          </cell>
        </row>
        <row r="334">
          <cell r="A334" t="str">
            <v>3GP08479ACAA</v>
          </cell>
          <cell r="B334" t="str">
            <v>v8.0 - Genesys Universal SDK</v>
          </cell>
          <cell r="C334">
            <v>1</v>
          </cell>
          <cell r="D334">
            <v>1</v>
          </cell>
          <cell r="E334">
            <v>25000</v>
          </cell>
        </row>
        <row r="335">
          <cell r="A335" t="str">
            <v>3GP08536ACAA</v>
          </cell>
          <cell r="B335" t="str">
            <v>v3.3 - Informiam Contact Center Advisor</v>
          </cell>
          <cell r="C335">
            <v>1</v>
          </cell>
          <cell r="D335">
            <v>0</v>
          </cell>
          <cell r="E335">
            <v>495</v>
          </cell>
        </row>
        <row r="336">
          <cell r="A336" t="str">
            <v>3GP08600ADAA</v>
          </cell>
          <cell r="B336" t="str">
            <v>v8.0 - HA - Voice - Lab</v>
          </cell>
          <cell r="C336">
            <v>0</v>
          </cell>
          <cell r="D336" t="e">
            <v>#N/A</v>
          </cell>
          <cell r="E336">
            <v>2500</v>
          </cell>
        </row>
        <row r="337">
          <cell r="A337" t="str">
            <v>3GP08337ACAA</v>
          </cell>
          <cell r="B337" t="str">
            <v>IBM WVS Speaker Verification - v5.1</v>
          </cell>
          <cell r="C337">
            <v>0</v>
          </cell>
          <cell r="D337" t="e">
            <v>#N/A</v>
          </cell>
          <cell r="E337">
            <v>1100</v>
          </cell>
        </row>
        <row r="338">
          <cell r="A338" t="str">
            <v>3GP08389ACAA</v>
          </cell>
          <cell r="B338" t="str">
            <v>v7.6 - intelligent Workload Distribution</v>
          </cell>
          <cell r="C338">
            <v>1</v>
          </cell>
          <cell r="D338">
            <v>0</v>
          </cell>
          <cell r="E338">
            <v>2300</v>
          </cell>
        </row>
        <row r="339">
          <cell r="A339" t="str">
            <v>3GP08391ADAA</v>
          </cell>
          <cell r="B339" t="str">
            <v>v7.6 - intelligent Workload Distrib. Lab</v>
          </cell>
          <cell r="C339">
            <v>0</v>
          </cell>
          <cell r="D339" t="e">
            <v>#N/A</v>
          </cell>
          <cell r="E339">
            <v>57500</v>
          </cell>
        </row>
        <row r="340">
          <cell r="A340" t="str">
            <v>3GP08393ACAA</v>
          </cell>
          <cell r="B340" t="str">
            <v>v8.0 - SIP Server</v>
          </cell>
          <cell r="C340">
            <v>1</v>
          </cell>
          <cell r="D340">
            <v>0</v>
          </cell>
          <cell r="E340">
            <v>725</v>
          </cell>
        </row>
        <row r="341">
          <cell r="A341" t="str">
            <v>3GP08335ACAA</v>
          </cell>
          <cell r="B341" t="str">
            <v>v3.0 - Informiam Contact Center Advisor</v>
          </cell>
          <cell r="C341">
            <v>1</v>
          </cell>
          <cell r="D341" t="e">
            <v>#N/A</v>
          </cell>
          <cell r="E341">
            <v>495</v>
          </cell>
        </row>
        <row r="342">
          <cell r="A342" t="str">
            <v>3GP08336ACAA</v>
          </cell>
          <cell r="B342" t="str">
            <v>v3.0 - Informiam Workforce Option</v>
          </cell>
          <cell r="C342">
            <v>1</v>
          </cell>
          <cell r="D342" t="e">
            <v>#N/A</v>
          </cell>
          <cell r="E342">
            <v>395</v>
          </cell>
        </row>
        <row r="343">
          <cell r="A343" t="str">
            <v>3GP08367ACAA</v>
          </cell>
          <cell r="B343" t="str">
            <v>G-Force Registration / Standard</v>
          </cell>
          <cell r="C343">
            <v>0</v>
          </cell>
          <cell r="D343">
            <v>0</v>
          </cell>
          <cell r="E343">
            <v>1295</v>
          </cell>
        </row>
        <row r="344">
          <cell r="A344" t="str">
            <v>3GP08371ACAA</v>
          </cell>
          <cell r="B344" t="str">
            <v>v8.1 - AIModule for TTS</v>
          </cell>
          <cell r="C344">
            <v>0</v>
          </cell>
          <cell r="D344" t="e">
            <v>#N/A</v>
          </cell>
          <cell r="E344">
            <v>100</v>
          </cell>
        </row>
        <row r="345">
          <cell r="A345" t="str">
            <v>3GP08614ACAA</v>
          </cell>
          <cell r="B345" t="str">
            <v>v8.0 - iWD-Back Office to CIM-SS Upgrade</v>
          </cell>
          <cell r="C345">
            <v>1</v>
          </cell>
          <cell r="D345" t="e">
            <v>#N/A</v>
          </cell>
          <cell r="E345">
            <v>700</v>
          </cell>
        </row>
        <row r="346">
          <cell r="A346" t="str">
            <v>3GP08684ACAA</v>
          </cell>
          <cell r="B346" t="str">
            <v>v10 VSUITE ADD'L 10 RTU</v>
          </cell>
          <cell r="C346">
            <v>0</v>
          </cell>
          <cell r="D346" t="e">
            <v>#N/A</v>
          </cell>
          <cell r="E346">
            <v>65000</v>
          </cell>
        </row>
        <row r="347">
          <cell r="A347" t="str">
            <v>3GP08689ACAA</v>
          </cell>
          <cell r="B347" t="str">
            <v>v10 VSUITE BASE SVR__ WIN__ 1 RTU</v>
          </cell>
          <cell r="C347">
            <v>0</v>
          </cell>
          <cell r="D347" t="e">
            <v>#N/A</v>
          </cell>
          <cell r="E347">
            <v>16400</v>
          </cell>
        </row>
        <row r="348">
          <cell r="A348" t="str">
            <v>3GP08618AEAA</v>
          </cell>
          <cell r="B348" t="str">
            <v>v8.0 - CCON to Info Mart Upgrade</v>
          </cell>
          <cell r="C348">
            <v>1</v>
          </cell>
          <cell r="D348" t="e">
            <v>#N/A</v>
          </cell>
          <cell r="E348">
            <v>350</v>
          </cell>
        </row>
        <row r="349">
          <cell r="A349" t="str">
            <v>3GP08417ACAA</v>
          </cell>
          <cell r="B349" t="str">
            <v>IBM WVS German CTTS - v.6.1</v>
          </cell>
          <cell r="C349">
            <v>0</v>
          </cell>
          <cell r="D349" t="e">
            <v>#N/A</v>
          </cell>
          <cell r="E349">
            <v>223</v>
          </cell>
        </row>
        <row r="350">
          <cell r="A350" t="str">
            <v>3GP08419ACAA</v>
          </cell>
          <cell r="B350" t="str">
            <v>IBM WVS Spanish CTTS - v.6.1</v>
          </cell>
          <cell r="C350">
            <v>0</v>
          </cell>
          <cell r="D350" t="e">
            <v>#N/A</v>
          </cell>
          <cell r="E350">
            <v>233</v>
          </cell>
        </row>
        <row r="351">
          <cell r="A351" t="str">
            <v>3GP08424ACAA</v>
          </cell>
          <cell r="B351" t="str">
            <v>IBM WVS US English - v.6.1</v>
          </cell>
          <cell r="C351">
            <v>0</v>
          </cell>
          <cell r="D351" t="e">
            <v>#N/A</v>
          </cell>
          <cell r="E351">
            <v>167</v>
          </cell>
        </row>
        <row r="352">
          <cell r="A352" t="str">
            <v>3GP08399ACAA</v>
          </cell>
          <cell r="B352" t="str">
            <v>v8.0 - IVR behind to universal upgrade</v>
          </cell>
          <cell r="C352">
            <v>0</v>
          </cell>
          <cell r="D352">
            <v>0</v>
          </cell>
          <cell r="E352">
            <v>150</v>
          </cell>
        </row>
        <row r="353">
          <cell r="A353" t="str">
            <v>3GP08400ACAA</v>
          </cell>
          <cell r="B353" t="str">
            <v>v8.0 - Genesys Inbound Voice</v>
          </cell>
          <cell r="C353">
            <v>1</v>
          </cell>
          <cell r="D353">
            <v>200</v>
          </cell>
          <cell r="E353">
            <v>525</v>
          </cell>
        </row>
        <row r="354">
          <cell r="A354" t="str">
            <v>3GP08404ACAA</v>
          </cell>
          <cell r="B354" t="str">
            <v>v3.1 - Informiam Contact Center Advisor</v>
          </cell>
          <cell r="C354">
            <v>1</v>
          </cell>
          <cell r="D354" t="e">
            <v>#N/A</v>
          </cell>
          <cell r="E354">
            <v>495</v>
          </cell>
        </row>
        <row r="355">
          <cell r="A355" t="str">
            <v>3GP08623ACAA</v>
          </cell>
          <cell r="B355" t="str">
            <v>v8.0 - Genesys Training Manager</v>
          </cell>
          <cell r="C355">
            <v>1</v>
          </cell>
          <cell r="D355" t="e">
            <v>#N/A</v>
          </cell>
          <cell r="E355">
            <v>525</v>
          </cell>
        </row>
        <row r="356">
          <cell r="A356" t="str">
            <v>3GP08624AEAA</v>
          </cell>
          <cell r="B356" t="str">
            <v>v8.0 - HA - CCON HA - Info Mart Upg.</v>
          </cell>
          <cell r="C356">
            <v>1</v>
          </cell>
          <cell r="D356" t="e">
            <v>#N/A</v>
          </cell>
          <cell r="E356">
            <v>70</v>
          </cell>
        </row>
        <row r="357">
          <cell r="A357" t="str">
            <v>3GP08627ACAA</v>
          </cell>
          <cell r="B357" t="str">
            <v>v8.0 - HA - QM - Call Recording</v>
          </cell>
          <cell r="C357">
            <v>0</v>
          </cell>
          <cell r="D357" t="e">
            <v>#N/A</v>
          </cell>
          <cell r="E357">
            <v>200</v>
          </cell>
        </row>
        <row r="358">
          <cell r="A358" t="str">
            <v>3GP08629AEAA</v>
          </cell>
          <cell r="B358" t="str">
            <v>v8.0 - Outbound Voice Upgr.-Gen. CPD/ASM</v>
          </cell>
          <cell r="C358">
            <v>1</v>
          </cell>
          <cell r="D358" t="e">
            <v>#N/A</v>
          </cell>
          <cell r="E358">
            <v>150</v>
          </cell>
        </row>
        <row r="359">
          <cell r="A359" t="str">
            <v>3GP08634AEAA</v>
          </cell>
          <cell r="B359" t="str">
            <v>v8.0 - QM - CR to Quality Mgr Upgrade</v>
          </cell>
          <cell r="C359">
            <v>0</v>
          </cell>
          <cell r="D359" t="e">
            <v>#N/A</v>
          </cell>
          <cell r="E359">
            <v>350</v>
          </cell>
        </row>
        <row r="360">
          <cell r="A360" t="str">
            <v>3GP08637ACAA</v>
          </cell>
          <cell r="B360" t="str">
            <v>v8.0 - QM - Quality Mgr</v>
          </cell>
          <cell r="C360">
            <v>0</v>
          </cell>
          <cell r="D360" t="e">
            <v>#N/A</v>
          </cell>
          <cell r="E360">
            <v>700</v>
          </cell>
        </row>
        <row r="361">
          <cell r="A361" t="str">
            <v>3GP08510ADAA</v>
          </cell>
          <cell r="B361" t="str">
            <v>v8.0 - SNMP - Lab</v>
          </cell>
          <cell r="C361">
            <v>0</v>
          </cell>
          <cell r="D361" t="e">
            <v>#N/A</v>
          </cell>
          <cell r="E361">
            <v>20000</v>
          </cell>
        </row>
        <row r="362">
          <cell r="A362" t="str">
            <v>3GP08516ADAA</v>
          </cell>
          <cell r="B362" t="str">
            <v>v8.0 - Genesys FWK Standalone MS - Lab</v>
          </cell>
          <cell r="C362">
            <v>0</v>
          </cell>
          <cell r="D362" t="e">
            <v>#N/A</v>
          </cell>
          <cell r="E362">
            <v>18750</v>
          </cell>
        </row>
        <row r="363">
          <cell r="A363" t="str">
            <v>3GP08651ACAA</v>
          </cell>
          <cell r="B363" t="str">
            <v>v8.0 KM CC Usage License User Tier 5</v>
          </cell>
          <cell r="C363">
            <v>0</v>
          </cell>
          <cell r="D363" t="e">
            <v>#N/A</v>
          </cell>
          <cell r="E363">
            <v>350</v>
          </cell>
        </row>
        <row r="364">
          <cell r="A364" t="str">
            <v>3GP08654ACAA</v>
          </cell>
          <cell r="B364" t="str">
            <v>v8.0 KM Usage Lic Branch/Store Tier 2</v>
          </cell>
          <cell r="C364">
            <v>0</v>
          </cell>
          <cell r="D364" t="e">
            <v>#N/A</v>
          </cell>
          <cell r="E364">
            <v>1000</v>
          </cell>
        </row>
        <row r="365">
          <cell r="A365" t="str">
            <v>3GP08655ACAA</v>
          </cell>
          <cell r="B365" t="str">
            <v>v8.0 KM Usage Lic Branch/Store Tier 3</v>
          </cell>
          <cell r="C365">
            <v>0</v>
          </cell>
          <cell r="D365" t="e">
            <v>#N/A</v>
          </cell>
          <cell r="E365">
            <v>500</v>
          </cell>
        </row>
        <row r="366">
          <cell r="A366" t="str">
            <v>3GP08657ACAA</v>
          </cell>
          <cell r="B366" t="str">
            <v>v8.0 KM Usage Lic Branch/Store Tier 5</v>
          </cell>
          <cell r="C366">
            <v>0</v>
          </cell>
          <cell r="D366" t="e">
            <v>#N/A</v>
          </cell>
          <cell r="E366">
            <v>200</v>
          </cell>
        </row>
        <row r="367">
          <cell r="A367" t="str">
            <v>3GP08664ACAA</v>
          </cell>
          <cell r="B367" t="str">
            <v>v8.0 KM add'l report writer users</v>
          </cell>
          <cell r="C367">
            <v>0</v>
          </cell>
          <cell r="D367" t="e">
            <v>#N/A</v>
          </cell>
          <cell r="E367">
            <v>2250</v>
          </cell>
        </row>
        <row r="368">
          <cell r="A368" t="str">
            <v>3GP08448ACAA</v>
          </cell>
          <cell r="B368" t="str">
            <v>Nuance NDM to NADM Upgrade</v>
          </cell>
          <cell r="C368">
            <v>0</v>
          </cell>
          <cell r="D368">
            <v>0</v>
          </cell>
          <cell r="E368">
            <v>250</v>
          </cell>
        </row>
        <row r="369">
          <cell r="A369" t="str">
            <v>3GP08449ACAA</v>
          </cell>
          <cell r="B369" t="str">
            <v>HA Nuance AGE 5.0 2nd Lang - T4</v>
          </cell>
          <cell r="C369">
            <v>0</v>
          </cell>
          <cell r="D369">
            <v>0</v>
          </cell>
          <cell r="E369">
            <v>25</v>
          </cell>
        </row>
        <row r="370">
          <cell r="A370" t="str">
            <v>3GP08441ACAA</v>
          </cell>
          <cell r="B370" t="str">
            <v>HA Nuance NDM 5.0 Core US_EN - T2-T4</v>
          </cell>
          <cell r="C370">
            <v>0</v>
          </cell>
          <cell r="D370">
            <v>0</v>
          </cell>
          <cell r="E370">
            <v>25</v>
          </cell>
        </row>
        <row r="371">
          <cell r="A371" t="str">
            <v>3GP08665ACAA</v>
          </cell>
          <cell r="B371" t="str">
            <v>v8.0 KM for Siebel CC Tier 1</v>
          </cell>
          <cell r="C371">
            <v>0</v>
          </cell>
          <cell r="D371" t="e">
            <v>#N/A</v>
          </cell>
          <cell r="E371">
            <v>45000</v>
          </cell>
        </row>
        <row r="372">
          <cell r="A372" t="str">
            <v>3GP08667ACAA</v>
          </cell>
          <cell r="B372" t="str">
            <v>v8.0 KM for Siebel CC Tier 3</v>
          </cell>
          <cell r="C372">
            <v>0</v>
          </cell>
          <cell r="D372" t="e">
            <v>#N/A</v>
          </cell>
          <cell r="E372">
            <v>65000</v>
          </cell>
        </row>
        <row r="373">
          <cell r="A373" t="str">
            <v>3GP08675ACAA</v>
          </cell>
          <cell r="B373" t="str">
            <v>v10 VITALAPPS DSKTP AGNT__ PK OF 50</v>
          </cell>
          <cell r="C373">
            <v>0</v>
          </cell>
          <cell r="D373" t="e">
            <v>#N/A</v>
          </cell>
          <cell r="E373">
            <v>23000</v>
          </cell>
        </row>
        <row r="374">
          <cell r="A374" t="str">
            <v>3GP08677ACAA</v>
          </cell>
          <cell r="B374" t="str">
            <v>v10 VITALAPPS MID-TIER/AUTOMON__ PK OF 10</v>
          </cell>
          <cell r="C374">
            <v>0</v>
          </cell>
          <cell r="D374" t="e">
            <v>#N/A</v>
          </cell>
          <cell r="E374">
            <v>23000</v>
          </cell>
        </row>
        <row r="375">
          <cell r="A375" t="str">
            <v>3GP08517ACAA</v>
          </cell>
          <cell r="B375" t="str">
            <v>v7.6 - iWD - Back Office</v>
          </cell>
          <cell r="C375">
            <v>1</v>
          </cell>
          <cell r="D375">
            <v>0</v>
          </cell>
          <cell r="E375">
            <v>3000</v>
          </cell>
        </row>
        <row r="376">
          <cell r="A376" t="str">
            <v>3GP08341ACAA</v>
          </cell>
          <cell r="B376" t="str">
            <v>v3.0- Informiam Frontline Advisor</v>
          </cell>
          <cell r="C376">
            <v>1</v>
          </cell>
          <cell r="D376" t="e">
            <v>#N/A</v>
          </cell>
          <cell r="E376">
            <v>395</v>
          </cell>
        </row>
        <row r="377">
          <cell r="A377" t="str">
            <v>3GP08587ACAA</v>
          </cell>
          <cell r="B377" t="str">
            <v>v8.0 - CIM Platform-Upgrade-SS to MS</v>
          </cell>
          <cell r="C377">
            <v>1</v>
          </cell>
          <cell r="D377">
            <v>0</v>
          </cell>
          <cell r="E377">
            <v>600</v>
          </cell>
        </row>
        <row r="378">
          <cell r="A378" t="str">
            <v>3GP08505ADAA</v>
          </cell>
          <cell r="B378" t="str">
            <v>v8.0 - IVR behind to Univ. upgrade - Lab</v>
          </cell>
          <cell r="C378">
            <v>0</v>
          </cell>
          <cell r="D378" t="e">
            <v>#N/A</v>
          </cell>
          <cell r="E378">
            <v>3750</v>
          </cell>
        </row>
        <row r="379">
          <cell r="A379" t="str">
            <v>3GP08508ACAA</v>
          </cell>
          <cell r="B379" t="str">
            <v>v8.0 - Workforce Advisor</v>
          </cell>
          <cell r="C379">
            <v>1</v>
          </cell>
          <cell r="D379" t="e">
            <v>#N/A</v>
          </cell>
          <cell r="E379">
            <v>395</v>
          </cell>
        </row>
        <row r="380">
          <cell r="A380" t="str">
            <v>3GP08577ACAA</v>
          </cell>
          <cell r="B380" t="str">
            <v>v8.0 - Call Progress Detection Ports</v>
          </cell>
          <cell r="C380">
            <v>0</v>
          </cell>
          <cell r="D380">
            <v>0</v>
          </cell>
          <cell r="E380">
            <v>600</v>
          </cell>
        </row>
        <row r="381">
          <cell r="A381" t="str">
            <v>3GP06203ACAA</v>
          </cell>
          <cell r="B381" t="str">
            <v>v6.5 - Genesys Simulator Toolkit</v>
          </cell>
          <cell r="C381">
            <v>0</v>
          </cell>
          <cell r="D381">
            <v>0</v>
          </cell>
          <cell r="E381">
            <v>20000</v>
          </cell>
        </row>
        <row r="382">
          <cell r="A382" t="str">
            <v>3GP072001ACAA</v>
          </cell>
          <cell r="B382" t="str">
            <v>v7.0 - HA - Call Concentrator</v>
          </cell>
          <cell r="C382">
            <v>1</v>
          </cell>
          <cell r="D382">
            <v>0</v>
          </cell>
          <cell r="E382">
            <v>50</v>
          </cell>
        </row>
        <row r="383">
          <cell r="A383" t="str">
            <v>3GP07015ADAA</v>
          </cell>
          <cell r="B383" t="str">
            <v>v7.0 - HA - Call Concentrator - Lab</v>
          </cell>
          <cell r="C383">
            <v>0</v>
          </cell>
          <cell r="D383" t="e">
            <v>#N/A</v>
          </cell>
          <cell r="E383">
            <v>1250</v>
          </cell>
        </row>
        <row r="384">
          <cell r="A384" t="str">
            <v>3GP07192ADAA</v>
          </cell>
          <cell r="B384" t="str">
            <v>v7.0 - VTO - Lab</v>
          </cell>
          <cell r="C384">
            <v>0</v>
          </cell>
          <cell r="D384" t="e">
            <v>#N/A</v>
          </cell>
          <cell r="E384">
            <v>15000</v>
          </cell>
        </row>
        <row r="385">
          <cell r="A385" t="str">
            <v>3GP07107ADAA</v>
          </cell>
          <cell r="B385" t="str">
            <v>v7.0 - Additional Carrier Interfaces-Lab</v>
          </cell>
          <cell r="C385">
            <v>0</v>
          </cell>
          <cell r="D385" t="e">
            <v>#N/A</v>
          </cell>
          <cell r="E385">
            <v>25000</v>
          </cell>
        </row>
        <row r="386">
          <cell r="A386" t="str">
            <v>3GP07254ACAA</v>
          </cell>
          <cell r="B386" t="str">
            <v>v7.1 - Genesys Network Callback</v>
          </cell>
          <cell r="C386">
            <v>0</v>
          </cell>
          <cell r="D386">
            <v>0</v>
          </cell>
          <cell r="E386">
            <v>4500</v>
          </cell>
        </row>
        <row r="387">
          <cell r="A387" t="str">
            <v>3GP07261ACAA</v>
          </cell>
          <cell r="B387" t="str">
            <v>v7.1 - Virtual Hold ReaderBoard Adapter</v>
          </cell>
          <cell r="C387">
            <v>0</v>
          </cell>
          <cell r="D387">
            <v>0</v>
          </cell>
          <cell r="E387">
            <v>150</v>
          </cell>
        </row>
        <row r="388">
          <cell r="A388" t="str">
            <v>3GP07326ACAA</v>
          </cell>
          <cell r="B388" t="str">
            <v>v7.2 - IVR Interface (behind)</v>
          </cell>
          <cell r="C388">
            <v>0</v>
          </cell>
          <cell r="D388" t="e">
            <v>#N/A</v>
          </cell>
          <cell r="E388">
            <v>600</v>
          </cell>
        </row>
        <row r="389">
          <cell r="A389" t="str">
            <v>3GP07361ACAA</v>
          </cell>
          <cell r="B389" t="str">
            <v>v7.2 - Genesys Web Media</v>
          </cell>
          <cell r="C389">
            <v>1</v>
          </cell>
          <cell r="D389" t="e">
            <v>#N/A</v>
          </cell>
          <cell r="E389">
            <v>500</v>
          </cell>
        </row>
        <row r="390">
          <cell r="A390" t="str">
            <v>3GP07302ACAA</v>
          </cell>
          <cell r="B390" t="str">
            <v>v7.0 - HA OSA Bundle - 8 ports__ 2500 ent</v>
          </cell>
          <cell r="C390">
            <v>0</v>
          </cell>
          <cell r="D390">
            <v>0</v>
          </cell>
          <cell r="E390">
            <v>6475</v>
          </cell>
        </row>
        <row r="391">
          <cell r="A391" t="str">
            <v>3GP07303ACAA</v>
          </cell>
          <cell r="B391" t="str">
            <v>v7.0 - OSA  Block of 500 Entries</v>
          </cell>
          <cell r="C391">
            <v>0</v>
          </cell>
          <cell r="D391">
            <v>0</v>
          </cell>
          <cell r="E391">
            <v>2000</v>
          </cell>
        </row>
        <row r="392">
          <cell r="A392" t="str">
            <v>3GP07304ACAA</v>
          </cell>
          <cell r="B392" t="str">
            <v>v7.0 - HA OSA Block of 500 Entries</v>
          </cell>
          <cell r="C392">
            <v>0</v>
          </cell>
          <cell r="D392">
            <v>0</v>
          </cell>
          <cell r="E392">
            <v>500</v>
          </cell>
        </row>
        <row r="393">
          <cell r="A393" t="str">
            <v>3GP07309ABAA</v>
          </cell>
          <cell r="B393" t="str">
            <v>v7.2 - Genesys Framework Standalone - MS</v>
          </cell>
          <cell r="C393">
            <v>0</v>
          </cell>
          <cell r="D393" t="e">
            <v>#N/A</v>
          </cell>
          <cell r="E393">
            <v>750</v>
          </cell>
        </row>
        <row r="394">
          <cell r="A394" t="str">
            <v>3GP07273ACAA</v>
          </cell>
          <cell r="B394" t="str">
            <v>v7.1 - Virtual Hold WebConnect v6</v>
          </cell>
          <cell r="C394">
            <v>0</v>
          </cell>
          <cell r="D394">
            <v>0</v>
          </cell>
          <cell r="E394">
            <v>1250</v>
          </cell>
        </row>
        <row r="395">
          <cell r="A395" t="str">
            <v>3GP05106AEAA</v>
          </cell>
          <cell r="B395" t="str">
            <v>v4.2 - ExpCTI ScrnPop to ExpVoi upgr-MS</v>
          </cell>
          <cell r="C395">
            <v>0</v>
          </cell>
          <cell r="D395" t="e">
            <v>#N/A</v>
          </cell>
          <cell r="E395">
            <v>950</v>
          </cell>
        </row>
        <row r="396">
          <cell r="A396" t="str">
            <v>3GP05115ACAA</v>
          </cell>
          <cell r="B396" t="str">
            <v>v4.2 - HA - Express Voice</v>
          </cell>
          <cell r="C396">
            <v>0</v>
          </cell>
          <cell r="D396" t="e">
            <v>#N/A</v>
          </cell>
          <cell r="E396">
            <v>350</v>
          </cell>
        </row>
        <row r="397">
          <cell r="A397" t="str">
            <v>3GP05127ACAA</v>
          </cell>
          <cell r="B397" t="str">
            <v>v4.2 - Express Call Recording</v>
          </cell>
          <cell r="C397">
            <v>0</v>
          </cell>
          <cell r="D397" t="e">
            <v>#N/A</v>
          </cell>
          <cell r="E397">
            <v>350</v>
          </cell>
        </row>
        <row r="398">
          <cell r="A398" t="str">
            <v>3GP07554ACAA</v>
          </cell>
          <cell r="B398" t="str">
            <v>v7.2 - Nuance Realspeak TTS Lng v4.0</v>
          </cell>
          <cell r="C398">
            <v>0</v>
          </cell>
          <cell r="D398">
            <v>0</v>
          </cell>
          <cell r="E398">
            <v>130</v>
          </cell>
        </row>
        <row r="399">
          <cell r="A399" t="str">
            <v>3GP07565ACAA</v>
          </cell>
          <cell r="B399" t="str">
            <v>v7.2 - HA-NuanceOSR v3.0 - Tier 3</v>
          </cell>
          <cell r="C399">
            <v>0</v>
          </cell>
          <cell r="D399">
            <v>0</v>
          </cell>
          <cell r="E399">
            <v>800</v>
          </cell>
        </row>
        <row r="400">
          <cell r="A400" t="str">
            <v>3GP07567ACAA</v>
          </cell>
          <cell r="B400" t="str">
            <v>v7.2 - HA-NuanceOSR Lng v3.0 - Tier 2</v>
          </cell>
          <cell r="C400">
            <v>0</v>
          </cell>
          <cell r="D400">
            <v>0</v>
          </cell>
          <cell r="E400">
            <v>110</v>
          </cell>
        </row>
        <row r="401">
          <cell r="A401" t="str">
            <v>3GP07576ACAA</v>
          </cell>
          <cell r="B401" t="str">
            <v>v7.5 - Wallboard Connector</v>
          </cell>
          <cell r="C401">
            <v>0</v>
          </cell>
          <cell r="D401" t="e">
            <v>#N/A</v>
          </cell>
          <cell r="E401">
            <v>3000</v>
          </cell>
        </row>
        <row r="402">
          <cell r="A402" t="str">
            <v>3GP07577ADAA</v>
          </cell>
          <cell r="B402" t="str">
            <v>v7.5 - Wallboard Connector - Lab</v>
          </cell>
          <cell r="C402">
            <v>0</v>
          </cell>
          <cell r="D402" t="e">
            <v>#N/A</v>
          </cell>
          <cell r="E402">
            <v>3000</v>
          </cell>
        </row>
        <row r="403">
          <cell r="A403" t="str">
            <v>3GP07683ACAA</v>
          </cell>
          <cell r="B403" t="str">
            <v>v7.2 - HA-Nuance Realspeak Lng TTS v4.0</v>
          </cell>
          <cell r="C403">
            <v>0</v>
          </cell>
          <cell r="D403">
            <v>0</v>
          </cell>
          <cell r="E403">
            <v>65</v>
          </cell>
        </row>
        <row r="404">
          <cell r="A404" t="str">
            <v>3GP07677ACAA</v>
          </cell>
          <cell r="B404" t="str">
            <v>v7.5 - HA - Voice</v>
          </cell>
          <cell r="C404">
            <v>1</v>
          </cell>
          <cell r="D404" t="e">
            <v>#N/A</v>
          </cell>
          <cell r="E404">
            <v>100</v>
          </cell>
        </row>
        <row r="405">
          <cell r="A405" t="str">
            <v>3GP07679ACAA</v>
          </cell>
          <cell r="B405" t="str">
            <v>v7.5 - 3rd Party SMS</v>
          </cell>
          <cell r="C405">
            <v>0</v>
          </cell>
          <cell r="D405" t="e">
            <v>#N/A</v>
          </cell>
          <cell r="E405">
            <v>500</v>
          </cell>
        </row>
        <row r="406">
          <cell r="A406" t="str">
            <v>3GP07547ADAA</v>
          </cell>
          <cell r="B406" t="str">
            <v>v7.2 - NuanceOSR v3.0 - Tier 2 - Lab</v>
          </cell>
          <cell r="C406">
            <v>0</v>
          </cell>
          <cell r="D406">
            <v>0</v>
          </cell>
          <cell r="E406">
            <v>8799</v>
          </cell>
        </row>
        <row r="407">
          <cell r="A407" t="str">
            <v>3GP07552ACAA</v>
          </cell>
          <cell r="B407" t="str">
            <v>v7.2 - Nuance Realspeak TTS v4.0</v>
          </cell>
          <cell r="C407">
            <v>0</v>
          </cell>
          <cell r="D407">
            <v>0</v>
          </cell>
          <cell r="E407">
            <v>650</v>
          </cell>
        </row>
        <row r="408">
          <cell r="A408" t="str">
            <v>3GP07419ACAA</v>
          </cell>
          <cell r="B408" t="str">
            <v>v7.2 - Genesys Workforce Management</v>
          </cell>
          <cell r="C408">
            <v>1</v>
          </cell>
          <cell r="D408" t="e">
            <v>#N/A</v>
          </cell>
          <cell r="E408">
            <v>1000</v>
          </cell>
        </row>
        <row r="409">
          <cell r="A409" t="str">
            <v>3GP07435ACAA</v>
          </cell>
          <cell r="B409" t="str">
            <v>v7.2 - Telisma Telispeech 1.2 (Tier 1)</v>
          </cell>
          <cell r="C409">
            <v>0</v>
          </cell>
          <cell r="D409" t="e">
            <v>#N/A</v>
          </cell>
          <cell r="E409">
            <v>575</v>
          </cell>
        </row>
        <row r="410">
          <cell r="A410" t="str">
            <v>3GP07437ACAA</v>
          </cell>
          <cell r="B410" t="str">
            <v>v7.2 - Telisma Telispeech 1.2 (Tier 3)</v>
          </cell>
          <cell r="C410">
            <v>0</v>
          </cell>
          <cell r="D410" t="e">
            <v>#N/A</v>
          </cell>
          <cell r="E410">
            <v>1600</v>
          </cell>
        </row>
        <row r="411">
          <cell r="A411" t="str">
            <v>3GP07439ACAA</v>
          </cell>
          <cell r="B411" t="str">
            <v>v7.2 - HA -Telisma Telispeech 1.2(Tier2)</v>
          </cell>
          <cell r="C411">
            <v>0</v>
          </cell>
          <cell r="D411" t="e">
            <v>#N/A</v>
          </cell>
          <cell r="E411">
            <v>288</v>
          </cell>
        </row>
        <row r="412">
          <cell r="A412" t="str">
            <v>3GP07461ACAA</v>
          </cell>
          <cell r="B412" t="str">
            <v>v7.0 - OSA Pronames Option - 5000 names</v>
          </cell>
          <cell r="C412">
            <v>0</v>
          </cell>
          <cell r="D412">
            <v>0</v>
          </cell>
          <cell r="E412">
            <v>6250</v>
          </cell>
        </row>
        <row r="413">
          <cell r="A413" t="str">
            <v>3GP07462ACAA</v>
          </cell>
          <cell r="B413" t="str">
            <v>v7.0 -OSA Pronames Option -10__000 names</v>
          </cell>
          <cell r="C413">
            <v>0</v>
          </cell>
          <cell r="D413">
            <v>0</v>
          </cell>
          <cell r="E413">
            <v>12500</v>
          </cell>
        </row>
        <row r="414">
          <cell r="A414" t="str">
            <v>3GP05100ABAA</v>
          </cell>
          <cell r="B414" t="str">
            <v>v4.2 - Express Voice - MS</v>
          </cell>
          <cell r="C414">
            <v>0</v>
          </cell>
          <cell r="D414" t="e">
            <v>#N/A</v>
          </cell>
          <cell r="E414">
            <v>1600</v>
          </cell>
        </row>
        <row r="415">
          <cell r="A415" t="str">
            <v>3GP05104ABAA</v>
          </cell>
          <cell r="B415" t="str">
            <v>v4.2 - Express CTI ScreenPop - MS</v>
          </cell>
          <cell r="C415">
            <v>0</v>
          </cell>
          <cell r="D415" t="e">
            <v>#N/A</v>
          </cell>
          <cell r="E415">
            <v>650</v>
          </cell>
        </row>
        <row r="416">
          <cell r="A416" t="str">
            <v>3GP07760ACAA</v>
          </cell>
          <cell r="B416" t="str">
            <v>v7.1 - VG - SIP Proxy</v>
          </cell>
          <cell r="C416">
            <v>0</v>
          </cell>
          <cell r="D416" t="e">
            <v>#N/A</v>
          </cell>
          <cell r="E416">
            <v>45000</v>
          </cell>
        </row>
        <row r="417">
          <cell r="A417" t="str">
            <v>3GP07800ACAA</v>
          </cell>
          <cell r="B417" t="str">
            <v>HA - VG Telisma Telispeech 1.1 Tier 3</v>
          </cell>
          <cell r="C417">
            <v>0</v>
          </cell>
          <cell r="D417" t="e">
            <v>#N/A</v>
          </cell>
          <cell r="E417">
            <v>400</v>
          </cell>
        </row>
        <row r="418">
          <cell r="A418" t="str">
            <v>3GP07823ADAA</v>
          </cell>
          <cell r="B418" t="str">
            <v>v7.5 - GVP H.323 Interface - Lab</v>
          </cell>
          <cell r="C418">
            <v>0</v>
          </cell>
          <cell r="D418" t="e">
            <v>#N/A</v>
          </cell>
          <cell r="E418">
            <v>7200</v>
          </cell>
        </row>
        <row r="419">
          <cell r="A419" t="str">
            <v>3GP07829ADAA</v>
          </cell>
          <cell r="B419" t="str">
            <v>v7.5 - AIModule for ASR - Lab</v>
          </cell>
          <cell r="C419">
            <v>0</v>
          </cell>
          <cell r="D419" t="e">
            <v>#N/A</v>
          </cell>
          <cell r="E419">
            <v>6000</v>
          </cell>
        </row>
        <row r="420">
          <cell r="A420" t="str">
            <v>3GP07773ACAA</v>
          </cell>
          <cell r="B420" t="str">
            <v>v7.1 - HA - VG - ASR AIM</v>
          </cell>
          <cell r="C420">
            <v>0</v>
          </cell>
          <cell r="D420" t="e">
            <v>#N/A</v>
          </cell>
          <cell r="E420">
            <v>63</v>
          </cell>
        </row>
        <row r="421">
          <cell r="A421" t="str">
            <v>3GP07786ADAA</v>
          </cell>
          <cell r="B421" t="str">
            <v>v7.1 - VG - ASR AIM - Lab</v>
          </cell>
          <cell r="C421">
            <v>0</v>
          </cell>
          <cell r="D421" t="e">
            <v>#N/A</v>
          </cell>
          <cell r="E421">
            <v>6000</v>
          </cell>
        </row>
        <row r="422">
          <cell r="A422" t="str">
            <v>3GP07794ADAA</v>
          </cell>
          <cell r="B422" t="str">
            <v>v7.2 - Customer Interact.Portal-AS-Lab</v>
          </cell>
          <cell r="C422">
            <v>0</v>
          </cell>
          <cell r="D422" t="e">
            <v>#N/A</v>
          </cell>
          <cell r="E422">
            <v>30000</v>
          </cell>
        </row>
        <row r="423">
          <cell r="A423" t="str">
            <v>3GP07705ACAA</v>
          </cell>
          <cell r="B423" t="str">
            <v>v7.5 - Call Re-routing  Completion</v>
          </cell>
          <cell r="C423">
            <v>1</v>
          </cell>
          <cell r="D423" t="e">
            <v>#N/A</v>
          </cell>
          <cell r="E423">
            <v>75</v>
          </cell>
        </row>
        <row r="424">
          <cell r="A424" t="str">
            <v>3GP07712ADAA</v>
          </cell>
          <cell r="B424" t="str">
            <v>v7.5 - Genesys Agent Desktop - Lab</v>
          </cell>
          <cell r="C424">
            <v>0</v>
          </cell>
          <cell r="D424" t="e">
            <v>#N/A</v>
          </cell>
          <cell r="E424">
            <v>18750</v>
          </cell>
        </row>
        <row r="425">
          <cell r="A425" t="str">
            <v>3GP07713ABAA</v>
          </cell>
          <cell r="B425" t="str">
            <v>v7.5 - Genesys CIM Platform - MS</v>
          </cell>
          <cell r="C425">
            <v>1</v>
          </cell>
          <cell r="D425" t="e">
            <v>#N/A</v>
          </cell>
          <cell r="E425">
            <v>2000</v>
          </cell>
        </row>
        <row r="426">
          <cell r="A426" t="str">
            <v>3GP07722ABAA</v>
          </cell>
          <cell r="B426" t="str">
            <v>v7.5 - Genesys Outbnd Contact-Preview-MS</v>
          </cell>
          <cell r="C426">
            <v>1</v>
          </cell>
          <cell r="D426" t="e">
            <v>#N/A</v>
          </cell>
          <cell r="E426">
            <v>2725</v>
          </cell>
        </row>
        <row r="427">
          <cell r="A427" t="str">
            <v>3GP07727AAAA</v>
          </cell>
          <cell r="B427" t="str">
            <v>v7.5 - Genesys Outbound Contact - SS</v>
          </cell>
          <cell r="C427">
            <v>1</v>
          </cell>
          <cell r="D427" t="e">
            <v>#N/A</v>
          </cell>
          <cell r="E427">
            <v>3150</v>
          </cell>
        </row>
        <row r="428">
          <cell r="A428" t="str">
            <v>3GP07728ACAA</v>
          </cell>
          <cell r="B428" t="str">
            <v>v7.5 - Genesys Outbound Preview</v>
          </cell>
          <cell r="C428">
            <v>1</v>
          </cell>
          <cell r="D428" t="e">
            <v>#N/A</v>
          </cell>
          <cell r="E428">
            <v>725</v>
          </cell>
        </row>
        <row r="429">
          <cell r="A429" t="str">
            <v>3GP07730ACAA</v>
          </cell>
          <cell r="B429" t="str">
            <v>v7.5 - Genesys Outbound Voice</v>
          </cell>
          <cell r="C429">
            <v>1</v>
          </cell>
          <cell r="D429" t="e">
            <v>#N/A</v>
          </cell>
          <cell r="E429">
            <v>1750</v>
          </cell>
        </row>
        <row r="430">
          <cell r="A430" t="str">
            <v>3GP07848AEAA</v>
          </cell>
          <cell r="B430" t="str">
            <v>Nuance OSR - Tier 2 to Tier 3 Upgrade</v>
          </cell>
          <cell r="C430">
            <v>0</v>
          </cell>
          <cell r="D430">
            <v>0</v>
          </cell>
          <cell r="E430">
            <v>550</v>
          </cell>
        </row>
        <row r="431">
          <cell r="A431" t="str">
            <v>3GP07852AEAA</v>
          </cell>
          <cell r="B431" t="str">
            <v>Nuance OSR Lang-Tier 1 to Tier 3 Upgrade</v>
          </cell>
          <cell r="C431">
            <v>0</v>
          </cell>
          <cell r="D431">
            <v>0</v>
          </cell>
          <cell r="E431">
            <v>240</v>
          </cell>
        </row>
        <row r="432">
          <cell r="A432" t="str">
            <v>3GP07906ACAA</v>
          </cell>
          <cell r="B432" t="str">
            <v>v7.5 - Gplus Adapter for Siebel CRM</v>
          </cell>
          <cell r="C432">
            <v>1</v>
          </cell>
          <cell r="D432">
            <v>0</v>
          </cell>
          <cell r="E432">
            <v>400</v>
          </cell>
        </row>
        <row r="433">
          <cell r="A433" t="str">
            <v>3GP07907ADAA</v>
          </cell>
          <cell r="B433" t="str">
            <v>v7.5 - Gplus Adapter for Siebel CRM -Lab</v>
          </cell>
          <cell r="C433">
            <v>0</v>
          </cell>
          <cell r="D433" t="e">
            <v>#N/A</v>
          </cell>
          <cell r="E433">
            <v>10000</v>
          </cell>
        </row>
        <row r="434">
          <cell r="A434" t="str">
            <v>3GP07914ACAA</v>
          </cell>
          <cell r="B434" t="str">
            <v>v4.5 - Express Agent Scripting</v>
          </cell>
          <cell r="C434">
            <v>0</v>
          </cell>
          <cell r="D434" t="e">
            <v>#N/A</v>
          </cell>
          <cell r="E434">
            <v>900</v>
          </cell>
        </row>
        <row r="435">
          <cell r="A435" t="str">
            <v>3GP07918AAAA</v>
          </cell>
          <cell r="B435" t="str">
            <v>v4.5 - Express CTI ScreenPop - SS</v>
          </cell>
          <cell r="C435">
            <v>0</v>
          </cell>
          <cell r="D435" t="e">
            <v>#N/A</v>
          </cell>
          <cell r="E435">
            <v>500</v>
          </cell>
        </row>
        <row r="436">
          <cell r="A436" t="str">
            <v>3GP07924ADAA</v>
          </cell>
          <cell r="B436" t="str">
            <v>v4.5 - Express MS CRM Adapter - Lab</v>
          </cell>
          <cell r="C436">
            <v>0</v>
          </cell>
          <cell r="D436" t="e">
            <v>#N/A</v>
          </cell>
          <cell r="E436">
            <v>6250</v>
          </cell>
        </row>
        <row r="437">
          <cell r="A437" t="str">
            <v>3GP07925ABAA</v>
          </cell>
          <cell r="B437" t="str">
            <v>v4.5 - Express Multimedia - MS</v>
          </cell>
          <cell r="C437">
            <v>0</v>
          </cell>
          <cell r="D437" t="e">
            <v>#N/A</v>
          </cell>
          <cell r="E437">
            <v>2000</v>
          </cell>
        </row>
        <row r="438">
          <cell r="A438" t="str">
            <v>3GP07927AEAA</v>
          </cell>
          <cell r="B438" t="str">
            <v>v4.5 - Express Multimedia - SS to MS upg</v>
          </cell>
          <cell r="C438">
            <v>0</v>
          </cell>
          <cell r="D438" t="e">
            <v>#N/A</v>
          </cell>
          <cell r="E438">
            <v>400</v>
          </cell>
        </row>
        <row r="439">
          <cell r="A439" t="str">
            <v>3GP07928ACAA</v>
          </cell>
          <cell r="B439" t="str">
            <v>v4.5 - Express Outbound Preview</v>
          </cell>
          <cell r="C439">
            <v>0</v>
          </cell>
          <cell r="D439" t="e">
            <v>#N/A</v>
          </cell>
          <cell r="E439">
            <v>725</v>
          </cell>
        </row>
        <row r="440">
          <cell r="A440" t="str">
            <v>3GP07931ACAA</v>
          </cell>
          <cell r="B440" t="str">
            <v>v4.5 - Express SIP Server</v>
          </cell>
          <cell r="C440">
            <v>0</v>
          </cell>
          <cell r="D440" t="e">
            <v>#N/A</v>
          </cell>
          <cell r="E440">
            <v>725</v>
          </cell>
        </row>
        <row r="441">
          <cell r="A441" t="str">
            <v>3GP07935AEAA</v>
          </cell>
          <cell r="B441" t="str">
            <v>v4.5 - Express Voice upgrade - SS to MS</v>
          </cell>
          <cell r="C441">
            <v>0</v>
          </cell>
          <cell r="D441" t="e">
            <v>#N/A</v>
          </cell>
          <cell r="E441">
            <v>400</v>
          </cell>
        </row>
        <row r="442">
          <cell r="A442" t="str">
            <v>3GP07983ACAA</v>
          </cell>
          <cell r="B442" t="str">
            <v>HA - Nuance Recognizer 9.0-Tier4-2nd Lng</v>
          </cell>
          <cell r="C442">
            <v>0</v>
          </cell>
          <cell r="D442">
            <v>0</v>
          </cell>
          <cell r="E442">
            <v>200</v>
          </cell>
        </row>
        <row r="443">
          <cell r="A443" t="str">
            <v>3GP07987ACAA</v>
          </cell>
          <cell r="B443" t="str">
            <v>HA - Nuance Recognizer 9.0 - Tier 3</v>
          </cell>
          <cell r="C443">
            <v>0</v>
          </cell>
          <cell r="D443">
            <v>0</v>
          </cell>
          <cell r="E443">
            <v>800</v>
          </cell>
        </row>
        <row r="444">
          <cell r="A444" t="str">
            <v>3GP07859ACAA</v>
          </cell>
          <cell r="B444" t="str">
            <v>v7.5 - Proactive Contact - Voice</v>
          </cell>
          <cell r="C444">
            <v>0</v>
          </cell>
          <cell r="D444" t="e">
            <v>#N/A</v>
          </cell>
          <cell r="E444">
            <v>1500</v>
          </cell>
        </row>
        <row r="445">
          <cell r="A445" t="str">
            <v>3GP07864ADAA</v>
          </cell>
          <cell r="B445" t="str">
            <v>v7.5 - Gplus Adapter for SAP CRM - Lab</v>
          </cell>
          <cell r="C445">
            <v>0</v>
          </cell>
          <cell r="D445" t="e">
            <v>#N/A</v>
          </cell>
          <cell r="E445">
            <v>10000</v>
          </cell>
        </row>
        <row r="446">
          <cell r="A446" t="str">
            <v>3GP07879ADAA</v>
          </cell>
          <cell r="B446" t="str">
            <v>v7.2 - Gplus PeopleSoftWorkItemsOpt.-Lab</v>
          </cell>
          <cell r="C446">
            <v>0</v>
          </cell>
          <cell r="D446" t="e">
            <v>#N/A</v>
          </cell>
          <cell r="E446">
            <v>25000</v>
          </cell>
        </row>
        <row r="447">
          <cell r="A447" t="str">
            <v>3GP07880ACAA</v>
          </cell>
          <cell r="B447" t="str">
            <v>v7.2 - Gplus Siebel Work Items Option</v>
          </cell>
          <cell r="C447">
            <v>1</v>
          </cell>
          <cell r="D447" t="e">
            <v>#N/A</v>
          </cell>
          <cell r="E447">
            <v>1000</v>
          </cell>
        </row>
        <row r="448">
          <cell r="A448" t="str">
            <v>3GP08104AAAA</v>
          </cell>
          <cell r="B448" t="str">
            <v>v7.6 - Genesys Framework Standalone - SS</v>
          </cell>
          <cell r="C448">
            <v>0</v>
          </cell>
          <cell r="D448" t="e">
            <v>#N/A</v>
          </cell>
          <cell r="E448">
            <v>600</v>
          </cell>
        </row>
        <row r="449">
          <cell r="A449" t="str">
            <v>3GP08106ADAA</v>
          </cell>
          <cell r="B449" t="str">
            <v>v7.6 - Genesys FWK Standalone MS - Lab</v>
          </cell>
          <cell r="C449">
            <v>0</v>
          </cell>
          <cell r="D449" t="e">
            <v>#N/A</v>
          </cell>
          <cell r="E449">
            <v>18750</v>
          </cell>
        </row>
        <row r="450">
          <cell r="A450" t="str">
            <v>3GP08155ACAA</v>
          </cell>
          <cell r="B450" t="str">
            <v>v7.6 - GVP - Multi-tenancy</v>
          </cell>
          <cell r="C450">
            <v>0</v>
          </cell>
          <cell r="D450" t="e">
            <v>#N/A</v>
          </cell>
          <cell r="E450">
            <v>400</v>
          </cell>
        </row>
        <row r="451">
          <cell r="A451" t="str">
            <v>3GP08160ADAA</v>
          </cell>
          <cell r="B451" t="str">
            <v>v7.6 - GVP Multi-tenancy - Lab</v>
          </cell>
          <cell r="C451">
            <v>0</v>
          </cell>
          <cell r="D451" t="e">
            <v>#N/A</v>
          </cell>
          <cell r="E451">
            <v>9600</v>
          </cell>
        </row>
        <row r="452">
          <cell r="A452" t="str">
            <v>3GP08172ACAA</v>
          </cell>
          <cell r="B452" t="str">
            <v>v7.6 - AIModule for TTS</v>
          </cell>
          <cell r="C452">
            <v>0</v>
          </cell>
          <cell r="D452">
            <v>0</v>
          </cell>
          <cell r="E452">
            <v>100</v>
          </cell>
        </row>
        <row r="453">
          <cell r="A453" t="str">
            <v>3GP08188ADAA</v>
          </cell>
          <cell r="B453" t="str">
            <v>v7.6 - Advanced Integ. Con.- Seat - Lab</v>
          </cell>
          <cell r="C453">
            <v>0</v>
          </cell>
          <cell r="D453" t="e">
            <v>#N/A</v>
          </cell>
          <cell r="E453">
            <v>7500</v>
          </cell>
        </row>
        <row r="454">
          <cell r="A454" t="str">
            <v>3GP08205ADAA</v>
          </cell>
          <cell r="B454" t="str">
            <v>v7.6 - Genesys CIM Platform- MS - Lab</v>
          </cell>
          <cell r="C454">
            <v>0</v>
          </cell>
          <cell r="D454" t="e">
            <v>#N/A</v>
          </cell>
          <cell r="E454">
            <v>50000</v>
          </cell>
        </row>
        <row r="455">
          <cell r="A455" t="str">
            <v>3GP08208AEAA</v>
          </cell>
          <cell r="B455" t="str">
            <v>v7.6 - HA-FWK to HA-CIM and HA-Voice</v>
          </cell>
          <cell r="C455">
            <v>1</v>
          </cell>
          <cell r="D455" t="e">
            <v>#N/A</v>
          </cell>
          <cell r="E455">
            <v>150</v>
          </cell>
        </row>
        <row r="456">
          <cell r="A456" t="str">
            <v>3GP08213ACAA</v>
          </cell>
          <cell r="B456" t="str">
            <v>v7.6 - Genesys Outbnd Contct-Preview-SS</v>
          </cell>
          <cell r="C456">
            <v>1</v>
          </cell>
          <cell r="D456">
            <v>0</v>
          </cell>
          <cell r="E456">
            <v>2125</v>
          </cell>
        </row>
        <row r="457">
          <cell r="A457" t="str">
            <v>3GP08123ADAA</v>
          </cell>
          <cell r="B457" t="str">
            <v>v7.6 - Genesys Agent Desktop - Lab</v>
          </cell>
          <cell r="C457">
            <v>0</v>
          </cell>
          <cell r="D457" t="e">
            <v>#N/A</v>
          </cell>
          <cell r="E457">
            <v>18750</v>
          </cell>
        </row>
        <row r="458">
          <cell r="A458" t="str">
            <v>3GP08132ACAA</v>
          </cell>
          <cell r="B458" t="str">
            <v>v7.6 - 3rd Party E-mail</v>
          </cell>
          <cell r="C458">
            <v>0</v>
          </cell>
          <cell r="D458" t="e">
            <v>#N/A</v>
          </cell>
          <cell r="E458">
            <v>500</v>
          </cell>
        </row>
        <row r="459">
          <cell r="A459" t="str">
            <v>3GP08136ACAA</v>
          </cell>
          <cell r="B459" t="str">
            <v>v7.6 - 3rd Party SMS</v>
          </cell>
          <cell r="C459">
            <v>0</v>
          </cell>
          <cell r="D459" t="e">
            <v>#N/A</v>
          </cell>
          <cell r="E459">
            <v>500</v>
          </cell>
        </row>
        <row r="460">
          <cell r="A460" t="str">
            <v>3GP08144ACAA</v>
          </cell>
          <cell r="B460" t="str">
            <v>v7.6 - SIP Server</v>
          </cell>
          <cell r="C460">
            <v>1</v>
          </cell>
          <cell r="D460" t="e">
            <v>#N/A</v>
          </cell>
          <cell r="E460">
            <v>725</v>
          </cell>
        </row>
        <row r="461">
          <cell r="A461" t="str">
            <v>3GP07990ADAA</v>
          </cell>
          <cell r="B461" t="str">
            <v>Nuance Realspeak TTS v4.5 - Lab</v>
          </cell>
          <cell r="C461">
            <v>0</v>
          </cell>
          <cell r="D461" t="e">
            <v>#N/A</v>
          </cell>
          <cell r="E461">
            <v>5148</v>
          </cell>
        </row>
        <row r="462">
          <cell r="A462" t="str">
            <v>3GP07991ACAA</v>
          </cell>
          <cell r="B462" t="str">
            <v>Nuance Recognizer - DTMF  to Tier 2 Upg</v>
          </cell>
          <cell r="C462">
            <v>0</v>
          </cell>
          <cell r="D462">
            <v>0</v>
          </cell>
          <cell r="E462">
            <v>1045</v>
          </cell>
        </row>
        <row r="463">
          <cell r="A463" t="str">
            <v>3GP08055ACAA</v>
          </cell>
          <cell r="B463" t="str">
            <v>IBM WVS Aus. Eng - v5.1</v>
          </cell>
          <cell r="C463">
            <v>0</v>
          </cell>
          <cell r="D463" t="e">
            <v>#N/A</v>
          </cell>
          <cell r="E463">
            <v>167</v>
          </cell>
        </row>
        <row r="464">
          <cell r="A464" t="str">
            <v>3GP08056ACAA</v>
          </cell>
          <cell r="B464" t="str">
            <v>IBM WVS Can Fr CTTS - v5.1</v>
          </cell>
          <cell r="C464">
            <v>0</v>
          </cell>
          <cell r="D464" t="e">
            <v>#N/A</v>
          </cell>
          <cell r="E464">
            <v>223</v>
          </cell>
        </row>
        <row r="465">
          <cell r="A465" t="str">
            <v>3GP08059ACAA</v>
          </cell>
          <cell r="B465" t="str">
            <v>IBM WVS German CTTS - v5.1</v>
          </cell>
          <cell r="C465">
            <v>0</v>
          </cell>
          <cell r="D465" t="e">
            <v>#N/A</v>
          </cell>
          <cell r="E465">
            <v>223</v>
          </cell>
        </row>
        <row r="466">
          <cell r="A466" t="str">
            <v>3GP08061ACAA</v>
          </cell>
          <cell r="B466" t="str">
            <v>IBM WVS Japanese CTTS - v5.1</v>
          </cell>
          <cell r="C466">
            <v>0</v>
          </cell>
          <cell r="D466" t="e">
            <v>#N/A</v>
          </cell>
          <cell r="E466">
            <v>223</v>
          </cell>
        </row>
        <row r="467">
          <cell r="A467" t="str">
            <v>3GP08064ACAA</v>
          </cell>
          <cell r="B467" t="str">
            <v>IBM WVS Spanish CTTS - v5.1</v>
          </cell>
          <cell r="C467">
            <v>0</v>
          </cell>
          <cell r="D467" t="e">
            <v>#N/A</v>
          </cell>
          <cell r="E467">
            <v>223</v>
          </cell>
        </row>
        <row r="468">
          <cell r="A468" t="str">
            <v>3GP08304ACAA</v>
          </cell>
          <cell r="B468" t="str">
            <v>v7.6 - Customer Interaction Portal - AS</v>
          </cell>
          <cell r="C468">
            <v>1</v>
          </cell>
          <cell r="D468">
            <v>0</v>
          </cell>
          <cell r="E468">
            <v>1200</v>
          </cell>
        </row>
        <row r="469">
          <cell r="A469" t="str">
            <v>3GP08329ACAA</v>
          </cell>
          <cell r="B469" t="str">
            <v>v4.6 - Express Voice upgrade -SS to MS</v>
          </cell>
          <cell r="C469">
            <v>0</v>
          </cell>
          <cell r="D469">
            <v>0</v>
          </cell>
          <cell r="E469">
            <v>400</v>
          </cell>
        </row>
        <row r="470">
          <cell r="A470" t="str">
            <v>3GP08272ACAA</v>
          </cell>
          <cell r="B470" t="str">
            <v>v7.6 - Genesys Interactive Insights</v>
          </cell>
          <cell r="C470">
            <v>1</v>
          </cell>
          <cell r="D470">
            <v>0</v>
          </cell>
          <cell r="E470">
            <v>100</v>
          </cell>
        </row>
        <row r="471">
          <cell r="A471" t="str">
            <v>3GP08253ACAA</v>
          </cell>
          <cell r="B471" t="str">
            <v>v8.0 - Genesys Voice Platform</v>
          </cell>
          <cell r="C471">
            <v>0</v>
          </cell>
          <cell r="D471" t="e">
            <v>#N/A</v>
          </cell>
          <cell r="E471">
            <v>1800</v>
          </cell>
        </row>
        <row r="472">
          <cell r="A472" t="str">
            <v>3GP08258ACAA</v>
          </cell>
          <cell r="B472" t="str">
            <v>v8.0 - GVP - Video - Lab</v>
          </cell>
          <cell r="C472">
            <v>0</v>
          </cell>
          <cell r="D472" t="e">
            <v>#N/A</v>
          </cell>
          <cell r="E472">
            <v>7200</v>
          </cell>
        </row>
        <row r="473">
          <cell r="A473" t="str">
            <v>3GP08574ACAA</v>
          </cell>
          <cell r="B473" t="str">
            <v>HA Nuance Vocalizer TTS v5</v>
          </cell>
          <cell r="C473">
            <v>0</v>
          </cell>
          <cell r="D473" t="e">
            <v>#N/A</v>
          </cell>
          <cell r="E473">
            <v>425</v>
          </cell>
        </row>
        <row r="474">
          <cell r="A474" t="str">
            <v>3GP08576ACAA</v>
          </cell>
          <cell r="B474" t="str">
            <v>Nuance Vocalizer TTS v5 Addl Lang</v>
          </cell>
          <cell r="C474">
            <v>0</v>
          </cell>
          <cell r="D474" t="e">
            <v>#N/A</v>
          </cell>
          <cell r="E474">
            <v>170</v>
          </cell>
        </row>
        <row r="475">
          <cell r="A475" t="str">
            <v>3GP08539ACAA</v>
          </cell>
          <cell r="B475" t="str">
            <v>v8.0 - Genesys Network Voice</v>
          </cell>
          <cell r="C475">
            <v>1</v>
          </cell>
          <cell r="D475">
            <v>0</v>
          </cell>
          <cell r="E475">
            <v>825</v>
          </cell>
        </row>
        <row r="476">
          <cell r="A476" t="str">
            <v>3GP08542ADAA</v>
          </cell>
          <cell r="B476" t="str">
            <v>v8.0 - Call Qualification Parking - Lab</v>
          </cell>
          <cell r="C476">
            <v>0</v>
          </cell>
          <cell r="D476" t="e">
            <v>#N/A</v>
          </cell>
          <cell r="E476">
            <v>18750</v>
          </cell>
        </row>
        <row r="477">
          <cell r="A477" t="str">
            <v>3GP08545ACAA</v>
          </cell>
          <cell r="B477" t="str">
            <v>v8.0 - Inbound to Network Voice upgrade</v>
          </cell>
          <cell r="C477">
            <v>1</v>
          </cell>
          <cell r="D477">
            <v>0</v>
          </cell>
          <cell r="E477">
            <v>300</v>
          </cell>
        </row>
        <row r="478">
          <cell r="A478" t="str">
            <v>3GP08381ACAA</v>
          </cell>
          <cell r="B478" t="str">
            <v>EPS Proname Rec - Less Than 25K Names</v>
          </cell>
          <cell r="C478">
            <v>0</v>
          </cell>
          <cell r="D478" t="e">
            <v>#N/A</v>
          </cell>
          <cell r="E478" t="str">
            <v>.95</v>
          </cell>
        </row>
        <row r="479">
          <cell r="A479" t="str">
            <v>3GP08387ACAA</v>
          </cell>
          <cell r="B479" t="str">
            <v>Nuance EPS RealSpeak TTS - US English</v>
          </cell>
          <cell r="C479">
            <v>0</v>
          </cell>
          <cell r="D479" t="e">
            <v>#N/A</v>
          </cell>
          <cell r="E479">
            <v>1089</v>
          </cell>
        </row>
        <row r="480">
          <cell r="A480" t="str">
            <v>3GP08601ACAA</v>
          </cell>
          <cell r="B480" t="str">
            <v>v8.0 - Genesys Workforce Management</v>
          </cell>
          <cell r="C480">
            <v>1</v>
          </cell>
          <cell r="D480" t="e">
            <v>#N/A</v>
          </cell>
          <cell r="E480">
            <v>1000</v>
          </cell>
        </row>
        <row r="481">
          <cell r="A481" t="str">
            <v>3GP08602ADAA</v>
          </cell>
          <cell r="B481" t="str">
            <v>v8.0 - Genesys Workforce Management -Lab</v>
          </cell>
          <cell r="C481">
            <v>0</v>
          </cell>
          <cell r="D481" t="e">
            <v>#N/A</v>
          </cell>
          <cell r="E481">
            <v>25000</v>
          </cell>
        </row>
        <row r="482">
          <cell r="A482" t="str">
            <v>3GP08373ACAA</v>
          </cell>
          <cell r="B482" t="str">
            <v>v8.1 - GVP - Video</v>
          </cell>
          <cell r="C482">
            <v>0</v>
          </cell>
          <cell r="D482" t="e">
            <v>#N/A</v>
          </cell>
          <cell r="E482">
            <v>300</v>
          </cell>
        </row>
        <row r="483">
          <cell r="A483" t="str">
            <v>3GP08375ACAA</v>
          </cell>
          <cell r="B483" t="str">
            <v>v8.1 - Genesys Voice Platform</v>
          </cell>
          <cell r="C483">
            <v>0</v>
          </cell>
          <cell r="D483" t="e">
            <v>#N/A</v>
          </cell>
          <cell r="E483">
            <v>1800</v>
          </cell>
        </row>
        <row r="484">
          <cell r="A484" t="str">
            <v>3GP08686ACAA</v>
          </cell>
          <cell r="B484" t="str">
            <v>v10 VSUITE ADD'L 25 RTU</v>
          </cell>
          <cell r="C484">
            <v>0</v>
          </cell>
          <cell r="D484" t="e">
            <v>#N/A</v>
          </cell>
          <cell r="E484">
            <v>109800</v>
          </cell>
        </row>
        <row r="485">
          <cell r="A485" t="str">
            <v>3GP08621ACAA</v>
          </cell>
          <cell r="B485" t="str">
            <v>v8.0 - Genesys Skills Assessor</v>
          </cell>
          <cell r="C485">
            <v>1</v>
          </cell>
          <cell r="D485" t="e">
            <v>#N/A</v>
          </cell>
          <cell r="E485">
            <v>825</v>
          </cell>
        </row>
        <row r="486">
          <cell r="A486" t="str">
            <v>3GP08411ACAA</v>
          </cell>
          <cell r="B486" t="str">
            <v>v3.1 - Informiam Platform</v>
          </cell>
          <cell r="C486">
            <v>1</v>
          </cell>
          <cell r="D486" t="e">
            <v>#N/A</v>
          </cell>
          <cell r="E486">
            <v>400</v>
          </cell>
        </row>
        <row r="487">
          <cell r="A487" t="str">
            <v>3GP08412ACAA</v>
          </cell>
          <cell r="B487" t="str">
            <v>v3.1-InformiamCntctCntrAdvsrVoiceUpgrade</v>
          </cell>
          <cell r="C487">
            <v>1</v>
          </cell>
          <cell r="D487" t="e">
            <v>#N/A</v>
          </cell>
          <cell r="E487">
            <v>250</v>
          </cell>
        </row>
        <row r="488">
          <cell r="A488" t="str">
            <v>3GP08422ACAA</v>
          </cell>
          <cell r="B488" t="str">
            <v>IBM WVS UK English - v.6.1</v>
          </cell>
          <cell r="C488">
            <v>0</v>
          </cell>
          <cell r="D488" t="e">
            <v>#N/A</v>
          </cell>
          <cell r="E488">
            <v>167</v>
          </cell>
        </row>
        <row r="489">
          <cell r="A489" t="str">
            <v>3GP08423ACAA</v>
          </cell>
          <cell r="B489" t="str">
            <v>IBM WVS US Eng CTTS - v.6.1</v>
          </cell>
          <cell r="C489">
            <v>0</v>
          </cell>
          <cell r="D489" t="e">
            <v>#N/A</v>
          </cell>
          <cell r="E489">
            <v>233</v>
          </cell>
        </row>
        <row r="490">
          <cell r="A490" t="str">
            <v>3GP08628ACAA</v>
          </cell>
          <cell r="B490" t="str">
            <v>v8.0 - HA - QM - Quality Mgr and Access</v>
          </cell>
          <cell r="C490">
            <v>0</v>
          </cell>
          <cell r="D490" t="e">
            <v>#N/A</v>
          </cell>
          <cell r="E490">
            <v>80</v>
          </cell>
        </row>
        <row r="491">
          <cell r="A491" t="str">
            <v>3GP08631ADAA</v>
          </cell>
          <cell r="B491" t="str">
            <v>v8.0 - Outbound Voice w/Gen. CPD/ASM Lab</v>
          </cell>
          <cell r="C491">
            <v>0</v>
          </cell>
          <cell r="D491" t="e">
            <v>#N/A</v>
          </cell>
          <cell r="E491">
            <v>47500</v>
          </cell>
        </row>
        <row r="492">
          <cell r="A492" t="str">
            <v>3GP08427ADAA</v>
          </cell>
          <cell r="B492" t="str">
            <v>v8.0 - HA - IVR Connector - Lab</v>
          </cell>
          <cell r="C492">
            <v>0</v>
          </cell>
          <cell r="D492" t="e">
            <v>#N/A</v>
          </cell>
          <cell r="E492">
            <v>5000</v>
          </cell>
        </row>
        <row r="493">
          <cell r="A493" t="str">
            <v>3GP08429ADAA</v>
          </cell>
          <cell r="B493" t="str">
            <v>v8.0 - Genesys LivePerson Adapter-Lab</v>
          </cell>
          <cell r="C493">
            <v>0</v>
          </cell>
          <cell r="D493" t="e">
            <v>#N/A</v>
          </cell>
          <cell r="E493">
            <v>31250</v>
          </cell>
        </row>
        <row r="494">
          <cell r="A494" t="str">
            <v>3GP08439ACAA</v>
          </cell>
          <cell r="B494" t="str">
            <v>HA Nuance NADM 5.0 Core US_EN - T4</v>
          </cell>
          <cell r="C494">
            <v>0</v>
          </cell>
          <cell r="D494">
            <v>0</v>
          </cell>
          <cell r="E494">
            <v>150</v>
          </cell>
        </row>
        <row r="495">
          <cell r="A495" t="str">
            <v>3GP08670ADAA</v>
          </cell>
          <cell r="B495" t="str">
            <v>v8.0 Outbound Voice - Upgr w/CPD/ASM Lab</v>
          </cell>
          <cell r="C495">
            <v>0</v>
          </cell>
          <cell r="D495" t="e">
            <v>#N/A</v>
          </cell>
          <cell r="E495">
            <v>3750</v>
          </cell>
        </row>
        <row r="496">
          <cell r="A496" t="str">
            <v>3GP08673ACAA</v>
          </cell>
          <cell r="B496" t="str">
            <v>v10 VITALAPPS DSKTP AGNT__ PK OF 25</v>
          </cell>
          <cell r="C496">
            <v>0</v>
          </cell>
          <cell r="D496" t="e">
            <v>#N/A</v>
          </cell>
          <cell r="E496">
            <v>12500</v>
          </cell>
        </row>
        <row r="497">
          <cell r="A497" t="str">
            <v>3GP00372ADAA</v>
          </cell>
          <cell r="B497" t="str">
            <v>QC Customization</v>
          </cell>
          <cell r="C497">
            <v>0</v>
          </cell>
          <cell r="D497" t="e">
            <v>#N/A</v>
          </cell>
          <cell r="E497">
            <v>0</v>
          </cell>
        </row>
        <row r="498">
          <cell r="A498" t="str">
            <v>3GP08450ACAA</v>
          </cell>
          <cell r="B498" t="str">
            <v>v3.0 - Informiam Agent Option</v>
          </cell>
          <cell r="C498">
            <v>1</v>
          </cell>
          <cell r="D498" t="e">
            <v>#N/A</v>
          </cell>
          <cell r="E498">
            <v>225</v>
          </cell>
        </row>
        <row r="499">
          <cell r="A499" t="str">
            <v>3GP08464ADAA</v>
          </cell>
          <cell r="B499" t="str">
            <v>v8.0 - Genesys SMS-Lab</v>
          </cell>
          <cell r="C499">
            <v>0</v>
          </cell>
          <cell r="D499" t="e">
            <v>#N/A</v>
          </cell>
          <cell r="E499">
            <v>12500</v>
          </cell>
        </row>
        <row r="500">
          <cell r="A500" t="str">
            <v>3GP08468ADAA</v>
          </cell>
          <cell r="B500" t="str">
            <v>v8.0 - Web Collaboration Option - Lab</v>
          </cell>
          <cell r="C500">
            <v>0</v>
          </cell>
          <cell r="D500" t="e">
            <v>#N/A</v>
          </cell>
          <cell r="E500">
            <v>15000</v>
          </cell>
        </row>
        <row r="501">
          <cell r="A501" t="str">
            <v>3GP08347ACAA</v>
          </cell>
          <cell r="B501" t="str">
            <v>Telisma Telispeech 2.0 (Tier 2)</v>
          </cell>
          <cell r="C501">
            <v>0</v>
          </cell>
          <cell r="D501">
            <v>0</v>
          </cell>
          <cell r="E501">
            <v>1150</v>
          </cell>
        </row>
        <row r="502">
          <cell r="A502" t="str">
            <v>3GP08349ACAA</v>
          </cell>
          <cell r="B502" t="str">
            <v>Telisma Telispeech 2.0 (Tier 3)</v>
          </cell>
          <cell r="C502">
            <v>0</v>
          </cell>
          <cell r="D502">
            <v>0</v>
          </cell>
          <cell r="E502">
            <v>1600</v>
          </cell>
        </row>
        <row r="503">
          <cell r="A503" t="str">
            <v>3GP08351ACAA</v>
          </cell>
          <cell r="B503" t="str">
            <v>Telisma Telispeech 2.0( Tier 1)-Lab</v>
          </cell>
          <cell r="C503">
            <v>0</v>
          </cell>
          <cell r="D503">
            <v>0</v>
          </cell>
          <cell r="E503">
            <v>190</v>
          </cell>
        </row>
        <row r="504">
          <cell r="A504" t="str">
            <v>3GP08596ACAA</v>
          </cell>
          <cell r="B504" t="str">
            <v>v8.0 - Genesys Web Callback</v>
          </cell>
          <cell r="C504">
            <v>1</v>
          </cell>
          <cell r="D504">
            <v>0</v>
          </cell>
          <cell r="E504">
            <v>500</v>
          </cell>
        </row>
        <row r="505">
          <cell r="A505" t="str">
            <v>3GP08583ACAA</v>
          </cell>
          <cell r="B505" t="str">
            <v>v8.1 - HA - GVP - Quality Advisor</v>
          </cell>
          <cell r="C505">
            <v>0</v>
          </cell>
          <cell r="D505">
            <v>0</v>
          </cell>
          <cell r="E505">
            <v>50</v>
          </cell>
        </row>
        <row r="506">
          <cell r="A506" t="str">
            <v>3GP07005ADAA</v>
          </cell>
          <cell r="B506" t="str">
            <v>v7.0 - Call Concentrator - Lab</v>
          </cell>
          <cell r="C506">
            <v>0</v>
          </cell>
          <cell r="D506" t="e">
            <v>#N/A</v>
          </cell>
          <cell r="E506">
            <v>8750</v>
          </cell>
        </row>
        <row r="507">
          <cell r="A507" t="str">
            <v>3GP07311AEAA</v>
          </cell>
          <cell r="B507" t="str">
            <v>v7.2 - Framework Upgrade - SS to MS</v>
          </cell>
          <cell r="C507">
            <v>0</v>
          </cell>
          <cell r="D507" t="e">
            <v>#N/A</v>
          </cell>
          <cell r="E507">
            <v>150</v>
          </cell>
        </row>
        <row r="508">
          <cell r="A508" t="str">
            <v>3GP07313AEAA</v>
          </cell>
          <cell r="B508" t="str">
            <v>v7.2 - Framework to CIM Upgrade - SS</v>
          </cell>
          <cell r="C508">
            <v>1</v>
          </cell>
          <cell r="D508" t="e">
            <v>#N/A</v>
          </cell>
          <cell r="E508">
            <v>800</v>
          </cell>
        </row>
        <row r="509">
          <cell r="A509" t="str">
            <v>3GP07351ABAA</v>
          </cell>
          <cell r="B509" t="str">
            <v>v7.2 -Genesys Outbnd Contact-Preview-MS</v>
          </cell>
          <cell r="C509">
            <v>1</v>
          </cell>
          <cell r="D509" t="e">
            <v>#N/A</v>
          </cell>
          <cell r="E509">
            <v>2450</v>
          </cell>
        </row>
        <row r="510">
          <cell r="A510" t="str">
            <v>3GP07354ADAA</v>
          </cell>
          <cell r="B510" t="str">
            <v>v7.2 - Genesys Outbound Contact - Lab</v>
          </cell>
          <cell r="C510">
            <v>0</v>
          </cell>
          <cell r="D510" t="e">
            <v>#N/A</v>
          </cell>
          <cell r="E510">
            <v>91250</v>
          </cell>
        </row>
        <row r="511">
          <cell r="A511" t="str">
            <v>3GP07360ADAA</v>
          </cell>
          <cell r="B511" t="str">
            <v>v7.2 - Genesys Outbound Voice - Lab</v>
          </cell>
          <cell r="C511">
            <v>0</v>
          </cell>
          <cell r="D511" t="e">
            <v>#N/A</v>
          </cell>
          <cell r="E511">
            <v>43750</v>
          </cell>
        </row>
        <row r="512">
          <cell r="A512" t="str">
            <v>3GP07370AEAA</v>
          </cell>
          <cell r="B512" t="str">
            <v>v7.2 - Prevw to Outbnd Contct-Upgrde-MS</v>
          </cell>
          <cell r="C512">
            <v>1</v>
          </cell>
          <cell r="D512" t="e">
            <v>#N/A</v>
          </cell>
          <cell r="E512">
            <v>1200</v>
          </cell>
        </row>
        <row r="513">
          <cell r="A513" t="str">
            <v>3GP07301ACAA</v>
          </cell>
          <cell r="B513" t="str">
            <v>v7.0 - OSA Bundle - 8 ports__ 2500 ent</v>
          </cell>
          <cell r="C513">
            <v>0</v>
          </cell>
          <cell r="D513">
            <v>0</v>
          </cell>
          <cell r="E513">
            <v>25900</v>
          </cell>
        </row>
        <row r="514">
          <cell r="A514" t="str">
            <v>3GP07277ACAA</v>
          </cell>
          <cell r="B514" t="str">
            <v>v7.0- HA OSA Bundle - 12 ports__ 5000 ent</v>
          </cell>
          <cell r="C514">
            <v>0</v>
          </cell>
          <cell r="D514">
            <v>0</v>
          </cell>
          <cell r="E514">
            <v>10975</v>
          </cell>
        </row>
        <row r="515">
          <cell r="A515" t="str">
            <v>3GP07392ADAA</v>
          </cell>
          <cell r="B515" t="str">
            <v>v7.2 - Call Progress Detection - Lab</v>
          </cell>
          <cell r="C515">
            <v>0</v>
          </cell>
          <cell r="D515" t="e">
            <v>#N/A</v>
          </cell>
          <cell r="E515">
            <v>15000</v>
          </cell>
        </row>
        <row r="516">
          <cell r="A516" t="str">
            <v>3GP07408ACAA</v>
          </cell>
          <cell r="B516" t="str">
            <v>v7.2 - Advanced Integ. Connector - Seat</v>
          </cell>
          <cell r="C516">
            <v>1</v>
          </cell>
          <cell r="D516" t="e">
            <v>#N/A</v>
          </cell>
          <cell r="E516">
            <v>300</v>
          </cell>
        </row>
        <row r="517">
          <cell r="A517" t="str">
            <v>3GP05107AEAA</v>
          </cell>
          <cell r="B517" t="str">
            <v>v4.2 - Exprss Voi to Exprss MM upgr-SS</v>
          </cell>
          <cell r="C517">
            <v>0</v>
          </cell>
          <cell r="D517" t="e">
            <v>#N/A</v>
          </cell>
          <cell r="E517">
            <v>400</v>
          </cell>
        </row>
        <row r="518">
          <cell r="A518" t="str">
            <v>3GP05114ACAA</v>
          </cell>
          <cell r="B518" t="str">
            <v>v4.2 - HA - Express CTI ScreenPop</v>
          </cell>
          <cell r="C518">
            <v>0</v>
          </cell>
          <cell r="D518" t="e">
            <v>#N/A</v>
          </cell>
          <cell r="E518">
            <v>200</v>
          </cell>
        </row>
        <row r="519">
          <cell r="A519" t="str">
            <v>3GP07526ADAA</v>
          </cell>
          <cell r="B519" t="str">
            <v>v7.2 - Customer Inter. Portal - SS -lab</v>
          </cell>
          <cell r="C519">
            <v>0</v>
          </cell>
          <cell r="D519" t="e">
            <v>#N/A</v>
          </cell>
          <cell r="E519">
            <v>25000</v>
          </cell>
        </row>
        <row r="520">
          <cell r="A520" t="str">
            <v>3GP07562ACAA</v>
          </cell>
          <cell r="B520" t="str">
            <v>v7.2 - HA-NuanceOSDM - 2.0 - US Addr</v>
          </cell>
          <cell r="C520">
            <v>0</v>
          </cell>
          <cell r="D520">
            <v>0</v>
          </cell>
          <cell r="E520">
            <v>300</v>
          </cell>
        </row>
        <row r="521">
          <cell r="A521" t="str">
            <v>3GP07579ADAA</v>
          </cell>
          <cell r="B521" t="str">
            <v>v7.5 - Genesys Universal SDK - Lab</v>
          </cell>
          <cell r="C521">
            <v>0</v>
          </cell>
          <cell r="D521" t="e">
            <v>#N/A</v>
          </cell>
          <cell r="E521">
            <v>25000</v>
          </cell>
        </row>
        <row r="522">
          <cell r="A522" t="str">
            <v>3GP07597ADAA</v>
          </cell>
          <cell r="B522" t="str">
            <v>v7.5 - Enterprise Integ. Connector - Lab</v>
          </cell>
          <cell r="C522">
            <v>0</v>
          </cell>
          <cell r="D522" t="e">
            <v>#N/A</v>
          </cell>
          <cell r="E522">
            <v>75000</v>
          </cell>
        </row>
        <row r="523">
          <cell r="A523" t="str">
            <v>3GP07674ACAA</v>
          </cell>
          <cell r="B523" t="str">
            <v>v7.5 - Genesys Workforce Management</v>
          </cell>
          <cell r="C523">
            <v>1</v>
          </cell>
          <cell r="D523" t="e">
            <v>#N/A</v>
          </cell>
          <cell r="E523">
            <v>1000</v>
          </cell>
        </row>
        <row r="524">
          <cell r="A524" t="str">
            <v>3GP07535ACAA</v>
          </cell>
          <cell r="B524" t="str">
            <v>v7.2 - NuanceOSDM - langugage v2.0Tier3</v>
          </cell>
          <cell r="C524">
            <v>0</v>
          </cell>
          <cell r="D524">
            <v>0</v>
          </cell>
          <cell r="E524">
            <v>20</v>
          </cell>
        </row>
        <row r="525">
          <cell r="A525" t="str">
            <v>3GP07440ACAA</v>
          </cell>
          <cell r="B525" t="str">
            <v>v7.2 - HA -Telisma Telispeech 1.2(Tier3)</v>
          </cell>
          <cell r="C525">
            <v>0</v>
          </cell>
          <cell r="D525" t="e">
            <v>#N/A</v>
          </cell>
          <cell r="E525">
            <v>400</v>
          </cell>
        </row>
        <row r="526">
          <cell r="A526" t="str">
            <v>3GP07447ACAA</v>
          </cell>
          <cell r="B526" t="str">
            <v>v7.2 - SIP Server</v>
          </cell>
          <cell r="C526">
            <v>1</v>
          </cell>
          <cell r="D526" t="e">
            <v>#N/A</v>
          </cell>
          <cell r="E526">
            <v>725</v>
          </cell>
        </row>
        <row r="527">
          <cell r="A527" t="str">
            <v>3GP07505ADAA</v>
          </cell>
          <cell r="B527" t="str">
            <v>v7.0 - VG - Cisco ICM AIM - Lab</v>
          </cell>
          <cell r="C527">
            <v>0</v>
          </cell>
          <cell r="D527" t="e">
            <v>#N/A</v>
          </cell>
          <cell r="E527">
            <v>7500</v>
          </cell>
        </row>
        <row r="528">
          <cell r="A528" t="str">
            <v>3GP07764ACAA</v>
          </cell>
          <cell r="B528" t="str">
            <v>v7.1 - VG - SS7</v>
          </cell>
          <cell r="C528">
            <v>0</v>
          </cell>
          <cell r="D528" t="e">
            <v>#N/A</v>
          </cell>
          <cell r="E528">
            <v>300</v>
          </cell>
        </row>
        <row r="529">
          <cell r="A529" t="str">
            <v>3GP07796ACAA</v>
          </cell>
          <cell r="B529" t="str">
            <v>VG Telisma Telispeech 1.1 Tier 2</v>
          </cell>
          <cell r="C529">
            <v>0</v>
          </cell>
          <cell r="D529" t="e">
            <v>#N/A</v>
          </cell>
          <cell r="E529">
            <v>1150</v>
          </cell>
        </row>
        <row r="530">
          <cell r="A530" t="str">
            <v>3GP07811ACAA</v>
          </cell>
          <cell r="B530" t="str">
            <v>v7.5 - GVP Network Management</v>
          </cell>
          <cell r="C530">
            <v>0</v>
          </cell>
          <cell r="D530" t="e">
            <v>#N/A</v>
          </cell>
          <cell r="E530">
            <v>200</v>
          </cell>
        </row>
        <row r="531">
          <cell r="A531" t="str">
            <v>3GP07819ACAA</v>
          </cell>
          <cell r="B531" t="str">
            <v>v7.5 - GVP - Multi-tenancy</v>
          </cell>
          <cell r="C531">
            <v>0</v>
          </cell>
          <cell r="D531" t="e">
            <v>#N/A</v>
          </cell>
          <cell r="E531">
            <v>400</v>
          </cell>
        </row>
        <row r="532">
          <cell r="A532" t="str">
            <v>3GP07822ADAA</v>
          </cell>
          <cell r="B532" t="str">
            <v>v7.5 - GVP Multi-tenancy - Lab</v>
          </cell>
          <cell r="C532">
            <v>0</v>
          </cell>
          <cell r="D532" t="e">
            <v>#N/A</v>
          </cell>
          <cell r="E532">
            <v>9600</v>
          </cell>
        </row>
        <row r="533">
          <cell r="A533" t="str">
            <v>3GP07826ACAA</v>
          </cell>
          <cell r="B533" t="str">
            <v>v7.5 - AIModule for TTS</v>
          </cell>
          <cell r="C533">
            <v>0</v>
          </cell>
          <cell r="D533" t="e">
            <v>#N/A</v>
          </cell>
          <cell r="E533">
            <v>100</v>
          </cell>
        </row>
        <row r="534">
          <cell r="A534" t="str">
            <v>3GP07834AEAA</v>
          </cell>
          <cell r="B534" t="str">
            <v>v7.5 - CCON to Info Mart Upgrade</v>
          </cell>
          <cell r="C534">
            <v>1</v>
          </cell>
          <cell r="D534" t="e">
            <v>#N/A</v>
          </cell>
          <cell r="E534">
            <v>350</v>
          </cell>
        </row>
        <row r="535">
          <cell r="A535" t="str">
            <v>3GP07836ACAA</v>
          </cell>
          <cell r="B535" t="str">
            <v>v7.5 - HA - Genesys Info Mart</v>
          </cell>
          <cell r="C535">
            <v>1</v>
          </cell>
          <cell r="D535" t="e">
            <v>#N/A</v>
          </cell>
          <cell r="E535">
            <v>100</v>
          </cell>
        </row>
        <row r="536">
          <cell r="A536" t="str">
            <v>3GP07771ACAA</v>
          </cell>
          <cell r="B536" t="str">
            <v>v7.1 - HA - VG - H.323 Connectiv. Inter.</v>
          </cell>
          <cell r="C536">
            <v>0</v>
          </cell>
          <cell r="D536" t="e">
            <v>#N/A</v>
          </cell>
          <cell r="E536">
            <v>75</v>
          </cell>
        </row>
        <row r="537">
          <cell r="A537" t="str">
            <v>3GP07780ACAA</v>
          </cell>
          <cell r="B537" t="str">
            <v>v7.1 - HA - VG - MRCP Proxy</v>
          </cell>
          <cell r="C537">
            <v>0</v>
          </cell>
          <cell r="D537" t="e">
            <v>#N/A</v>
          </cell>
          <cell r="E537">
            <v>6250</v>
          </cell>
        </row>
        <row r="538">
          <cell r="A538" t="str">
            <v>3GP07781ADAA</v>
          </cell>
          <cell r="B538" t="str">
            <v>v7.1 - VoiceGenie Platform - Lab</v>
          </cell>
          <cell r="C538">
            <v>0</v>
          </cell>
          <cell r="D538" t="e">
            <v>#N/A</v>
          </cell>
          <cell r="E538">
            <v>43200</v>
          </cell>
        </row>
        <row r="539">
          <cell r="A539" t="str">
            <v>3GP07789ADAA</v>
          </cell>
          <cell r="B539" t="str">
            <v>v7.1 - VG - Quality Advisor - Lab</v>
          </cell>
          <cell r="C539">
            <v>0</v>
          </cell>
          <cell r="D539" t="e">
            <v>#N/A</v>
          </cell>
          <cell r="E539">
            <v>4800</v>
          </cell>
        </row>
        <row r="540">
          <cell r="A540" t="str">
            <v>3GP07795ACAA</v>
          </cell>
          <cell r="B540" t="str">
            <v>VG Telisma Telispeech 1.1 Tier 1</v>
          </cell>
          <cell r="C540">
            <v>0</v>
          </cell>
          <cell r="D540" t="e">
            <v>#N/A</v>
          </cell>
          <cell r="E540">
            <v>575</v>
          </cell>
        </row>
        <row r="541">
          <cell r="A541" t="str">
            <v>3GP07691ACAA</v>
          </cell>
          <cell r="B541" t="str">
            <v>v7.2 - HA - NuanceOSR v3.0 - Tier 4</v>
          </cell>
          <cell r="C541">
            <v>0</v>
          </cell>
          <cell r="D541">
            <v>0</v>
          </cell>
          <cell r="E541">
            <v>1000</v>
          </cell>
        </row>
        <row r="542">
          <cell r="A542" t="str">
            <v>3GP07710AEAA</v>
          </cell>
          <cell r="B542" t="str">
            <v>v7.5 - Framework to CIM - Upgrade - SS</v>
          </cell>
          <cell r="C542">
            <v>1</v>
          </cell>
          <cell r="D542" t="e">
            <v>#N/A</v>
          </cell>
          <cell r="E542">
            <v>800</v>
          </cell>
        </row>
        <row r="543">
          <cell r="A543" t="str">
            <v>3GP07732ACAA</v>
          </cell>
          <cell r="B543" t="str">
            <v>v7.5 - Genesys Web Media</v>
          </cell>
          <cell r="C543">
            <v>1</v>
          </cell>
          <cell r="D543" t="e">
            <v>#N/A</v>
          </cell>
          <cell r="E543">
            <v>500</v>
          </cell>
        </row>
        <row r="544">
          <cell r="A544" t="str">
            <v>3GP07737ADAA</v>
          </cell>
          <cell r="B544" t="str">
            <v>v7.5 - HA - CIM Platform - Lab</v>
          </cell>
          <cell r="C544">
            <v>0</v>
          </cell>
          <cell r="D544" t="e">
            <v>#N/A</v>
          </cell>
          <cell r="E544">
            <v>6250</v>
          </cell>
        </row>
        <row r="545">
          <cell r="A545" t="str">
            <v>3GP07739ADAA</v>
          </cell>
          <cell r="B545" t="str">
            <v>v7.5 - IVR Connector  (universal) - Lab</v>
          </cell>
          <cell r="C545">
            <v>0</v>
          </cell>
          <cell r="D545" t="e">
            <v>#N/A</v>
          </cell>
          <cell r="E545">
            <v>18750</v>
          </cell>
        </row>
        <row r="546">
          <cell r="A546" t="str">
            <v>3GP07742AEAA</v>
          </cell>
          <cell r="B546" t="str">
            <v>v7.5 - Outbound Contact-Upgrade-SS to MS</v>
          </cell>
          <cell r="C546">
            <v>1</v>
          </cell>
          <cell r="D546" t="e">
            <v>#N/A</v>
          </cell>
          <cell r="E546">
            <v>600</v>
          </cell>
        </row>
        <row r="547">
          <cell r="A547" t="str">
            <v>3GP07746AEAA</v>
          </cell>
          <cell r="B547" t="str">
            <v>v7.5 - Prevw to Outbnd Contct-Upgrade-SS</v>
          </cell>
          <cell r="C547">
            <v>1</v>
          </cell>
          <cell r="D547" t="e">
            <v>#N/A</v>
          </cell>
          <cell r="E547">
            <v>1025</v>
          </cell>
        </row>
        <row r="548">
          <cell r="A548" t="str">
            <v>3GP07749AAAA</v>
          </cell>
          <cell r="B548" t="str">
            <v>v7.5 - Genesys CIM Platform - SS</v>
          </cell>
          <cell r="C548">
            <v>1</v>
          </cell>
          <cell r="D548" t="e">
            <v>#N/A</v>
          </cell>
          <cell r="E548">
            <v>1400</v>
          </cell>
        </row>
        <row r="549">
          <cell r="A549" t="str">
            <v>3GP07846AEAA</v>
          </cell>
          <cell r="B549" t="str">
            <v>Nuance OSR - Tier 1 to Tier 3 Upgrade</v>
          </cell>
          <cell r="C549">
            <v>0</v>
          </cell>
          <cell r="D549">
            <v>0</v>
          </cell>
          <cell r="E549">
            <v>1210</v>
          </cell>
        </row>
        <row r="550">
          <cell r="A550" t="str">
            <v>3GP07908ACAA</v>
          </cell>
          <cell r="B550" t="str">
            <v>v7.5 - Gplus Siebel E-mail Option</v>
          </cell>
          <cell r="C550">
            <v>1</v>
          </cell>
          <cell r="D550">
            <v>0</v>
          </cell>
          <cell r="E550">
            <v>500</v>
          </cell>
        </row>
        <row r="551">
          <cell r="A551" t="str">
            <v>3GP07915ACAA</v>
          </cell>
          <cell r="B551" t="str">
            <v>v4.5 - Express CTI IVR Interface -behind</v>
          </cell>
          <cell r="C551">
            <v>0</v>
          </cell>
          <cell r="D551" t="e">
            <v>#N/A</v>
          </cell>
          <cell r="E551">
            <v>600</v>
          </cell>
        </row>
        <row r="552">
          <cell r="A552" t="str">
            <v>3GP07981ACAA</v>
          </cell>
          <cell r="B552" t="str">
            <v>HA - Nuance Recognizer 9.0-Tier3-2nd Lng</v>
          </cell>
          <cell r="C552">
            <v>0</v>
          </cell>
          <cell r="D552">
            <v>0</v>
          </cell>
          <cell r="E552">
            <v>160</v>
          </cell>
        </row>
        <row r="553">
          <cell r="A553" t="str">
            <v>3GP07973ACAA</v>
          </cell>
          <cell r="B553" t="str">
            <v>HA - Nuance Recognizer 9.0-Tier2-2nd Lng</v>
          </cell>
          <cell r="C553">
            <v>0</v>
          </cell>
          <cell r="D553">
            <v>0</v>
          </cell>
          <cell r="E553">
            <v>110</v>
          </cell>
        </row>
        <row r="554">
          <cell r="A554" t="str">
            <v>3GP07985ACAA</v>
          </cell>
          <cell r="B554" t="str">
            <v>HA - Nuance Recognizer 9.0 - DTMF only</v>
          </cell>
          <cell r="C554">
            <v>0</v>
          </cell>
          <cell r="D554">
            <v>0</v>
          </cell>
          <cell r="E554">
            <v>75</v>
          </cell>
        </row>
        <row r="555">
          <cell r="A555" t="str">
            <v>3GP07861ACAA</v>
          </cell>
          <cell r="B555" t="str">
            <v>v7.5 - Proactive Contact - E-mail/SMS</v>
          </cell>
          <cell r="C555">
            <v>0</v>
          </cell>
          <cell r="D555" t="e">
            <v>#N/A</v>
          </cell>
          <cell r="E555">
            <v>5000</v>
          </cell>
        </row>
        <row r="556">
          <cell r="A556" t="str">
            <v>3GP07876ACAA</v>
          </cell>
          <cell r="B556" t="str">
            <v>v7.2 - Gplus PeopleSoft Chat Option</v>
          </cell>
          <cell r="C556">
            <v>1</v>
          </cell>
          <cell r="D556" t="e">
            <v>#N/A</v>
          </cell>
          <cell r="E556">
            <v>300</v>
          </cell>
        </row>
        <row r="557">
          <cell r="A557" t="str">
            <v>3GP08105ADAA</v>
          </cell>
          <cell r="B557" t="str">
            <v>v7.6 - Genesys FWK Standalone SS - Lab</v>
          </cell>
          <cell r="C557">
            <v>0</v>
          </cell>
          <cell r="D557" t="e">
            <v>#N/A</v>
          </cell>
          <cell r="E557">
            <v>15000</v>
          </cell>
        </row>
        <row r="558">
          <cell r="A558" t="str">
            <v>3GP08109ACAA</v>
          </cell>
          <cell r="B558" t="str">
            <v>v7.6 - Call Qualification Parking</v>
          </cell>
          <cell r="C558">
            <v>0</v>
          </cell>
          <cell r="D558" t="e">
            <v>#N/A</v>
          </cell>
          <cell r="E558">
            <v>750</v>
          </cell>
        </row>
        <row r="559">
          <cell r="A559" t="str">
            <v>3GP08111ACAA</v>
          </cell>
          <cell r="B559" t="str">
            <v>v7.6 - Call Re-routing Completion</v>
          </cell>
          <cell r="C559">
            <v>1</v>
          </cell>
          <cell r="D559" t="e">
            <v>#N/A</v>
          </cell>
          <cell r="E559">
            <v>75</v>
          </cell>
        </row>
        <row r="560">
          <cell r="A560" t="str">
            <v>3GP08159ADAA</v>
          </cell>
          <cell r="B560" t="str">
            <v>v7.6 - Genesys Voice Platform - Lab</v>
          </cell>
          <cell r="C560">
            <v>0</v>
          </cell>
          <cell r="D560" t="e">
            <v>#N/A</v>
          </cell>
          <cell r="E560">
            <v>43200</v>
          </cell>
        </row>
        <row r="561">
          <cell r="A561" t="str">
            <v>3GP08170ACAA</v>
          </cell>
          <cell r="B561" t="str">
            <v>v7.6 - AIModule for ASR</v>
          </cell>
          <cell r="C561">
            <v>0</v>
          </cell>
          <cell r="D561">
            <v>0</v>
          </cell>
          <cell r="E561">
            <v>250</v>
          </cell>
        </row>
        <row r="562">
          <cell r="A562" t="str">
            <v>3GP08181ACAA</v>
          </cell>
          <cell r="B562" t="str">
            <v>v7.6 - Wallboard Connector</v>
          </cell>
          <cell r="C562">
            <v>0</v>
          </cell>
          <cell r="D562" t="e">
            <v>#N/A</v>
          </cell>
          <cell r="E562">
            <v>3000</v>
          </cell>
        </row>
        <row r="563">
          <cell r="A563" t="str">
            <v>3GP08191ADAA</v>
          </cell>
          <cell r="B563" t="str">
            <v>v7.6 - Upgr. to Adv. Integ. Con. - Lab</v>
          </cell>
          <cell r="C563">
            <v>0</v>
          </cell>
          <cell r="D563" t="e">
            <v>#N/A</v>
          </cell>
          <cell r="E563">
            <v>2500</v>
          </cell>
        </row>
        <row r="564">
          <cell r="A564" t="str">
            <v>3GP08194ACAA</v>
          </cell>
          <cell r="B564" t="str">
            <v>HA - Nuance Dial Mods Core 2.0 - 3+ Lng</v>
          </cell>
          <cell r="C564">
            <v>0</v>
          </cell>
          <cell r="D564" t="e">
            <v>#N/A</v>
          </cell>
          <cell r="E564">
            <v>4</v>
          </cell>
        </row>
        <row r="565">
          <cell r="A565" t="str">
            <v>3GP08207ADAA</v>
          </cell>
          <cell r="B565" t="str">
            <v>v7.6 - HA - Framework - Lab</v>
          </cell>
          <cell r="C565">
            <v>0</v>
          </cell>
          <cell r="D565" t="e">
            <v>#N/A</v>
          </cell>
          <cell r="E565">
            <v>5000</v>
          </cell>
        </row>
        <row r="566">
          <cell r="A566" t="str">
            <v>3GP08212ACAA</v>
          </cell>
          <cell r="B566" t="str">
            <v>v7.6 - Genesys Outbnd Contct-Preview-Lab</v>
          </cell>
          <cell r="C566">
            <v>0</v>
          </cell>
          <cell r="D566" t="e">
            <v>#N/A</v>
          </cell>
          <cell r="E566">
            <v>68125</v>
          </cell>
        </row>
        <row r="567">
          <cell r="A567" t="str">
            <v>3GP08218ADAA</v>
          </cell>
          <cell r="B567" t="str">
            <v>v7.6 - Genesys Outbound Voice - Lab</v>
          </cell>
          <cell r="C567">
            <v>0</v>
          </cell>
          <cell r="D567" t="e">
            <v>#N/A</v>
          </cell>
          <cell r="E567">
            <v>43750</v>
          </cell>
        </row>
        <row r="568">
          <cell r="A568" t="str">
            <v>3GP08137ADAA</v>
          </cell>
          <cell r="B568" t="str">
            <v>v7.6 - 3rd Party SMS - Lab</v>
          </cell>
          <cell r="C568">
            <v>0</v>
          </cell>
          <cell r="D568" t="e">
            <v>#N/A</v>
          </cell>
          <cell r="E568">
            <v>12500</v>
          </cell>
        </row>
        <row r="569">
          <cell r="A569" t="str">
            <v>3GP08126ACAA</v>
          </cell>
          <cell r="B569" t="str">
            <v>v7.6 - Genesys E-mail</v>
          </cell>
          <cell r="C569">
            <v>1</v>
          </cell>
          <cell r="D569" t="e">
            <v>#N/A</v>
          </cell>
          <cell r="E569">
            <v>600</v>
          </cell>
        </row>
        <row r="570">
          <cell r="A570" t="str">
            <v>3GP08145ADAA</v>
          </cell>
          <cell r="B570" t="str">
            <v>v7.6 - SIP Server - Lab</v>
          </cell>
          <cell r="C570">
            <v>0</v>
          </cell>
          <cell r="D570" t="e">
            <v>#N/A</v>
          </cell>
          <cell r="E570">
            <v>18125</v>
          </cell>
        </row>
        <row r="571">
          <cell r="A571" t="str">
            <v>3GP08190ADAA</v>
          </cell>
          <cell r="B571" t="str">
            <v>v7.6 - Workforce Management Con. - Lab</v>
          </cell>
          <cell r="C571">
            <v>0</v>
          </cell>
          <cell r="D571" t="e">
            <v>#N/A</v>
          </cell>
          <cell r="E571">
            <v>7500</v>
          </cell>
        </row>
        <row r="572">
          <cell r="A572" t="str">
            <v>3GP08182ACAA</v>
          </cell>
          <cell r="B572" t="str">
            <v>v7.6 - Workforce Management Connector</v>
          </cell>
          <cell r="C572">
            <v>1</v>
          </cell>
          <cell r="D572" t="e">
            <v>#N/A</v>
          </cell>
          <cell r="E572">
            <v>300</v>
          </cell>
        </row>
        <row r="573">
          <cell r="A573" t="str">
            <v>3GP08027ADAA</v>
          </cell>
          <cell r="B573" t="str">
            <v>v7.2 - VG - Quality Advisor - Lab</v>
          </cell>
          <cell r="C573">
            <v>0</v>
          </cell>
          <cell r="D573" t="e">
            <v>#N/A</v>
          </cell>
          <cell r="E573">
            <v>4800</v>
          </cell>
        </row>
        <row r="574">
          <cell r="A574" t="str">
            <v>3GP08038ACAA</v>
          </cell>
          <cell r="B574" t="str">
            <v>v7.2 - VG - Platform</v>
          </cell>
          <cell r="C574">
            <v>0</v>
          </cell>
          <cell r="D574">
            <v>0</v>
          </cell>
          <cell r="E574">
            <v>1800</v>
          </cell>
        </row>
        <row r="575">
          <cell r="A575" t="str">
            <v>3GP08001ACAA</v>
          </cell>
          <cell r="B575" t="str">
            <v>Nuance Recognizer 9.0- Tier 3 - 2nd Lng</v>
          </cell>
          <cell r="C575">
            <v>0</v>
          </cell>
          <cell r="D575">
            <v>0</v>
          </cell>
          <cell r="E575">
            <v>320</v>
          </cell>
        </row>
        <row r="576">
          <cell r="A576" t="str">
            <v>3GP08013ACAA</v>
          </cell>
          <cell r="B576" t="str">
            <v>v7.2 - HA - VG - SIP Proxy</v>
          </cell>
          <cell r="C576">
            <v>0</v>
          </cell>
          <cell r="D576">
            <v>0</v>
          </cell>
          <cell r="E576">
            <v>11250</v>
          </cell>
        </row>
        <row r="577">
          <cell r="A577" t="str">
            <v>3GP08015ACAA</v>
          </cell>
          <cell r="B577" t="str">
            <v>v7.2 - HA - VG - Video</v>
          </cell>
          <cell r="C577">
            <v>0</v>
          </cell>
          <cell r="D577">
            <v>0</v>
          </cell>
          <cell r="E577">
            <v>75</v>
          </cell>
        </row>
        <row r="578">
          <cell r="A578" t="str">
            <v>3GP08022ADAA</v>
          </cell>
          <cell r="B578" t="str">
            <v>v7.2 - VG - Call Analyst - Lab</v>
          </cell>
          <cell r="C578">
            <v>0</v>
          </cell>
          <cell r="D578" t="e">
            <v>#N/A</v>
          </cell>
          <cell r="E578">
            <v>4800</v>
          </cell>
        </row>
        <row r="579">
          <cell r="A579" t="str">
            <v>3GP08023ACAA</v>
          </cell>
          <cell r="B579" t="str">
            <v>v7.2 - VG - H.323 Interface</v>
          </cell>
          <cell r="C579">
            <v>0</v>
          </cell>
          <cell r="D579">
            <v>0</v>
          </cell>
          <cell r="E579">
            <v>300</v>
          </cell>
        </row>
        <row r="580">
          <cell r="A580" t="str">
            <v>3GP08043ACAA</v>
          </cell>
          <cell r="B580" t="str">
            <v>Nuance Dial Mods US Addr v2.0</v>
          </cell>
          <cell r="C580">
            <v>0</v>
          </cell>
          <cell r="D580" t="e">
            <v>#N/A</v>
          </cell>
          <cell r="E580">
            <v>600</v>
          </cell>
        </row>
        <row r="581">
          <cell r="A581" t="str">
            <v>3GP08052ACAA</v>
          </cell>
          <cell r="B581" t="str">
            <v>Nuance Recognizer 9.0 - Tier 4</v>
          </cell>
          <cell r="C581">
            <v>0</v>
          </cell>
          <cell r="D581">
            <v>0</v>
          </cell>
          <cell r="E581">
            <v>2000</v>
          </cell>
        </row>
        <row r="582">
          <cell r="A582" t="str">
            <v>3GP08054ACAA</v>
          </cell>
          <cell r="B582" t="str">
            <v>Nuance Verifier v4.0</v>
          </cell>
          <cell r="C582">
            <v>0</v>
          </cell>
          <cell r="D582">
            <v>0</v>
          </cell>
          <cell r="E582">
            <v>995</v>
          </cell>
        </row>
        <row r="583">
          <cell r="A583" t="str">
            <v>3GP08231ACAA</v>
          </cell>
          <cell r="B583" t="str">
            <v>v1.0 - Informiam IT Operations</v>
          </cell>
          <cell r="C583">
            <v>0</v>
          </cell>
          <cell r="D583" t="e">
            <v>#N/A</v>
          </cell>
          <cell r="E583">
            <v>900000</v>
          </cell>
        </row>
        <row r="584">
          <cell r="A584" t="str">
            <v>3GP08274ACAA</v>
          </cell>
          <cell r="B584" t="str">
            <v>v7.6 - Gplus Adapter for Microsoft CRM</v>
          </cell>
          <cell r="C584">
            <v>1</v>
          </cell>
          <cell r="D584">
            <v>0</v>
          </cell>
          <cell r="E584">
            <v>400</v>
          </cell>
        </row>
        <row r="585">
          <cell r="A585" t="str">
            <v>3GP08277ACAA</v>
          </cell>
          <cell r="B585" t="str">
            <v>v7.6 - Gplus MSCRM Email &amp; Activity Rout</v>
          </cell>
          <cell r="C585">
            <v>1</v>
          </cell>
          <cell r="D585">
            <v>0</v>
          </cell>
          <cell r="E585">
            <v>500</v>
          </cell>
        </row>
        <row r="586">
          <cell r="A586" t="str">
            <v>3GP08285ACAA</v>
          </cell>
          <cell r="B586" t="str">
            <v>Nuance EPS AA Entries - Block of 500</v>
          </cell>
          <cell r="C586">
            <v>0</v>
          </cell>
          <cell r="D586" t="e">
            <v>#N/A</v>
          </cell>
          <cell r="E586">
            <v>660</v>
          </cell>
        </row>
        <row r="587">
          <cell r="A587" t="str">
            <v>3GP08290ACAA</v>
          </cell>
          <cell r="B587" t="str">
            <v>Nuance EPS Base Entries - Block of 25000</v>
          </cell>
          <cell r="C587">
            <v>0</v>
          </cell>
          <cell r="D587" t="e">
            <v>#N/A</v>
          </cell>
          <cell r="E587">
            <v>8250</v>
          </cell>
        </row>
        <row r="588">
          <cell r="A588" t="str">
            <v>3GP08291ACAA</v>
          </cell>
          <cell r="B588" t="str">
            <v>Nuance EPS Base Entries - Block of 50000</v>
          </cell>
          <cell r="C588">
            <v>0</v>
          </cell>
          <cell r="D588" t="e">
            <v>#N/A</v>
          </cell>
          <cell r="E588">
            <v>11000</v>
          </cell>
        </row>
        <row r="589">
          <cell r="A589" t="str">
            <v>3GP08317ACAA</v>
          </cell>
          <cell r="B589" t="str">
            <v>v4.6 - Express MS CRM Adapter</v>
          </cell>
          <cell r="C589">
            <v>0</v>
          </cell>
          <cell r="D589">
            <v>0</v>
          </cell>
          <cell r="E589">
            <v>250</v>
          </cell>
        </row>
        <row r="590">
          <cell r="A590" t="str">
            <v>3GP08330ACAA</v>
          </cell>
          <cell r="B590" t="str">
            <v>v4.6 - Exprss Voice to Exprss MM upgr-MS</v>
          </cell>
          <cell r="C590">
            <v>0</v>
          </cell>
          <cell r="D590">
            <v>0</v>
          </cell>
          <cell r="E590">
            <v>400</v>
          </cell>
        </row>
        <row r="591">
          <cell r="A591" t="str">
            <v>3GP08254ACAA</v>
          </cell>
          <cell r="B591" t="str">
            <v>v8.0 - Genesys Voice Platform - Lab</v>
          </cell>
          <cell r="C591">
            <v>0</v>
          </cell>
          <cell r="D591" t="e">
            <v>#N/A</v>
          </cell>
          <cell r="E591">
            <v>43200</v>
          </cell>
        </row>
        <row r="592">
          <cell r="A592" t="str">
            <v>3GP08255ACAA</v>
          </cell>
          <cell r="B592" t="str">
            <v>v8.0 - AIModule for ASR</v>
          </cell>
          <cell r="C592">
            <v>0</v>
          </cell>
          <cell r="D592" t="e">
            <v>#N/A</v>
          </cell>
          <cell r="E592">
            <v>250</v>
          </cell>
        </row>
        <row r="593">
          <cell r="A593" t="str">
            <v>3GP08261ACAA</v>
          </cell>
          <cell r="B593" t="str">
            <v>v8.0 - HA - AIModule for ASR</v>
          </cell>
          <cell r="C593">
            <v>0</v>
          </cell>
          <cell r="D593" t="e">
            <v>#N/A</v>
          </cell>
          <cell r="E593">
            <v>65</v>
          </cell>
        </row>
        <row r="594">
          <cell r="A594" t="str">
            <v>3GP08481ACAA</v>
          </cell>
          <cell r="B594" t="str">
            <v>v8.0 - Recording Connector</v>
          </cell>
          <cell r="C594">
            <v>0</v>
          </cell>
          <cell r="D594">
            <v>0</v>
          </cell>
          <cell r="E594">
            <v>350</v>
          </cell>
        </row>
        <row r="595">
          <cell r="A595" t="str">
            <v>3GP08483ACAA</v>
          </cell>
          <cell r="B595" t="str">
            <v>v8.0 - Upgr. to Advanced Integ.Connector</v>
          </cell>
          <cell r="C595">
            <v>1</v>
          </cell>
          <cell r="D595">
            <v>0</v>
          </cell>
          <cell r="E595">
            <v>100</v>
          </cell>
        </row>
        <row r="596">
          <cell r="A596" t="str">
            <v>3GP08528ACAA</v>
          </cell>
          <cell r="B596" t="str">
            <v>v8.0 - Interaction Workspace GAD Upgrade</v>
          </cell>
          <cell r="C596">
            <v>0</v>
          </cell>
          <cell r="D596">
            <v>0</v>
          </cell>
          <cell r="E596">
            <v>200</v>
          </cell>
        </row>
        <row r="597">
          <cell r="A597" t="str">
            <v>3GP08541ACAA</v>
          </cell>
          <cell r="B597" t="str">
            <v>v8.0 - Call Qualification Parking</v>
          </cell>
          <cell r="C597">
            <v>0</v>
          </cell>
          <cell r="D597">
            <v>0</v>
          </cell>
          <cell r="E597">
            <v>750</v>
          </cell>
        </row>
        <row r="598">
          <cell r="A598" t="str">
            <v>3GP08606ADAA</v>
          </cell>
          <cell r="B598" t="str">
            <v>v8.0 - 3rd Party Fax - Lab</v>
          </cell>
          <cell r="C598">
            <v>0</v>
          </cell>
          <cell r="D598" t="e">
            <v>#N/A</v>
          </cell>
          <cell r="E598">
            <v>12500</v>
          </cell>
        </row>
        <row r="599">
          <cell r="A599" t="str">
            <v>3GP08374ADAA</v>
          </cell>
          <cell r="B599" t="str">
            <v>v8.1 - GVP - Video - Lab</v>
          </cell>
          <cell r="C599">
            <v>0</v>
          </cell>
          <cell r="D599" t="e">
            <v>#N/A</v>
          </cell>
          <cell r="E599">
            <v>7200</v>
          </cell>
        </row>
        <row r="600">
          <cell r="A600" t="str">
            <v>3GP08380ACAA</v>
          </cell>
          <cell r="B600" t="str">
            <v>v8.1 - HA - Genesys Voice Platform</v>
          </cell>
          <cell r="C600">
            <v>0</v>
          </cell>
          <cell r="D600" t="e">
            <v>#N/A</v>
          </cell>
          <cell r="E600">
            <v>450</v>
          </cell>
        </row>
        <row r="601">
          <cell r="A601" t="str">
            <v>3GP08397ADAA</v>
          </cell>
          <cell r="B601" t="str">
            <v>v8.0 - IVR Connector (universal) - Lab</v>
          </cell>
          <cell r="C601">
            <v>0</v>
          </cell>
          <cell r="D601" t="e">
            <v>#N/A</v>
          </cell>
          <cell r="E601">
            <v>18750</v>
          </cell>
        </row>
        <row r="602">
          <cell r="A602" t="str">
            <v>3GP08409ACAA</v>
          </cell>
          <cell r="B602" t="str">
            <v>v8.0 - SIP Endpoint Connector</v>
          </cell>
          <cell r="C602">
            <v>1</v>
          </cell>
          <cell r="D602">
            <v>0</v>
          </cell>
          <cell r="E602">
            <v>100</v>
          </cell>
        </row>
        <row r="603">
          <cell r="A603" t="str">
            <v>3GP08625ACAA</v>
          </cell>
          <cell r="B603" t="str">
            <v>v8.0 - HA - Genesys Info Mart</v>
          </cell>
          <cell r="C603">
            <v>1</v>
          </cell>
          <cell r="D603" t="e">
            <v>#N/A</v>
          </cell>
          <cell r="E603">
            <v>140</v>
          </cell>
        </row>
        <row r="604">
          <cell r="A604" t="str">
            <v>3GP08488ACAA</v>
          </cell>
          <cell r="B604" t="str">
            <v>HA - Nuance Verifier v4.1</v>
          </cell>
          <cell r="C604">
            <v>0</v>
          </cell>
          <cell r="D604" t="e">
            <v>#N/A</v>
          </cell>
          <cell r="E604">
            <v>498</v>
          </cell>
        </row>
        <row r="605">
          <cell r="A605" t="str">
            <v>3GP08498ADAA</v>
          </cell>
          <cell r="B605" t="str">
            <v>v8.0 - Genesys Outbound Voice - Lab</v>
          </cell>
          <cell r="C605">
            <v>0</v>
          </cell>
          <cell r="D605" t="e">
            <v>#N/A</v>
          </cell>
          <cell r="E605">
            <v>43750</v>
          </cell>
        </row>
        <row r="606">
          <cell r="A606" t="str">
            <v>3GP08509ACAA</v>
          </cell>
          <cell r="B606" t="str">
            <v>v8.0 - Genesys Framework Standalone - SS</v>
          </cell>
          <cell r="C606">
            <v>0</v>
          </cell>
          <cell r="D606">
            <v>0</v>
          </cell>
          <cell r="E606">
            <v>600</v>
          </cell>
        </row>
        <row r="607">
          <cell r="A607" t="str">
            <v>3GP08660ACAA</v>
          </cell>
          <cell r="B607" t="str">
            <v>v8.0 KM Web Usage License Tier 3</v>
          </cell>
          <cell r="C607">
            <v>0</v>
          </cell>
          <cell r="D607" t="e">
            <v>#N/A</v>
          </cell>
          <cell r="E607">
            <v>100000</v>
          </cell>
        </row>
        <row r="608">
          <cell r="A608" t="str">
            <v>3GP08426ACAA</v>
          </cell>
          <cell r="B608" t="str">
            <v>v8.0 - HA - IVR Connector</v>
          </cell>
          <cell r="C608">
            <v>0</v>
          </cell>
          <cell r="D608">
            <v>0</v>
          </cell>
          <cell r="E608">
            <v>200</v>
          </cell>
        </row>
        <row r="609">
          <cell r="A609" t="str">
            <v>3GP08435ACAA</v>
          </cell>
          <cell r="B609" t="str">
            <v>Nuance AGE 5.0 3+ Langs - T4</v>
          </cell>
          <cell r="C609">
            <v>0</v>
          </cell>
          <cell r="D609">
            <v>0</v>
          </cell>
          <cell r="E609">
            <v>100</v>
          </cell>
        </row>
        <row r="610">
          <cell r="A610" t="str">
            <v>3GP08443ACAA</v>
          </cell>
          <cell r="B610" t="str">
            <v>Nuance NADM 5.0 Core 2nd Lang - T4</v>
          </cell>
          <cell r="C610">
            <v>0</v>
          </cell>
          <cell r="D610">
            <v>0</v>
          </cell>
          <cell r="E610">
            <v>60</v>
          </cell>
        </row>
        <row r="611">
          <cell r="A611" t="str">
            <v>3GP08666ACAA</v>
          </cell>
          <cell r="B611" t="str">
            <v>v8.0 KM for Siebel CC Tier 2</v>
          </cell>
          <cell r="C611">
            <v>0</v>
          </cell>
          <cell r="D611" t="e">
            <v>#N/A</v>
          </cell>
          <cell r="E611">
            <v>55000</v>
          </cell>
        </row>
        <row r="612">
          <cell r="A612" t="str">
            <v>3GP08668ACAA</v>
          </cell>
          <cell r="B612" t="str">
            <v>v8.0 KM for Siebel CC Tier 4</v>
          </cell>
          <cell r="C612">
            <v>0</v>
          </cell>
          <cell r="D612" t="e">
            <v>#N/A</v>
          </cell>
          <cell r="E612">
            <v>75000</v>
          </cell>
        </row>
        <row r="613">
          <cell r="A613" t="str">
            <v>3GP08674ACAA</v>
          </cell>
          <cell r="B613" t="str">
            <v>v10 VITALAPPS DSKTP AGNT__ PK OF 250</v>
          </cell>
          <cell r="C613">
            <v>0</v>
          </cell>
          <cell r="D613" t="e">
            <v>#N/A</v>
          </cell>
          <cell r="E613">
            <v>69800</v>
          </cell>
        </row>
        <row r="614">
          <cell r="A614" t="str">
            <v>3GP08679ACAA</v>
          </cell>
          <cell r="B614" t="str">
            <v>v10 VITALAPPS MID-TIER/AUTOMON__ PK OF 5</v>
          </cell>
          <cell r="C614">
            <v>0</v>
          </cell>
          <cell r="D614" t="e">
            <v>#N/A</v>
          </cell>
          <cell r="E614">
            <v>12500</v>
          </cell>
        </row>
        <row r="615">
          <cell r="A615" t="str">
            <v>3GP08520ACAA</v>
          </cell>
          <cell r="B615" t="str">
            <v>v8.0 - HA - CIM Platform</v>
          </cell>
          <cell r="C615">
            <v>1</v>
          </cell>
          <cell r="D615">
            <v>200</v>
          </cell>
          <cell r="E615">
            <v>250</v>
          </cell>
        </row>
        <row r="616">
          <cell r="A616" t="str">
            <v>3GP08454ADAA</v>
          </cell>
          <cell r="B616" t="str">
            <v>v8.0 - 3rd Party E-mail - Lab</v>
          </cell>
          <cell r="C616">
            <v>0</v>
          </cell>
          <cell r="D616" t="e">
            <v>#N/A</v>
          </cell>
          <cell r="E616">
            <v>12500</v>
          </cell>
        </row>
        <row r="617">
          <cell r="A617" t="str">
            <v>3GP08462ADAA</v>
          </cell>
          <cell r="B617" t="str">
            <v>v8.0 - Genesys E-mail - Lab</v>
          </cell>
          <cell r="C617">
            <v>0</v>
          </cell>
          <cell r="D617" t="e">
            <v>#N/A</v>
          </cell>
          <cell r="E617">
            <v>15000</v>
          </cell>
        </row>
        <row r="618">
          <cell r="A618" t="str">
            <v>3GP08465ACAA</v>
          </cell>
          <cell r="B618" t="str">
            <v>v8.0 - Genesys Web Media</v>
          </cell>
          <cell r="C618">
            <v>1</v>
          </cell>
          <cell r="D618">
            <v>0</v>
          </cell>
          <cell r="E618">
            <v>500</v>
          </cell>
        </row>
        <row r="619">
          <cell r="A619" t="str">
            <v>3GP08467ACAA</v>
          </cell>
          <cell r="B619" t="str">
            <v>v8.0 - Web Collaboration Option</v>
          </cell>
          <cell r="C619">
            <v>1</v>
          </cell>
          <cell r="D619">
            <v>0</v>
          </cell>
          <cell r="E619">
            <v>600</v>
          </cell>
        </row>
        <row r="620">
          <cell r="A620" t="str">
            <v>3GP08338ACAA</v>
          </cell>
          <cell r="B620" t="str">
            <v>Nuance EPS Directory Interface Module</v>
          </cell>
          <cell r="C620">
            <v>0</v>
          </cell>
          <cell r="D620" t="e">
            <v>#N/A</v>
          </cell>
          <cell r="E620">
            <v>2190</v>
          </cell>
        </row>
        <row r="621">
          <cell r="A621" t="str">
            <v>3GP08344ACAA</v>
          </cell>
          <cell r="B621" t="str">
            <v>HA Telisma Telispeech 2.0 (Tier 3)</v>
          </cell>
          <cell r="C621">
            <v>0</v>
          </cell>
          <cell r="D621">
            <v>0</v>
          </cell>
          <cell r="E621">
            <v>400</v>
          </cell>
        </row>
        <row r="622">
          <cell r="A622" t="str">
            <v>3GP08593ADAA</v>
          </cell>
          <cell r="B622" t="str">
            <v>v8.0 - Genesys CIM Platform- SS - Lab</v>
          </cell>
          <cell r="C622">
            <v>0</v>
          </cell>
          <cell r="D622" t="e">
            <v>#N/A</v>
          </cell>
          <cell r="E622">
            <v>50000</v>
          </cell>
        </row>
        <row r="623">
          <cell r="A623" t="str">
            <v>3GP08598ACAA</v>
          </cell>
          <cell r="B623" t="str">
            <v>Genesys UC Connect for Sametime PS Asset</v>
          </cell>
          <cell r="C623">
            <v>0</v>
          </cell>
          <cell r="D623" t="e">
            <v>#N/A</v>
          </cell>
          <cell r="E623">
            <v>0</v>
          </cell>
        </row>
        <row r="624">
          <cell r="A624" t="str">
            <v>3GP08333ACAA</v>
          </cell>
          <cell r="B624" t="str">
            <v>v4.6 - HA - Express Voice</v>
          </cell>
          <cell r="C624">
            <v>0</v>
          </cell>
          <cell r="D624">
            <v>0</v>
          </cell>
          <cell r="E624">
            <v>350</v>
          </cell>
        </row>
        <row r="625">
          <cell r="A625" t="str">
            <v>3GP08503ACAA</v>
          </cell>
          <cell r="B625" t="str">
            <v>v8.0 - Contact Center Advisor</v>
          </cell>
          <cell r="C625">
            <v>1</v>
          </cell>
          <cell r="D625" t="e">
            <v>#N/A</v>
          </cell>
          <cell r="E625">
            <v>495</v>
          </cell>
        </row>
        <row r="626">
          <cell r="A626" t="str">
            <v>3GP07004ACAA</v>
          </cell>
          <cell r="B626" t="str">
            <v>v7.0 - Call Concentrator</v>
          </cell>
          <cell r="C626">
            <v>1</v>
          </cell>
          <cell r="D626">
            <v>0</v>
          </cell>
          <cell r="E626">
            <v>350</v>
          </cell>
        </row>
        <row r="627">
          <cell r="A627" t="str">
            <v>3GP06288AEAA</v>
          </cell>
          <cell r="B627" t="str">
            <v>v6.5-SpchWrks OSR-Tier 1 to Tier 2 upgrd</v>
          </cell>
          <cell r="C627">
            <v>0</v>
          </cell>
          <cell r="D627" t="e">
            <v>#N/A</v>
          </cell>
          <cell r="E627">
            <v>660</v>
          </cell>
        </row>
        <row r="628">
          <cell r="A628" t="str">
            <v>3GP07040ACAA</v>
          </cell>
          <cell r="B628" t="str">
            <v>v7.0 - Call Qualification  Parking</v>
          </cell>
          <cell r="C628">
            <v>0</v>
          </cell>
          <cell r="D628" t="e">
            <v>#N/A</v>
          </cell>
          <cell r="E628">
            <v>750</v>
          </cell>
        </row>
        <row r="629">
          <cell r="A629" t="str">
            <v>3GP06298ACAA</v>
          </cell>
          <cell r="B629" t="str">
            <v>v6.5 - Meridian Simulator Option</v>
          </cell>
          <cell r="C629">
            <v>0</v>
          </cell>
          <cell r="D629">
            <v>0</v>
          </cell>
          <cell r="E629">
            <v>10000</v>
          </cell>
        </row>
        <row r="630">
          <cell r="A630" t="str">
            <v>3GP07258ACAA</v>
          </cell>
          <cell r="B630" t="str">
            <v>v7.1 - Virtual Hold CTI Adapter</v>
          </cell>
          <cell r="C630">
            <v>0</v>
          </cell>
          <cell r="D630">
            <v>0</v>
          </cell>
          <cell r="E630">
            <v>300</v>
          </cell>
        </row>
        <row r="631">
          <cell r="A631" t="str">
            <v>3GP07259ACAA</v>
          </cell>
          <cell r="B631" t="str">
            <v>v7.1 - Virtual Hold Routing Adapter</v>
          </cell>
          <cell r="C631">
            <v>0</v>
          </cell>
          <cell r="D631">
            <v>0</v>
          </cell>
          <cell r="E631">
            <v>400</v>
          </cell>
        </row>
        <row r="632">
          <cell r="A632" t="str">
            <v>3GP07330AEAA</v>
          </cell>
          <cell r="B632" t="str">
            <v>v7.2 - IVR behind to Universal upgrade</v>
          </cell>
          <cell r="C632">
            <v>0</v>
          </cell>
          <cell r="D632" t="e">
            <v>#N/A</v>
          </cell>
          <cell r="E632">
            <v>150</v>
          </cell>
        </row>
        <row r="633">
          <cell r="A633" t="str">
            <v>3GP07342ACAA</v>
          </cell>
          <cell r="B633" t="str">
            <v>v7.2 - Genesys Network Voice</v>
          </cell>
          <cell r="C633">
            <v>1</v>
          </cell>
          <cell r="D633" t="e">
            <v>#N/A</v>
          </cell>
          <cell r="E633">
            <v>825</v>
          </cell>
        </row>
        <row r="634">
          <cell r="A634" t="str">
            <v>3GP07369AEAA</v>
          </cell>
          <cell r="B634" t="str">
            <v>v7.2 - Outbound Upgrade - Preview to Voi</v>
          </cell>
          <cell r="C634">
            <v>1</v>
          </cell>
          <cell r="D634" t="e">
            <v>#N/A</v>
          </cell>
          <cell r="E634">
            <v>1025</v>
          </cell>
        </row>
        <row r="635">
          <cell r="A635" t="str">
            <v>3GP07278ACAA</v>
          </cell>
          <cell r="B635" t="str">
            <v>v7.0 - OSA Bundle - 16 ports__ 10000 ent</v>
          </cell>
          <cell r="C635">
            <v>0</v>
          </cell>
          <cell r="D635">
            <v>0</v>
          </cell>
          <cell r="E635">
            <v>71900</v>
          </cell>
        </row>
        <row r="636">
          <cell r="A636" t="str">
            <v>3GP07285ACAA</v>
          </cell>
          <cell r="B636" t="str">
            <v>v7.0 - HA OSA 4-port Software License</v>
          </cell>
          <cell r="C636">
            <v>0</v>
          </cell>
          <cell r="D636">
            <v>0</v>
          </cell>
          <cell r="E636">
            <v>2000</v>
          </cell>
        </row>
        <row r="637">
          <cell r="A637" t="str">
            <v>3GP07289ACAA</v>
          </cell>
          <cell r="B637" t="str">
            <v>v7.0 - HA OSA MultiAdmin Remote Client</v>
          </cell>
          <cell r="C637">
            <v>0</v>
          </cell>
          <cell r="D637">
            <v>0</v>
          </cell>
          <cell r="E637">
            <v>625</v>
          </cell>
        </row>
        <row r="638">
          <cell r="A638" t="str">
            <v>3GP063116AEAA</v>
          </cell>
          <cell r="B638" t="str">
            <v>v6.5 - HA SSFT  OSR Tier 1 to Tier 2 up</v>
          </cell>
          <cell r="C638">
            <v>0</v>
          </cell>
          <cell r="D638" t="e">
            <v>#N/A</v>
          </cell>
          <cell r="E638">
            <v>330</v>
          </cell>
        </row>
        <row r="639">
          <cell r="A639" t="str">
            <v>3GP063118AEAA</v>
          </cell>
          <cell r="B639" t="str">
            <v>v6.5 - HA SSFT OSR Tier 2 to Tier 3 up</v>
          </cell>
          <cell r="C639">
            <v>0</v>
          </cell>
          <cell r="D639" t="e">
            <v>#N/A</v>
          </cell>
          <cell r="E639">
            <v>275</v>
          </cell>
        </row>
        <row r="640">
          <cell r="A640" t="str">
            <v>3GP07272ACAA</v>
          </cell>
          <cell r="B640" t="str">
            <v>v7.1  - Virtual Hold Rendezvous v6</v>
          </cell>
          <cell r="C640">
            <v>0</v>
          </cell>
          <cell r="D640">
            <v>24</v>
          </cell>
          <cell r="E640">
            <v>1325</v>
          </cell>
        </row>
        <row r="641">
          <cell r="A641" t="str">
            <v>3GP07405ACAA</v>
          </cell>
          <cell r="B641" t="str">
            <v>v7.2 - Wallboard Connector</v>
          </cell>
          <cell r="C641">
            <v>0</v>
          </cell>
          <cell r="D641" t="e">
            <v>#N/A</v>
          </cell>
          <cell r="E641">
            <v>3000</v>
          </cell>
        </row>
        <row r="642">
          <cell r="A642" t="str">
            <v>3GP07406ACAA</v>
          </cell>
          <cell r="B642" t="str">
            <v>v7.2 - Genesys Universal SDK</v>
          </cell>
          <cell r="C642">
            <v>0</v>
          </cell>
          <cell r="D642" t="e">
            <v>#N/A</v>
          </cell>
          <cell r="E642">
            <v>25000</v>
          </cell>
        </row>
        <row r="643">
          <cell r="A643" t="str">
            <v>3GP07418ACAA</v>
          </cell>
          <cell r="B643" t="str">
            <v>v7.0 - HA OSA Bilingual Option</v>
          </cell>
          <cell r="C643">
            <v>0</v>
          </cell>
          <cell r="D643">
            <v>0</v>
          </cell>
          <cell r="E643">
            <v>625</v>
          </cell>
        </row>
        <row r="644">
          <cell r="A644" t="str">
            <v>3GP05123ACAA</v>
          </cell>
          <cell r="B644" t="str">
            <v>v4.2 - Express Call Progress Detection</v>
          </cell>
          <cell r="C644">
            <v>0</v>
          </cell>
          <cell r="D644" t="e">
            <v>#N/A</v>
          </cell>
          <cell r="E644">
            <v>600</v>
          </cell>
        </row>
        <row r="645">
          <cell r="A645" t="str">
            <v>3GP07561ACAA</v>
          </cell>
          <cell r="B645" t="str">
            <v>v7.2 - HA-NuanceOSDM - 2.0 - US Name</v>
          </cell>
          <cell r="C645">
            <v>0</v>
          </cell>
          <cell r="D645">
            <v>0</v>
          </cell>
          <cell r="E645">
            <v>200</v>
          </cell>
        </row>
        <row r="646">
          <cell r="A646" t="str">
            <v>3GP07563ACAA</v>
          </cell>
          <cell r="B646" t="str">
            <v>v7.2 - HA-NuanceOSR v3.0 - Tier 1</v>
          </cell>
          <cell r="C646">
            <v>0</v>
          </cell>
          <cell r="D646">
            <v>0</v>
          </cell>
          <cell r="E646">
            <v>250</v>
          </cell>
        </row>
        <row r="647">
          <cell r="A647" t="str">
            <v>3GP07570AEAA</v>
          </cell>
          <cell r="B647" t="str">
            <v>v7.5 - CIM Platform-Upgrade-SS to MS</v>
          </cell>
          <cell r="C647">
            <v>1</v>
          </cell>
          <cell r="D647" t="e">
            <v>#N/A</v>
          </cell>
          <cell r="E647">
            <v>600</v>
          </cell>
        </row>
        <row r="648">
          <cell r="A648" t="str">
            <v>3GP07584ACAA</v>
          </cell>
          <cell r="B648" t="str">
            <v>v7.5 - Workforce Management Connector</v>
          </cell>
          <cell r="C648">
            <v>1</v>
          </cell>
          <cell r="D648" t="e">
            <v>#N/A</v>
          </cell>
          <cell r="E648">
            <v>300</v>
          </cell>
        </row>
        <row r="649">
          <cell r="A649" t="str">
            <v>3GP07591ADAA</v>
          </cell>
          <cell r="B649" t="str">
            <v>v7.5 - Recording Connector - Lab</v>
          </cell>
          <cell r="C649">
            <v>0</v>
          </cell>
          <cell r="D649" t="e">
            <v>#N/A</v>
          </cell>
          <cell r="E649">
            <v>8750</v>
          </cell>
        </row>
        <row r="650">
          <cell r="A650" t="str">
            <v>3GP07596ACAA</v>
          </cell>
          <cell r="B650" t="str">
            <v>v7.5 - Enterprise Integration Connector</v>
          </cell>
          <cell r="C650">
            <v>0</v>
          </cell>
          <cell r="D650" t="e">
            <v>#N/A</v>
          </cell>
          <cell r="E650">
            <v>75000</v>
          </cell>
        </row>
        <row r="651">
          <cell r="A651" t="str">
            <v>3GP07669ABAA</v>
          </cell>
          <cell r="B651" t="str">
            <v>v7.5 - Genesys Framework Standalone - MS</v>
          </cell>
          <cell r="C651">
            <v>0</v>
          </cell>
          <cell r="D651" t="e">
            <v>#N/A</v>
          </cell>
          <cell r="E651">
            <v>750</v>
          </cell>
        </row>
        <row r="652">
          <cell r="A652" t="str">
            <v>3GP07678ADAA</v>
          </cell>
          <cell r="B652" t="str">
            <v>v7.5 - HA - Voice - Lab</v>
          </cell>
          <cell r="C652">
            <v>0</v>
          </cell>
          <cell r="D652" t="e">
            <v>#N/A</v>
          </cell>
          <cell r="E652">
            <v>2500</v>
          </cell>
        </row>
        <row r="653">
          <cell r="A653" t="str">
            <v>3GP07668AAAA</v>
          </cell>
          <cell r="B653" t="str">
            <v>v7.5 - Genesys Framework Standalone - SS</v>
          </cell>
          <cell r="C653">
            <v>0</v>
          </cell>
          <cell r="D653" t="e">
            <v>#N/A</v>
          </cell>
          <cell r="E653">
            <v>600</v>
          </cell>
        </row>
        <row r="654">
          <cell r="A654" t="str">
            <v>3GP07681ACAA</v>
          </cell>
          <cell r="B654" t="str">
            <v>v7.5 - Gplus Adapter for SAP ERP</v>
          </cell>
          <cell r="C654">
            <v>1</v>
          </cell>
          <cell r="D654">
            <v>0</v>
          </cell>
          <cell r="E654">
            <v>400</v>
          </cell>
        </row>
        <row r="655">
          <cell r="A655" t="str">
            <v>3GP07548ADAA</v>
          </cell>
          <cell r="B655" t="str">
            <v>v7.2 - NuanceOSR v3.0 - Tier 3 - Lab</v>
          </cell>
          <cell r="C655">
            <v>0</v>
          </cell>
          <cell r="D655">
            <v>0</v>
          </cell>
          <cell r="E655">
            <v>12799</v>
          </cell>
        </row>
        <row r="656">
          <cell r="A656" t="str">
            <v>3GP07550ACAA</v>
          </cell>
          <cell r="B656" t="str">
            <v>v7.2 - NuanceOSR language v3.0 - Tier 2</v>
          </cell>
          <cell r="C656">
            <v>0</v>
          </cell>
          <cell r="D656">
            <v>0</v>
          </cell>
          <cell r="E656">
            <v>220</v>
          </cell>
        </row>
        <row r="657">
          <cell r="A657" t="str">
            <v>3GP07445ACAA</v>
          </cell>
          <cell r="B657" t="str">
            <v>v7.2-Telispeech 1.2-Multilingual Optn-HA</v>
          </cell>
          <cell r="C657">
            <v>0</v>
          </cell>
          <cell r="D657" t="e">
            <v>#N/A</v>
          </cell>
          <cell r="E657">
            <v>80</v>
          </cell>
        </row>
        <row r="658">
          <cell r="A658" t="str">
            <v>3GP07446ADAA</v>
          </cell>
          <cell r="B658" t="str">
            <v>v7.2-Telispeech1.2-Multilingual Optn-Lab</v>
          </cell>
          <cell r="C658">
            <v>0</v>
          </cell>
          <cell r="D658" t="e">
            <v>#N/A</v>
          </cell>
          <cell r="E658">
            <v>105</v>
          </cell>
        </row>
        <row r="659">
          <cell r="A659" t="str">
            <v>3GP07456ACAA</v>
          </cell>
          <cell r="B659" t="str">
            <v>v7.2 - Genesys Agent Scripting</v>
          </cell>
          <cell r="C659">
            <v>1</v>
          </cell>
          <cell r="D659">
            <v>0</v>
          </cell>
          <cell r="E659">
            <v>900</v>
          </cell>
        </row>
        <row r="660">
          <cell r="A660" t="str">
            <v>3GP05099AAAA</v>
          </cell>
          <cell r="B660" t="str">
            <v>v4.2 - Express Voice - SS</v>
          </cell>
          <cell r="C660">
            <v>0</v>
          </cell>
          <cell r="D660" t="e">
            <v>#N/A</v>
          </cell>
          <cell r="E660">
            <v>1200</v>
          </cell>
        </row>
        <row r="661">
          <cell r="A661" t="str">
            <v>3GP07756ACAA</v>
          </cell>
          <cell r="B661" t="str">
            <v>v7.1 - VG - Call Analyst</v>
          </cell>
          <cell r="C661">
            <v>0</v>
          </cell>
          <cell r="D661" t="e">
            <v>#N/A</v>
          </cell>
          <cell r="E661">
            <v>200</v>
          </cell>
        </row>
        <row r="662">
          <cell r="A662" t="str">
            <v>3GP07798ACAA</v>
          </cell>
          <cell r="B662" t="str">
            <v>HA - VG Telisma Telispeech 1.1 Tier 1</v>
          </cell>
          <cell r="C662">
            <v>0</v>
          </cell>
          <cell r="D662" t="e">
            <v>#N/A</v>
          </cell>
          <cell r="E662">
            <v>144</v>
          </cell>
        </row>
        <row r="663">
          <cell r="A663" t="str">
            <v>3GP07827ACAA</v>
          </cell>
          <cell r="B663" t="str">
            <v>v7.5 - HA - AIModule for ASR</v>
          </cell>
          <cell r="C663">
            <v>0</v>
          </cell>
          <cell r="D663" t="e">
            <v>#N/A</v>
          </cell>
          <cell r="E663">
            <v>65</v>
          </cell>
        </row>
        <row r="664">
          <cell r="A664" t="str">
            <v>3GP07833ACAA</v>
          </cell>
          <cell r="B664" t="str">
            <v>v7.5 - Genesys Info Mart</v>
          </cell>
          <cell r="C664">
            <v>1</v>
          </cell>
          <cell r="D664" t="e">
            <v>#N/A</v>
          </cell>
          <cell r="E664">
            <v>700</v>
          </cell>
        </row>
        <row r="665">
          <cell r="A665" t="str">
            <v>3GP07838ACAA</v>
          </cell>
          <cell r="B665" t="str">
            <v>v7.5 - CTI AIM (Cisco)</v>
          </cell>
          <cell r="C665">
            <v>0</v>
          </cell>
          <cell r="D665" t="e">
            <v>#N/A</v>
          </cell>
          <cell r="E665">
            <v>300</v>
          </cell>
        </row>
        <row r="666">
          <cell r="A666" t="str">
            <v>3GP07775ACAA</v>
          </cell>
          <cell r="B666" t="str">
            <v>v7.1 - HA - VG - Call Analyst</v>
          </cell>
          <cell r="C666">
            <v>0</v>
          </cell>
          <cell r="D666" t="e">
            <v>#N/A</v>
          </cell>
          <cell r="E666">
            <v>50</v>
          </cell>
        </row>
        <row r="667">
          <cell r="A667" t="str">
            <v>3GP07688ACAA</v>
          </cell>
          <cell r="B667" t="str">
            <v>v7.2 - NuanceOSR v3.0 - Tier 4</v>
          </cell>
          <cell r="C667">
            <v>0</v>
          </cell>
          <cell r="D667">
            <v>0</v>
          </cell>
          <cell r="E667">
            <v>2000</v>
          </cell>
        </row>
        <row r="668">
          <cell r="A668" t="str">
            <v>3GP07698ACAA</v>
          </cell>
          <cell r="B668" t="str">
            <v>v7.0 - HA OSA Block of 5000 Entries</v>
          </cell>
          <cell r="C668">
            <v>0</v>
          </cell>
          <cell r="D668">
            <v>0</v>
          </cell>
          <cell r="E668">
            <v>4000</v>
          </cell>
        </row>
        <row r="669">
          <cell r="A669" t="str">
            <v>3GP07699ACAA</v>
          </cell>
          <cell r="B669" t="str">
            <v>v7.0 - OSA  Block of 10000 Entries</v>
          </cell>
          <cell r="C669">
            <v>0</v>
          </cell>
          <cell r="D669">
            <v>0</v>
          </cell>
          <cell r="E669">
            <v>28000</v>
          </cell>
        </row>
        <row r="670">
          <cell r="A670" t="str">
            <v>3GP07700ACAA</v>
          </cell>
          <cell r="B670" t="str">
            <v>v7.0 - HA OSA Block of 10000 Entries</v>
          </cell>
          <cell r="C670">
            <v>0</v>
          </cell>
          <cell r="D670">
            <v>0</v>
          </cell>
          <cell r="E670">
            <v>7000</v>
          </cell>
        </row>
        <row r="671">
          <cell r="A671" t="str">
            <v>3GP07708ADAA</v>
          </cell>
          <cell r="B671" t="str">
            <v>v7.5 - Content Analyzer - Lab</v>
          </cell>
          <cell r="C671">
            <v>0</v>
          </cell>
          <cell r="D671" t="e">
            <v>#N/A</v>
          </cell>
          <cell r="E671">
            <v>25000</v>
          </cell>
        </row>
        <row r="672">
          <cell r="A672" t="str">
            <v>3GP07714ADAA</v>
          </cell>
          <cell r="B672" t="str">
            <v>v7.5 - Genesys CIM Platform-Lab</v>
          </cell>
          <cell r="C672">
            <v>0</v>
          </cell>
          <cell r="D672" t="e">
            <v>#N/A</v>
          </cell>
          <cell r="E672">
            <v>50000</v>
          </cell>
        </row>
        <row r="673">
          <cell r="A673" t="str">
            <v>3GP07717ACAA</v>
          </cell>
          <cell r="B673" t="str">
            <v>v7.5 - 3rd Party E-mail</v>
          </cell>
          <cell r="C673">
            <v>0</v>
          </cell>
          <cell r="D673" t="e">
            <v>#N/A</v>
          </cell>
          <cell r="E673">
            <v>500</v>
          </cell>
        </row>
        <row r="674">
          <cell r="A674" t="str">
            <v>3GP07718ADAA</v>
          </cell>
          <cell r="B674" t="str">
            <v>v7.5 - 3rd Party E-mail - Lab</v>
          </cell>
          <cell r="C674">
            <v>0</v>
          </cell>
          <cell r="D674" t="e">
            <v>#N/A</v>
          </cell>
          <cell r="E674">
            <v>12500</v>
          </cell>
        </row>
        <row r="675">
          <cell r="A675" t="str">
            <v>3GP07726ABAA</v>
          </cell>
          <cell r="B675" t="str">
            <v>v7.5 - Genesys Outbound Contact - MS</v>
          </cell>
          <cell r="C675">
            <v>1</v>
          </cell>
          <cell r="D675" t="e">
            <v>#N/A</v>
          </cell>
          <cell r="E675">
            <v>3750</v>
          </cell>
        </row>
        <row r="676">
          <cell r="A676" t="str">
            <v>3GP07729ADAA</v>
          </cell>
          <cell r="B676" t="str">
            <v>v7.5 - Genesys Outbound Preview - Lab</v>
          </cell>
          <cell r="C676">
            <v>0</v>
          </cell>
          <cell r="D676" t="e">
            <v>#N/A</v>
          </cell>
          <cell r="E676">
            <v>18125</v>
          </cell>
        </row>
        <row r="677">
          <cell r="A677" t="str">
            <v>3GP07736ACAA</v>
          </cell>
          <cell r="B677" t="str">
            <v>v7.5 - HA - CIM Platform</v>
          </cell>
          <cell r="C677">
            <v>1</v>
          </cell>
          <cell r="D677" t="e">
            <v>#N/A</v>
          </cell>
          <cell r="E677">
            <v>250</v>
          </cell>
        </row>
        <row r="678">
          <cell r="A678" t="str">
            <v>3GP07747ACAA</v>
          </cell>
          <cell r="B678" t="str">
            <v>v7.5 - Web Collaboration Option</v>
          </cell>
          <cell r="C678">
            <v>1</v>
          </cell>
          <cell r="D678" t="e">
            <v>#N/A</v>
          </cell>
          <cell r="E678">
            <v>600</v>
          </cell>
        </row>
        <row r="679">
          <cell r="A679" t="str">
            <v>3GP07857ACAA</v>
          </cell>
          <cell r="B679" t="str">
            <v>v7.5 - 3rd Party Work Items</v>
          </cell>
          <cell r="C679">
            <v>0</v>
          </cell>
          <cell r="D679" t="e">
            <v>#N/A</v>
          </cell>
          <cell r="E679">
            <v>1000</v>
          </cell>
        </row>
        <row r="680">
          <cell r="A680" t="str">
            <v>3GP07919AEAA</v>
          </cell>
          <cell r="B680" t="str">
            <v>v4.5 - Exp CTI ScreenPop - SS to MS upgr</v>
          </cell>
          <cell r="C680">
            <v>0</v>
          </cell>
          <cell r="D680" t="e">
            <v>#N/A</v>
          </cell>
          <cell r="E680">
            <v>150</v>
          </cell>
        </row>
        <row r="681">
          <cell r="A681" t="str">
            <v>3GP07926AAAA</v>
          </cell>
          <cell r="B681" t="str">
            <v>v4.5 - Express Multimedia - SS</v>
          </cell>
          <cell r="C681">
            <v>0</v>
          </cell>
          <cell r="D681" t="e">
            <v>#N/A</v>
          </cell>
          <cell r="E681">
            <v>1600</v>
          </cell>
        </row>
        <row r="682">
          <cell r="A682" t="str">
            <v>3GP07933ABAA</v>
          </cell>
          <cell r="B682" t="str">
            <v>v4.5 - Express Voice - MS</v>
          </cell>
          <cell r="C682">
            <v>0</v>
          </cell>
          <cell r="D682" t="e">
            <v>#N/A</v>
          </cell>
          <cell r="E682">
            <v>1600</v>
          </cell>
        </row>
        <row r="683">
          <cell r="A683" t="str">
            <v>3GP07937AEAA</v>
          </cell>
          <cell r="B683" t="str">
            <v>v4.5 - Express Voice to ExpressMM upg-SS</v>
          </cell>
          <cell r="C683">
            <v>0</v>
          </cell>
          <cell r="D683" t="e">
            <v>#N/A</v>
          </cell>
          <cell r="E683">
            <v>400</v>
          </cell>
        </row>
        <row r="684">
          <cell r="A684" t="str">
            <v>3GP07939ACAA</v>
          </cell>
          <cell r="B684" t="str">
            <v>v4.5 - HA - Express CTI ScreenPop</v>
          </cell>
          <cell r="C684">
            <v>0</v>
          </cell>
          <cell r="D684" t="e">
            <v>#N/A</v>
          </cell>
          <cell r="E684">
            <v>200</v>
          </cell>
        </row>
        <row r="685">
          <cell r="A685" t="str">
            <v>3GP07977ACAA</v>
          </cell>
          <cell r="B685" t="str">
            <v>HA - Nuance Dial Mods US Name v2.0</v>
          </cell>
          <cell r="C685">
            <v>0</v>
          </cell>
          <cell r="D685" t="e">
            <v>#N/A</v>
          </cell>
          <cell r="E685">
            <v>200</v>
          </cell>
        </row>
        <row r="686">
          <cell r="A686" t="str">
            <v>3GP07962ACAA</v>
          </cell>
          <cell r="B686" t="str">
            <v>HMP IP Call Prog. Det. - Otbd (Trfr)</v>
          </cell>
          <cell r="C686">
            <v>0</v>
          </cell>
          <cell r="D686">
            <v>0</v>
          </cell>
          <cell r="E686">
            <v>350</v>
          </cell>
        </row>
        <row r="687">
          <cell r="A687" t="str">
            <v>3GP07863ACAA</v>
          </cell>
          <cell r="B687" t="str">
            <v>v7.5 - Gplus Adapter for SAP CRM</v>
          </cell>
          <cell r="C687">
            <v>1</v>
          </cell>
          <cell r="D687">
            <v>0</v>
          </cell>
          <cell r="E687">
            <v>400</v>
          </cell>
        </row>
        <row r="688">
          <cell r="A688" t="str">
            <v>3GP07873ADAA</v>
          </cell>
          <cell r="B688" t="str">
            <v>v7.2 - Gplus Microsoft WorkItemsOpt.-Lab</v>
          </cell>
          <cell r="C688">
            <v>0</v>
          </cell>
          <cell r="D688" t="e">
            <v>#N/A</v>
          </cell>
          <cell r="E688">
            <v>25000</v>
          </cell>
        </row>
        <row r="689">
          <cell r="A689" t="str">
            <v>3GP07887ADAA</v>
          </cell>
          <cell r="B689" t="str">
            <v>v7.5 - SNMP - Lab</v>
          </cell>
          <cell r="C689">
            <v>0</v>
          </cell>
          <cell r="D689" t="e">
            <v>#N/A</v>
          </cell>
          <cell r="E689">
            <v>20000</v>
          </cell>
        </row>
        <row r="690">
          <cell r="A690" t="str">
            <v>3GP07889ACAA</v>
          </cell>
          <cell r="B690" t="str">
            <v>HA - HMP Transcoding for GVP</v>
          </cell>
          <cell r="C690">
            <v>0</v>
          </cell>
          <cell r="D690">
            <v>0</v>
          </cell>
          <cell r="E690">
            <v>100</v>
          </cell>
        </row>
        <row r="691">
          <cell r="A691" t="str">
            <v>3GP08154ACAA</v>
          </cell>
          <cell r="B691" t="str">
            <v>v7.6 - Genesys Voice Platform</v>
          </cell>
          <cell r="C691">
            <v>0</v>
          </cell>
          <cell r="D691">
            <v>120</v>
          </cell>
          <cell r="E691">
            <v>1800</v>
          </cell>
        </row>
        <row r="692">
          <cell r="A692" t="str">
            <v>3GP08165ACAA</v>
          </cell>
          <cell r="B692" t="str">
            <v>v7.6 - HA - GVP Network Management</v>
          </cell>
          <cell r="C692">
            <v>0</v>
          </cell>
          <cell r="D692">
            <v>0</v>
          </cell>
          <cell r="E692">
            <v>50</v>
          </cell>
        </row>
        <row r="693">
          <cell r="A693" t="str">
            <v>3GP08185ADAA</v>
          </cell>
          <cell r="B693" t="str">
            <v>v7.6 - Recording Connector - Lab</v>
          </cell>
          <cell r="C693">
            <v>0</v>
          </cell>
          <cell r="D693" t="e">
            <v>#N/A</v>
          </cell>
          <cell r="E693">
            <v>8750</v>
          </cell>
        </row>
        <row r="694">
          <cell r="A694" t="str">
            <v>3GP08189ADAA</v>
          </cell>
          <cell r="B694" t="str">
            <v>v7.6 - Agent Connector - Lab</v>
          </cell>
          <cell r="C694">
            <v>0</v>
          </cell>
          <cell r="D694" t="e">
            <v>#N/A</v>
          </cell>
          <cell r="E694">
            <v>5000</v>
          </cell>
        </row>
        <row r="695">
          <cell r="A695" t="str">
            <v>3GP08192ADAA</v>
          </cell>
          <cell r="B695" t="str">
            <v>v7.6 - Enterprise Integ. Connector - Lab</v>
          </cell>
          <cell r="C695">
            <v>0</v>
          </cell>
          <cell r="D695" t="e">
            <v>#N/A</v>
          </cell>
          <cell r="E695">
            <v>75000</v>
          </cell>
        </row>
        <row r="696">
          <cell r="A696" t="str">
            <v>3GP08202ADAA</v>
          </cell>
          <cell r="B696" t="str">
            <v>v7.6 - HA - CIM Platform - Lab</v>
          </cell>
          <cell r="C696">
            <v>0</v>
          </cell>
          <cell r="D696" t="e">
            <v>#N/A</v>
          </cell>
          <cell r="E696">
            <v>6250</v>
          </cell>
        </row>
        <row r="697">
          <cell r="A697" t="str">
            <v>3GP08221AEAA</v>
          </cell>
          <cell r="B697" t="str">
            <v>v7.6 - Outbd Upgrade - Preview to Voice</v>
          </cell>
          <cell r="C697">
            <v>1</v>
          </cell>
          <cell r="D697">
            <v>0</v>
          </cell>
          <cell r="E697">
            <v>1025</v>
          </cell>
        </row>
        <row r="698">
          <cell r="A698" t="str">
            <v>3GP08222AEAA</v>
          </cell>
          <cell r="B698" t="str">
            <v>v7.6 - Prevw to Outbnd Contct-Upgrade-MS</v>
          </cell>
          <cell r="C698">
            <v>1</v>
          </cell>
          <cell r="D698">
            <v>0</v>
          </cell>
          <cell r="E698">
            <v>1025</v>
          </cell>
        </row>
        <row r="699">
          <cell r="A699" t="str">
            <v>3GP08223AEAA</v>
          </cell>
          <cell r="B699" t="str">
            <v>v7.6 - Prevw to Outbnd Contct-Upgrade-SS</v>
          </cell>
          <cell r="C699">
            <v>1</v>
          </cell>
          <cell r="D699">
            <v>0</v>
          </cell>
          <cell r="E699">
            <v>1025</v>
          </cell>
        </row>
        <row r="700">
          <cell r="A700" t="str">
            <v>3GP08228ACAA</v>
          </cell>
          <cell r="B700" t="str">
            <v>v7.6 - Genesys Outbound Preview</v>
          </cell>
          <cell r="C700">
            <v>1</v>
          </cell>
          <cell r="D700" t="e">
            <v>#N/A</v>
          </cell>
          <cell r="E700">
            <v>725</v>
          </cell>
        </row>
        <row r="701">
          <cell r="A701" t="str">
            <v>3GP08230ADAA</v>
          </cell>
          <cell r="B701" t="str">
            <v>v7.6 - Proactive Contact - Voice - Lab</v>
          </cell>
          <cell r="C701">
            <v>0</v>
          </cell>
          <cell r="D701" t="e">
            <v>#N/A</v>
          </cell>
          <cell r="E701">
            <v>37500</v>
          </cell>
        </row>
        <row r="702">
          <cell r="A702" t="str">
            <v>3GP08141ACAA</v>
          </cell>
          <cell r="B702" t="str">
            <v>v7.6 - 3rd Party Chat</v>
          </cell>
          <cell r="C702">
            <v>0</v>
          </cell>
          <cell r="D702" t="e">
            <v>#N/A</v>
          </cell>
          <cell r="E702">
            <v>500</v>
          </cell>
        </row>
        <row r="703">
          <cell r="A703" t="str">
            <v>3GP08146ACAA</v>
          </cell>
          <cell r="B703" t="str">
            <v>v7.6 - Genesys Workforce Management</v>
          </cell>
          <cell r="C703">
            <v>1</v>
          </cell>
          <cell r="D703">
            <v>200</v>
          </cell>
          <cell r="E703">
            <v>1000</v>
          </cell>
        </row>
        <row r="704">
          <cell r="A704" t="str">
            <v>3GP08148ACAA</v>
          </cell>
          <cell r="B704" t="str">
            <v>v7.6 - Genesys Agent Desktop</v>
          </cell>
          <cell r="C704">
            <v>1</v>
          </cell>
          <cell r="D704">
            <v>200</v>
          </cell>
          <cell r="E704">
            <v>750</v>
          </cell>
        </row>
        <row r="705">
          <cell r="A705" t="str">
            <v>3GP08026ACAA</v>
          </cell>
          <cell r="B705" t="str">
            <v>v7.2 - VG - Quality Advisor</v>
          </cell>
          <cell r="C705">
            <v>0</v>
          </cell>
          <cell r="D705" t="e">
            <v>#N/A</v>
          </cell>
          <cell r="E705">
            <v>200</v>
          </cell>
        </row>
        <row r="706">
          <cell r="A706" t="str">
            <v>3GP08032ACAA</v>
          </cell>
          <cell r="B706" t="str">
            <v>v7.2 - VG - TDD/TTY - Server</v>
          </cell>
          <cell r="C706">
            <v>0</v>
          </cell>
          <cell r="D706">
            <v>0</v>
          </cell>
          <cell r="E706">
            <v>35000</v>
          </cell>
        </row>
        <row r="707">
          <cell r="A707" t="str">
            <v>3GP08037ACAA</v>
          </cell>
          <cell r="B707" t="str">
            <v>v7.2 - VG - Video</v>
          </cell>
          <cell r="C707">
            <v>0</v>
          </cell>
          <cell r="D707">
            <v>0</v>
          </cell>
          <cell r="E707">
            <v>300</v>
          </cell>
        </row>
        <row r="708">
          <cell r="A708" t="str">
            <v>3GP08017ACAA</v>
          </cell>
          <cell r="B708" t="str">
            <v>v7.2 - VG - ASR AIM</v>
          </cell>
          <cell r="C708">
            <v>0</v>
          </cell>
          <cell r="D708">
            <v>0</v>
          </cell>
          <cell r="E708">
            <v>250</v>
          </cell>
        </row>
        <row r="709">
          <cell r="A709" t="str">
            <v>3GP08021ACAA</v>
          </cell>
          <cell r="B709" t="str">
            <v>v7.2 - VG - Call Analyst</v>
          </cell>
          <cell r="C709">
            <v>0</v>
          </cell>
          <cell r="D709">
            <v>0</v>
          </cell>
          <cell r="E709">
            <v>200</v>
          </cell>
        </row>
        <row r="710">
          <cell r="A710" t="str">
            <v>3GP08048ACAA</v>
          </cell>
          <cell r="B710" t="str">
            <v>Nuance Recognizer 9.0 - Tier 2</v>
          </cell>
          <cell r="C710">
            <v>0</v>
          </cell>
          <cell r="D710">
            <v>0</v>
          </cell>
          <cell r="E710">
            <v>1100</v>
          </cell>
        </row>
        <row r="711">
          <cell r="A711" t="str">
            <v>3GP08050ACAA</v>
          </cell>
          <cell r="B711" t="str">
            <v>Nuance Recognizer 9.0 - Tier 3</v>
          </cell>
          <cell r="C711">
            <v>0</v>
          </cell>
          <cell r="D711">
            <v>0</v>
          </cell>
          <cell r="E711">
            <v>1600</v>
          </cell>
        </row>
        <row r="712">
          <cell r="A712" t="str">
            <v>3GP08068ACAA</v>
          </cell>
          <cell r="B712" t="str">
            <v>IBM WVS UK English - v5.1</v>
          </cell>
          <cell r="C712">
            <v>0</v>
          </cell>
          <cell r="D712" t="e">
            <v>#N/A</v>
          </cell>
          <cell r="E712">
            <v>167</v>
          </cell>
        </row>
        <row r="713">
          <cell r="A713" t="str">
            <v>3GP08063ACAA</v>
          </cell>
          <cell r="B713" t="str">
            <v>IBM WVS Simplified Chinese - v5.1</v>
          </cell>
          <cell r="C713">
            <v>0</v>
          </cell>
          <cell r="D713" t="e">
            <v>#N/A</v>
          </cell>
          <cell r="E713">
            <v>167</v>
          </cell>
        </row>
        <row r="714">
          <cell r="A714" t="str">
            <v>3GP08067ACAA</v>
          </cell>
          <cell r="B714" t="str">
            <v>IBM WVS UK Eng CTTS - v5.1</v>
          </cell>
          <cell r="C714">
            <v>0</v>
          </cell>
          <cell r="D714" t="e">
            <v>#N/A</v>
          </cell>
          <cell r="E714">
            <v>223</v>
          </cell>
        </row>
        <row r="715">
          <cell r="A715" t="str">
            <v>3GP08069ACAA</v>
          </cell>
          <cell r="B715" t="str">
            <v>IBM WVS US Eng CTTS - v5.1</v>
          </cell>
          <cell r="C715">
            <v>0</v>
          </cell>
          <cell r="D715" t="e">
            <v>#N/A</v>
          </cell>
          <cell r="E715">
            <v>223</v>
          </cell>
        </row>
        <row r="716">
          <cell r="A716" t="str">
            <v>3GP08098ADAA</v>
          </cell>
          <cell r="B716" t="str">
            <v>v7.5 - 3rd Party Chat - Lab</v>
          </cell>
          <cell r="C716">
            <v>0</v>
          </cell>
          <cell r="D716" t="e">
            <v>#N/A</v>
          </cell>
          <cell r="E716">
            <v>12500</v>
          </cell>
        </row>
        <row r="717">
          <cell r="A717" t="str">
            <v>3GP08306ACAA</v>
          </cell>
          <cell r="B717" t="str">
            <v>v4.6 - Exp CTI ScreenPop - SS to MS upgr</v>
          </cell>
          <cell r="C717">
            <v>0</v>
          </cell>
          <cell r="D717">
            <v>0</v>
          </cell>
          <cell r="E717">
            <v>150</v>
          </cell>
        </row>
        <row r="718">
          <cell r="A718" t="str">
            <v>3GP08307ACAA</v>
          </cell>
          <cell r="B718" t="str">
            <v>v4.6 - ExpCTI ScrnPop to ExpVoice upg-MS</v>
          </cell>
          <cell r="C718">
            <v>0</v>
          </cell>
          <cell r="D718">
            <v>0</v>
          </cell>
          <cell r="E718">
            <v>950</v>
          </cell>
        </row>
        <row r="719">
          <cell r="A719" t="str">
            <v>3GP08314ACAA</v>
          </cell>
          <cell r="B719" t="str">
            <v>v4.6 - Express Call Concentrator</v>
          </cell>
          <cell r="C719">
            <v>0</v>
          </cell>
          <cell r="D719">
            <v>0</v>
          </cell>
          <cell r="E719">
            <v>350</v>
          </cell>
        </row>
        <row r="720">
          <cell r="A720" t="str">
            <v>3GP08316ACAA</v>
          </cell>
          <cell r="B720" t="str">
            <v>v4.6 - Express Call Recording</v>
          </cell>
          <cell r="C720">
            <v>0</v>
          </cell>
          <cell r="D720">
            <v>0</v>
          </cell>
          <cell r="E720">
            <v>350</v>
          </cell>
        </row>
        <row r="721">
          <cell r="A721" t="str">
            <v>3GP08273ACAA</v>
          </cell>
          <cell r="B721" t="str">
            <v>v7.6 - HA - Genesys Info Mart</v>
          </cell>
          <cell r="C721">
            <v>1</v>
          </cell>
          <cell r="D721">
            <v>0</v>
          </cell>
          <cell r="E721">
            <v>140</v>
          </cell>
        </row>
        <row r="722">
          <cell r="A722" t="str">
            <v>3GP08233ACAA</v>
          </cell>
          <cell r="B722" t="str">
            <v>v7.6 - CCON to Info Mart Upgrade</v>
          </cell>
          <cell r="C722">
            <v>1</v>
          </cell>
          <cell r="D722">
            <v>0</v>
          </cell>
          <cell r="E722">
            <v>350</v>
          </cell>
        </row>
        <row r="723">
          <cell r="A723" t="str">
            <v>3GP08234ACAA</v>
          </cell>
          <cell r="B723" t="str">
            <v>v7.6 - Genesys Info Mart - Lab</v>
          </cell>
          <cell r="C723">
            <v>0</v>
          </cell>
          <cell r="D723" t="e">
            <v>#N/A</v>
          </cell>
          <cell r="E723">
            <v>17500</v>
          </cell>
        </row>
        <row r="724">
          <cell r="A724" t="str">
            <v>3GP08257ACAA</v>
          </cell>
          <cell r="B724" t="str">
            <v>v8.0 - GVP - Video</v>
          </cell>
          <cell r="C724">
            <v>0</v>
          </cell>
          <cell r="D724" t="e">
            <v>#N/A</v>
          </cell>
          <cell r="E724">
            <v>300</v>
          </cell>
        </row>
        <row r="725">
          <cell r="A725" t="str">
            <v>3GP08262ACAA</v>
          </cell>
          <cell r="B725" t="str">
            <v>v8.0 - HA - AIModule for TTS</v>
          </cell>
          <cell r="C725">
            <v>0</v>
          </cell>
          <cell r="D725" t="e">
            <v>#N/A</v>
          </cell>
          <cell r="E725">
            <v>25</v>
          </cell>
        </row>
        <row r="726">
          <cell r="A726" t="str">
            <v>3GP08474ACAA</v>
          </cell>
          <cell r="B726" t="str">
            <v>v8.0 - Advanced Integ. Connector - Seat</v>
          </cell>
          <cell r="C726">
            <v>1</v>
          </cell>
          <cell r="D726">
            <v>200</v>
          </cell>
          <cell r="E726">
            <v>300</v>
          </cell>
        </row>
        <row r="727">
          <cell r="A727" t="str">
            <v>3GP08476ACAA</v>
          </cell>
          <cell r="B727" t="str">
            <v>v8.0 - Agent Connector</v>
          </cell>
          <cell r="C727">
            <v>1</v>
          </cell>
          <cell r="D727">
            <v>0</v>
          </cell>
          <cell r="E727">
            <v>200</v>
          </cell>
        </row>
        <row r="728">
          <cell r="A728" t="str">
            <v>3GP08484ADAA</v>
          </cell>
          <cell r="B728" t="str">
            <v>v8.0 - Wallboard Connector - Lab</v>
          </cell>
          <cell r="C728">
            <v>0</v>
          </cell>
          <cell r="D728" t="e">
            <v>#N/A</v>
          </cell>
          <cell r="E728">
            <v>3000</v>
          </cell>
        </row>
        <row r="729">
          <cell r="A729" t="str">
            <v>3GP08486ADAA</v>
          </cell>
          <cell r="B729" t="str">
            <v>v8.0 - Workforce Management Con. - Lab</v>
          </cell>
          <cell r="C729">
            <v>0</v>
          </cell>
          <cell r="D729" t="e">
            <v>#N/A</v>
          </cell>
          <cell r="E729">
            <v>7500</v>
          </cell>
        </row>
        <row r="730">
          <cell r="A730" t="str">
            <v>3GP08487ACAA</v>
          </cell>
          <cell r="B730" t="str">
            <v>v8.0 - Workforce Management Connector</v>
          </cell>
          <cell r="C730">
            <v>1</v>
          </cell>
          <cell r="D730">
            <v>0</v>
          </cell>
          <cell r="E730">
            <v>300</v>
          </cell>
        </row>
        <row r="731">
          <cell r="A731" t="str">
            <v>3GP08575ACAA</v>
          </cell>
          <cell r="B731" t="str">
            <v>HA Nuance Vocalizer TTS v5 Addl Lang</v>
          </cell>
          <cell r="C731">
            <v>0</v>
          </cell>
          <cell r="D731" t="e">
            <v>#N/A</v>
          </cell>
          <cell r="E731">
            <v>85</v>
          </cell>
        </row>
        <row r="732">
          <cell r="A732" t="str">
            <v>3GP08525ACAA</v>
          </cell>
          <cell r="B732" t="str">
            <v>v8.0 - Interaction Workspace</v>
          </cell>
          <cell r="C732">
            <v>1</v>
          </cell>
          <cell r="D732">
            <v>0</v>
          </cell>
          <cell r="E732">
            <v>800</v>
          </cell>
        </row>
        <row r="733">
          <cell r="A733" t="str">
            <v>3GP08531ACAA</v>
          </cell>
          <cell r="B733" t="str">
            <v>v8.0 - Proactive Contact - Voice</v>
          </cell>
          <cell r="C733">
            <v>0</v>
          </cell>
          <cell r="D733">
            <v>0</v>
          </cell>
          <cell r="E733">
            <v>1500</v>
          </cell>
        </row>
        <row r="734">
          <cell r="A734" t="str">
            <v>3GP08533ACAA</v>
          </cell>
          <cell r="B734" t="str">
            <v>v8.0 - HA - Framework</v>
          </cell>
          <cell r="C734">
            <v>0</v>
          </cell>
          <cell r="D734">
            <v>0</v>
          </cell>
          <cell r="E734">
            <v>200</v>
          </cell>
        </row>
        <row r="735">
          <cell r="A735" t="str">
            <v>3GP08537ACAA</v>
          </cell>
          <cell r="B735" t="str">
            <v>v3.3 - Informiam Workforce Option</v>
          </cell>
          <cell r="C735">
            <v>1</v>
          </cell>
          <cell r="D735">
            <v>0</v>
          </cell>
          <cell r="E735">
            <v>395</v>
          </cell>
        </row>
        <row r="736">
          <cell r="A736" t="str">
            <v>3GP08339ACAA</v>
          </cell>
          <cell r="B736" t="str">
            <v>v7.6 - GETS HA</v>
          </cell>
          <cell r="C736">
            <v>0</v>
          </cell>
          <cell r="D736">
            <v>0</v>
          </cell>
          <cell r="E736">
            <v>13</v>
          </cell>
        </row>
        <row r="737">
          <cell r="A737" t="str">
            <v>3GP08382ACAA</v>
          </cell>
          <cell r="B737" t="str">
            <v>EPS Proname Rec - More Than 25K Names</v>
          </cell>
          <cell r="C737">
            <v>0</v>
          </cell>
          <cell r="D737" t="e">
            <v>#N/A</v>
          </cell>
          <cell r="E737" t="str">
            <v>.75</v>
          </cell>
        </row>
        <row r="738">
          <cell r="A738" t="str">
            <v>3GP08394ADAA</v>
          </cell>
          <cell r="B738" t="str">
            <v>v8.0 - SIP Server - Lab</v>
          </cell>
          <cell r="C738">
            <v>0</v>
          </cell>
          <cell r="D738" t="e">
            <v>#N/A</v>
          </cell>
          <cell r="E738">
            <v>18125</v>
          </cell>
        </row>
        <row r="739">
          <cell r="A739" t="str">
            <v>3GP08604ADAA</v>
          </cell>
          <cell r="B739" t="str">
            <v>v8.0 - Call Progress Detection - Lab</v>
          </cell>
          <cell r="C739">
            <v>0</v>
          </cell>
          <cell r="D739" t="e">
            <v>#N/A</v>
          </cell>
          <cell r="E739">
            <v>15000</v>
          </cell>
        </row>
        <row r="740">
          <cell r="A740" t="str">
            <v>3GP08682ACAA</v>
          </cell>
          <cell r="B740" t="str">
            <v>v10 VITALNET RTU__ RMON OR CISCO NETFLW</v>
          </cell>
          <cell r="C740">
            <v>0</v>
          </cell>
          <cell r="D740" t="e">
            <v>#N/A</v>
          </cell>
          <cell r="E740">
            <v>12500</v>
          </cell>
        </row>
        <row r="741">
          <cell r="A741" t="str">
            <v>3GP08685ACAA</v>
          </cell>
          <cell r="B741" t="str">
            <v>v10 VSUITE ADD'L 100 RTU</v>
          </cell>
          <cell r="C741">
            <v>0</v>
          </cell>
          <cell r="D741" t="e">
            <v>#N/A</v>
          </cell>
          <cell r="E741">
            <v>200000</v>
          </cell>
        </row>
        <row r="742">
          <cell r="A742" t="str">
            <v>3GP08692ACAA</v>
          </cell>
          <cell r="B742" t="str">
            <v>v8.0 - Genesys Chat</v>
          </cell>
          <cell r="C742">
            <v>1</v>
          </cell>
          <cell r="D742" t="e">
            <v>#N/A</v>
          </cell>
          <cell r="E742">
            <v>500</v>
          </cell>
        </row>
        <row r="743">
          <cell r="A743" t="str">
            <v>3GP08681ACAA</v>
          </cell>
          <cell r="B743" t="str">
            <v>v10 VITALART__ 1 SVR__ 1-2 CPU__ENT</v>
          </cell>
          <cell r="C743">
            <v>0</v>
          </cell>
          <cell r="D743" t="e">
            <v>#N/A</v>
          </cell>
          <cell r="E743">
            <v>7000</v>
          </cell>
        </row>
        <row r="744">
          <cell r="A744" t="str">
            <v>3GP08619ACAA</v>
          </cell>
          <cell r="B744" t="str">
            <v>v8.0 - Genesys Info Mart</v>
          </cell>
          <cell r="C744">
            <v>1</v>
          </cell>
          <cell r="D744" t="e">
            <v>#N/A</v>
          </cell>
          <cell r="E744">
            <v>700</v>
          </cell>
        </row>
        <row r="745">
          <cell r="A745" t="str">
            <v>3GP08425ACAA</v>
          </cell>
          <cell r="B745" t="str">
            <v>IBM WVS Voice Toolkit - v6.1</v>
          </cell>
          <cell r="C745">
            <v>0</v>
          </cell>
          <cell r="D745" t="e">
            <v>#N/A</v>
          </cell>
          <cell r="E745" t="str">
            <v>.01</v>
          </cell>
        </row>
        <row r="746">
          <cell r="A746" t="str">
            <v>3GP08401ADAA</v>
          </cell>
          <cell r="B746" t="str">
            <v>v8.0 - Genesys Inbound Voice - lab</v>
          </cell>
          <cell r="C746">
            <v>0</v>
          </cell>
          <cell r="D746" t="e">
            <v>#N/A</v>
          </cell>
          <cell r="E746">
            <v>13125</v>
          </cell>
        </row>
        <row r="747">
          <cell r="A747" t="str">
            <v>3GP08403ACAA</v>
          </cell>
          <cell r="B747" t="str">
            <v>v3.1 - Informiam Agent Option</v>
          </cell>
          <cell r="C747">
            <v>1</v>
          </cell>
          <cell r="D747" t="e">
            <v>#N/A</v>
          </cell>
          <cell r="E747">
            <v>225</v>
          </cell>
        </row>
        <row r="748">
          <cell r="A748" t="str">
            <v>3GP08410ADAA</v>
          </cell>
          <cell r="B748" t="str">
            <v>v8.0 - SIP Endpoint Connector - Lab</v>
          </cell>
          <cell r="C748">
            <v>0</v>
          </cell>
          <cell r="D748" t="e">
            <v>#N/A</v>
          </cell>
          <cell r="E748">
            <v>2500</v>
          </cell>
        </row>
        <row r="749">
          <cell r="A749" t="str">
            <v>3GP08635ACAA</v>
          </cell>
          <cell r="B749" t="str">
            <v>v8.0 - QM - Call Recording</v>
          </cell>
          <cell r="C749">
            <v>0</v>
          </cell>
          <cell r="D749" t="e">
            <v>#N/A</v>
          </cell>
          <cell r="E749">
            <v>450</v>
          </cell>
        </row>
        <row r="750">
          <cell r="A750" t="str">
            <v>3GP08636ADAA</v>
          </cell>
          <cell r="B750" t="str">
            <v>v8.0 - QM - Quality Management Lab</v>
          </cell>
          <cell r="C750">
            <v>0</v>
          </cell>
          <cell r="D750" t="e">
            <v>#N/A</v>
          </cell>
          <cell r="E750">
            <v>21250</v>
          </cell>
        </row>
        <row r="751">
          <cell r="A751" t="str">
            <v>3GP08639AEAA</v>
          </cell>
          <cell r="B751" t="str">
            <v>v8.0 - QM - Screen Capture Upgrade</v>
          </cell>
          <cell r="C751">
            <v>0</v>
          </cell>
          <cell r="D751" t="e">
            <v>#N/A</v>
          </cell>
          <cell r="E751">
            <v>210</v>
          </cell>
        </row>
        <row r="752">
          <cell r="A752" t="str">
            <v>3GP08495ACAA</v>
          </cell>
          <cell r="B752" t="str">
            <v>v8.0 - Genesys Outbound Preview</v>
          </cell>
          <cell r="C752">
            <v>1</v>
          </cell>
          <cell r="D752">
            <v>0</v>
          </cell>
          <cell r="E752">
            <v>725</v>
          </cell>
        </row>
        <row r="753">
          <cell r="A753" t="str">
            <v>3GP08497ACAA</v>
          </cell>
          <cell r="B753" t="str">
            <v>v8.0 - Genesys Outbound Voice</v>
          </cell>
          <cell r="C753">
            <v>1</v>
          </cell>
          <cell r="D753">
            <v>0</v>
          </cell>
          <cell r="E753">
            <v>1750</v>
          </cell>
        </row>
        <row r="754">
          <cell r="A754" t="str">
            <v>3GP08513ACAA</v>
          </cell>
          <cell r="B754" t="str">
            <v>v8.0- Framework Upgrade - SS to MS</v>
          </cell>
          <cell r="C754">
            <v>0</v>
          </cell>
          <cell r="D754">
            <v>0</v>
          </cell>
          <cell r="E754">
            <v>150</v>
          </cell>
        </row>
        <row r="755">
          <cell r="A755" t="str">
            <v>3GP08653ACAA</v>
          </cell>
          <cell r="B755" t="str">
            <v>v8.0 KM Usage Lic Branch/Store Tier 1</v>
          </cell>
          <cell r="C755">
            <v>0</v>
          </cell>
          <cell r="D755" t="e">
            <v>#N/A</v>
          </cell>
          <cell r="E755">
            <v>1250</v>
          </cell>
        </row>
        <row r="756">
          <cell r="A756" t="str">
            <v>3GP08431ACAA</v>
          </cell>
          <cell r="B756" t="str">
            <v>Nuance NDM 5.0 Core 3+ Langs - T2-T4</v>
          </cell>
          <cell r="C756">
            <v>0</v>
          </cell>
          <cell r="D756">
            <v>0</v>
          </cell>
          <cell r="E756">
            <v>20</v>
          </cell>
        </row>
        <row r="757">
          <cell r="A757" t="str">
            <v>3GP08436ACAA</v>
          </cell>
          <cell r="B757" t="str">
            <v>Nuance Adapt Grammar Eng 5.0 - T4</v>
          </cell>
          <cell r="C757">
            <v>0</v>
          </cell>
          <cell r="D757">
            <v>0</v>
          </cell>
          <cell r="E757">
            <v>250</v>
          </cell>
        </row>
        <row r="758">
          <cell r="A758" t="str">
            <v>3GP08442ACAA</v>
          </cell>
          <cell r="B758" t="str">
            <v>HA Nuance NDM to NADM Upgrade</v>
          </cell>
          <cell r="C758">
            <v>0</v>
          </cell>
          <cell r="D758">
            <v>0</v>
          </cell>
          <cell r="E758">
            <v>125</v>
          </cell>
        </row>
        <row r="759">
          <cell r="A759" t="str">
            <v>3GP08446ACAA</v>
          </cell>
          <cell r="B759" t="str">
            <v>Nuance NDM 5.0 Core 2nd Lang - T2-T4</v>
          </cell>
          <cell r="C759">
            <v>0</v>
          </cell>
          <cell r="D759">
            <v>0</v>
          </cell>
          <cell r="E759">
            <v>10</v>
          </cell>
        </row>
        <row r="760">
          <cell r="A760" t="str">
            <v>3GP08669ACAA</v>
          </cell>
          <cell r="B760" t="str">
            <v>v8.0 KM for Siebel CC Tier 5</v>
          </cell>
          <cell r="C760">
            <v>0</v>
          </cell>
          <cell r="D760" t="e">
            <v>#N/A</v>
          </cell>
          <cell r="E760">
            <v>95000</v>
          </cell>
        </row>
        <row r="761">
          <cell r="A761" t="str">
            <v>3GP08452ADAA</v>
          </cell>
          <cell r="B761" t="str">
            <v>v8.0 - 3rd Party Chat - Lab</v>
          </cell>
          <cell r="C761">
            <v>0</v>
          </cell>
          <cell r="D761" t="e">
            <v>#N/A</v>
          </cell>
          <cell r="E761">
            <v>12500</v>
          </cell>
        </row>
        <row r="762">
          <cell r="A762" t="str">
            <v>3GP08453ACAA</v>
          </cell>
          <cell r="B762" t="str">
            <v>v8.0 - 3rd Party E-mail</v>
          </cell>
          <cell r="C762">
            <v>0</v>
          </cell>
          <cell r="D762">
            <v>0</v>
          </cell>
          <cell r="E762">
            <v>500</v>
          </cell>
        </row>
        <row r="763">
          <cell r="A763" t="str">
            <v>3GP08455ACAA</v>
          </cell>
          <cell r="B763" t="str">
            <v>v8.0 - 3rd Party SMS</v>
          </cell>
          <cell r="C763">
            <v>0</v>
          </cell>
          <cell r="D763">
            <v>0</v>
          </cell>
          <cell r="E763">
            <v>500</v>
          </cell>
        </row>
        <row r="764">
          <cell r="A764" t="str">
            <v>3GP08460ADAA</v>
          </cell>
          <cell r="B764" t="str">
            <v>v8.0 - Content Analyzer - Lab</v>
          </cell>
          <cell r="C764">
            <v>0</v>
          </cell>
          <cell r="D764" t="e">
            <v>#N/A</v>
          </cell>
          <cell r="E764">
            <v>25000</v>
          </cell>
        </row>
        <row r="765">
          <cell r="A765" t="str">
            <v>3GP08461ACAA</v>
          </cell>
          <cell r="B765" t="str">
            <v>v8.0 - Genesys E-mail</v>
          </cell>
          <cell r="C765">
            <v>1</v>
          </cell>
          <cell r="D765">
            <v>0</v>
          </cell>
          <cell r="E765">
            <v>600</v>
          </cell>
        </row>
        <row r="766">
          <cell r="A766" t="str">
            <v>3GP08588ACAA</v>
          </cell>
          <cell r="B766" t="str">
            <v>v8.0 - Framework to CIM Upgrade - MS</v>
          </cell>
          <cell r="C766">
            <v>1</v>
          </cell>
          <cell r="D766">
            <v>0</v>
          </cell>
          <cell r="E766">
            <v>1250</v>
          </cell>
        </row>
        <row r="767">
          <cell r="A767" t="str">
            <v>3GP08589ACAA</v>
          </cell>
          <cell r="B767" t="str">
            <v>v8.0 - Framework to CIM Upgrade - SS</v>
          </cell>
          <cell r="C767">
            <v>1</v>
          </cell>
          <cell r="D767">
            <v>0</v>
          </cell>
          <cell r="E767">
            <v>800</v>
          </cell>
        </row>
        <row r="768">
          <cell r="A768" t="str">
            <v>3GP08502ACAA</v>
          </cell>
          <cell r="B768" t="str">
            <v>v8.0 - Agent Advisor</v>
          </cell>
          <cell r="C768">
            <v>1</v>
          </cell>
          <cell r="D768" t="e">
            <v>#N/A</v>
          </cell>
          <cell r="E768">
            <v>225</v>
          </cell>
        </row>
        <row r="769">
          <cell r="A769" t="str">
            <v>3GP08581ADAA</v>
          </cell>
          <cell r="B769" t="str">
            <v>v8.1 - GVP Multi-tenancy - Lab</v>
          </cell>
          <cell r="C769">
            <v>0</v>
          </cell>
          <cell r="D769" t="e">
            <v>#N/A</v>
          </cell>
          <cell r="E769">
            <v>9600</v>
          </cell>
        </row>
        <row r="770">
          <cell r="A770" t="str">
            <v>3GP07006ACAA</v>
          </cell>
          <cell r="B770" t="str">
            <v>v7.1 - SNMP</v>
          </cell>
          <cell r="C770">
            <v>0</v>
          </cell>
          <cell r="D770" t="e">
            <v>#N/A</v>
          </cell>
          <cell r="E770">
            <v>20000</v>
          </cell>
        </row>
        <row r="771">
          <cell r="A771" t="str">
            <v>3GP06289AEAA</v>
          </cell>
          <cell r="B771" t="str">
            <v>v6.5-SpchWrks OSR-Tier 1 to Tier 3 upgrd</v>
          </cell>
          <cell r="C771">
            <v>0</v>
          </cell>
          <cell r="D771" t="e">
            <v>#N/A</v>
          </cell>
          <cell r="E771">
            <v>1210</v>
          </cell>
        </row>
        <row r="772">
          <cell r="A772" t="str">
            <v>3GP07260ACAA</v>
          </cell>
          <cell r="B772" t="str">
            <v>v7.1 - Virtual Hold WFM Adapter</v>
          </cell>
          <cell r="C772">
            <v>0</v>
          </cell>
          <cell r="D772">
            <v>0</v>
          </cell>
          <cell r="E772">
            <v>300</v>
          </cell>
        </row>
        <row r="773">
          <cell r="A773" t="str">
            <v>3GP07355ABAA</v>
          </cell>
          <cell r="B773" t="str">
            <v>v7.2 - Genesys Outbound Contact - MS</v>
          </cell>
          <cell r="C773">
            <v>1</v>
          </cell>
          <cell r="D773" t="e">
            <v>#N/A</v>
          </cell>
          <cell r="E773">
            <v>3650</v>
          </cell>
        </row>
        <row r="774">
          <cell r="A774" t="str">
            <v>3GP07358ADAA</v>
          </cell>
          <cell r="B774" t="str">
            <v>v7.2 - Genesys Outbound Preview - Lab</v>
          </cell>
          <cell r="C774">
            <v>0</v>
          </cell>
          <cell r="D774" t="e">
            <v>#N/A</v>
          </cell>
          <cell r="E774">
            <v>18125</v>
          </cell>
        </row>
        <row r="775">
          <cell r="A775" t="str">
            <v>3GP07359ACAA</v>
          </cell>
          <cell r="B775" t="str">
            <v>v7.2 - Genesys Outbound Voice</v>
          </cell>
          <cell r="C775">
            <v>1</v>
          </cell>
          <cell r="D775" t="e">
            <v>#N/A</v>
          </cell>
          <cell r="E775">
            <v>1750</v>
          </cell>
        </row>
        <row r="776">
          <cell r="A776" t="str">
            <v>3GP07367AEAA</v>
          </cell>
          <cell r="B776" t="str">
            <v>v7.2 - Outbound Contact-Upgrde-SS to MS</v>
          </cell>
          <cell r="C776">
            <v>1</v>
          </cell>
          <cell r="D776" t="e">
            <v>#N/A</v>
          </cell>
          <cell r="E776">
            <v>850</v>
          </cell>
        </row>
        <row r="777">
          <cell r="A777" t="str">
            <v>3GP07279ACAA</v>
          </cell>
          <cell r="B777" t="str">
            <v>v7.0 - HA OSA Bundle-16 ports__ 10000 ent</v>
          </cell>
          <cell r="C777">
            <v>0</v>
          </cell>
          <cell r="D777">
            <v>0</v>
          </cell>
          <cell r="E777">
            <v>17975</v>
          </cell>
        </row>
        <row r="778">
          <cell r="A778" t="str">
            <v>3GP07280ACAA</v>
          </cell>
          <cell r="B778" t="str">
            <v>v7.0 - OSA Pronames Option - 500 names</v>
          </cell>
          <cell r="C778">
            <v>0</v>
          </cell>
          <cell r="D778">
            <v>0</v>
          </cell>
          <cell r="E778">
            <v>875</v>
          </cell>
        </row>
        <row r="779">
          <cell r="A779" t="str">
            <v>3GP063119AEAA</v>
          </cell>
          <cell r="B779" t="str">
            <v>v6.5 - HA SSFT OSR Lng Tier1toTier2 up</v>
          </cell>
          <cell r="C779">
            <v>0</v>
          </cell>
          <cell r="D779" t="e">
            <v>#N/A</v>
          </cell>
          <cell r="E779">
            <v>65</v>
          </cell>
        </row>
        <row r="780">
          <cell r="A780" t="str">
            <v>3GP063120AEAA</v>
          </cell>
          <cell r="B780" t="str">
            <v>v6.5 - HA SSFT OSR Lng Tier1toTier3 up</v>
          </cell>
          <cell r="C780">
            <v>0</v>
          </cell>
          <cell r="D780" t="e">
            <v>#N/A</v>
          </cell>
          <cell r="E780">
            <v>120</v>
          </cell>
        </row>
        <row r="781">
          <cell r="A781" t="str">
            <v>3GP07271ACAA</v>
          </cell>
          <cell r="B781" t="str">
            <v>v7.1 - Virtual Hold Concierge v6</v>
          </cell>
          <cell r="C781">
            <v>0</v>
          </cell>
          <cell r="D781">
            <v>24</v>
          </cell>
          <cell r="E781">
            <v>4325</v>
          </cell>
        </row>
        <row r="782">
          <cell r="A782" t="str">
            <v>3GP05108AEAA</v>
          </cell>
          <cell r="B782" t="str">
            <v>v4.2 - Exprss Voi to Exprss MM upgr-MS</v>
          </cell>
          <cell r="C782">
            <v>0</v>
          </cell>
          <cell r="D782" t="e">
            <v>#N/A</v>
          </cell>
          <cell r="E782">
            <v>400</v>
          </cell>
        </row>
        <row r="783">
          <cell r="A783" t="str">
            <v>3GP05110AEAA</v>
          </cell>
          <cell r="B783" t="str">
            <v>v4.2 - Express Voice upgrade -SS to MS</v>
          </cell>
          <cell r="C783">
            <v>0</v>
          </cell>
          <cell r="D783" t="e">
            <v>#N/A</v>
          </cell>
          <cell r="E783">
            <v>400</v>
          </cell>
        </row>
        <row r="784">
          <cell r="A784" t="str">
            <v>3GP05116AEAA</v>
          </cell>
          <cell r="B784" t="str">
            <v>v4.2 - HA - Exp CTI Screnpop to Voi Upg</v>
          </cell>
          <cell r="C784">
            <v>0</v>
          </cell>
          <cell r="D784" t="e">
            <v>#N/A</v>
          </cell>
          <cell r="E784">
            <v>150</v>
          </cell>
        </row>
        <row r="785">
          <cell r="A785" t="str">
            <v>3GP05122AEAA</v>
          </cell>
          <cell r="B785" t="str">
            <v>v4.2 - Express Outbound Upgrade</v>
          </cell>
          <cell r="C785">
            <v>0</v>
          </cell>
          <cell r="D785" t="e">
            <v>#N/A</v>
          </cell>
          <cell r="E785">
            <v>1025</v>
          </cell>
        </row>
        <row r="786">
          <cell r="A786" t="str">
            <v>3GP07557ACAA</v>
          </cell>
          <cell r="B786" t="str">
            <v>v7.2-HA-NuanceOSDM-Core&amp;Comrc v2.0Tier3</v>
          </cell>
          <cell r="C786">
            <v>0</v>
          </cell>
          <cell r="D786">
            <v>0</v>
          </cell>
          <cell r="E786">
            <v>25</v>
          </cell>
        </row>
        <row r="787">
          <cell r="A787" t="str">
            <v>3GP07560ACAA</v>
          </cell>
          <cell r="B787" t="str">
            <v>v7.2 - HA-NuanceOSDM-language v2.0Tier3</v>
          </cell>
          <cell r="C787">
            <v>0</v>
          </cell>
          <cell r="D787">
            <v>0</v>
          </cell>
          <cell r="E787">
            <v>10</v>
          </cell>
        </row>
        <row r="788">
          <cell r="A788" t="str">
            <v>3GP07582ACAA</v>
          </cell>
          <cell r="B788" t="str">
            <v>v7.5 - Advanced Integ. Connector - Seat</v>
          </cell>
          <cell r="C788">
            <v>1</v>
          </cell>
          <cell r="D788" t="e">
            <v>#N/A</v>
          </cell>
          <cell r="E788">
            <v>300</v>
          </cell>
        </row>
        <row r="789">
          <cell r="A789" t="str">
            <v>3GP07602ACAA</v>
          </cell>
          <cell r="B789" t="str">
            <v>v7.2 - Gplus Adapter for Siebel</v>
          </cell>
          <cell r="C789">
            <v>1</v>
          </cell>
          <cell r="D789" t="e">
            <v>#N/A</v>
          </cell>
          <cell r="E789">
            <v>400</v>
          </cell>
        </row>
        <row r="790">
          <cell r="A790" t="str">
            <v>3GP07532ACAA</v>
          </cell>
          <cell r="B790" t="str">
            <v>v7.2 - NuanceOSDM - Core&amp;Comrcv2.0Tier3</v>
          </cell>
          <cell r="C790">
            <v>0</v>
          </cell>
          <cell r="D790">
            <v>0</v>
          </cell>
          <cell r="E790">
            <v>50</v>
          </cell>
        </row>
        <row r="791">
          <cell r="A791" t="str">
            <v>3GP07538ADAA</v>
          </cell>
          <cell r="B791" t="str">
            <v>v7.2-NuanceOSDM-Core&amp;Comrc v2.0Tier3-Lab</v>
          </cell>
          <cell r="C791">
            <v>0</v>
          </cell>
          <cell r="D791">
            <v>0</v>
          </cell>
          <cell r="E791">
            <v>160</v>
          </cell>
        </row>
        <row r="792">
          <cell r="A792" t="str">
            <v>3GP07539ACAA</v>
          </cell>
          <cell r="B792" t="str">
            <v>v7.2 - NuanceOSDM - 2.0 - US Name</v>
          </cell>
          <cell r="C792">
            <v>0</v>
          </cell>
          <cell r="D792">
            <v>0</v>
          </cell>
          <cell r="E792">
            <v>400</v>
          </cell>
        </row>
        <row r="793">
          <cell r="A793" t="str">
            <v>3GP07540ACAA</v>
          </cell>
          <cell r="B793" t="str">
            <v>v7.2 - NuanceOSDM - 2.0 - US Address</v>
          </cell>
          <cell r="C793">
            <v>0</v>
          </cell>
          <cell r="D793">
            <v>0</v>
          </cell>
          <cell r="E793">
            <v>600</v>
          </cell>
        </row>
        <row r="794">
          <cell r="A794" t="str">
            <v>3GP07542ADAA</v>
          </cell>
          <cell r="B794" t="str">
            <v>v7.2 - NuanceOSDM - 2.0 -US Addr-Lab</v>
          </cell>
          <cell r="C794">
            <v>0</v>
          </cell>
          <cell r="D794">
            <v>0</v>
          </cell>
          <cell r="E794">
            <v>4800</v>
          </cell>
        </row>
        <row r="795">
          <cell r="A795" t="str">
            <v>3GP07549ACAA</v>
          </cell>
          <cell r="B795" t="str">
            <v>v7.2 - NuanceOSR language v3.0 - Tier 1</v>
          </cell>
          <cell r="C795">
            <v>0</v>
          </cell>
          <cell r="D795">
            <v>0</v>
          </cell>
          <cell r="E795">
            <v>100</v>
          </cell>
        </row>
        <row r="796">
          <cell r="A796" t="str">
            <v>3GP07436ACAA</v>
          </cell>
          <cell r="B796" t="str">
            <v>v7.2 - Telisma Telispeech 1.2 (Tier 2)</v>
          </cell>
          <cell r="C796">
            <v>0</v>
          </cell>
          <cell r="D796" t="e">
            <v>#N/A</v>
          </cell>
          <cell r="E796">
            <v>1150</v>
          </cell>
        </row>
        <row r="797">
          <cell r="A797" t="str">
            <v>3GP07444ADAA</v>
          </cell>
          <cell r="B797" t="str">
            <v>v7.2 - Telispeech 1.2-Multilingual Optn</v>
          </cell>
          <cell r="C797">
            <v>0</v>
          </cell>
          <cell r="D797" t="e">
            <v>#N/A</v>
          </cell>
          <cell r="E797">
            <v>320</v>
          </cell>
        </row>
        <row r="798">
          <cell r="A798" t="str">
            <v>3GP07457ADAA</v>
          </cell>
          <cell r="B798" t="str">
            <v>v7.2 - Genesys Agent Scripting - Lab</v>
          </cell>
          <cell r="C798">
            <v>0</v>
          </cell>
          <cell r="D798" t="e">
            <v>#N/A</v>
          </cell>
          <cell r="E798">
            <v>22500</v>
          </cell>
        </row>
        <row r="799">
          <cell r="A799" t="str">
            <v>3GP07458ACAA</v>
          </cell>
          <cell r="B799" t="str">
            <v>v7.2 - Gplus Adapter for Microsoft CRM</v>
          </cell>
          <cell r="C799">
            <v>1</v>
          </cell>
          <cell r="D799" t="e">
            <v>#N/A</v>
          </cell>
          <cell r="E799">
            <v>400</v>
          </cell>
        </row>
        <row r="800">
          <cell r="A800" t="str">
            <v>3GP07463ACAA</v>
          </cell>
          <cell r="B800" t="str">
            <v>v7.0-HA OSA Pronames Option - 5000 names</v>
          </cell>
          <cell r="C800">
            <v>0</v>
          </cell>
          <cell r="D800">
            <v>0</v>
          </cell>
          <cell r="E800">
            <v>1563</v>
          </cell>
        </row>
        <row r="801">
          <cell r="A801" t="str">
            <v>3GP05102ABAA</v>
          </cell>
          <cell r="B801" t="str">
            <v>v4.2 - Express Multimedia - MS</v>
          </cell>
          <cell r="C801">
            <v>0</v>
          </cell>
          <cell r="D801" t="e">
            <v>#N/A</v>
          </cell>
          <cell r="E801">
            <v>2000</v>
          </cell>
        </row>
        <row r="802">
          <cell r="A802" t="str">
            <v>3GP07750ACAA</v>
          </cell>
          <cell r="B802" t="str">
            <v>v7.5 - Genesys Network Voice</v>
          </cell>
          <cell r="C802">
            <v>1</v>
          </cell>
          <cell r="D802" t="e">
            <v>#N/A</v>
          </cell>
          <cell r="E802">
            <v>825</v>
          </cell>
        </row>
        <row r="803">
          <cell r="A803" t="str">
            <v>3GP07754ACAA</v>
          </cell>
          <cell r="B803" t="str">
            <v>v7.1 - VG - ASR AIM</v>
          </cell>
          <cell r="C803">
            <v>0</v>
          </cell>
          <cell r="D803" t="e">
            <v>#N/A</v>
          </cell>
          <cell r="E803">
            <v>250</v>
          </cell>
        </row>
        <row r="804">
          <cell r="A804" t="str">
            <v>3GP07758ACAA</v>
          </cell>
          <cell r="B804" t="str">
            <v>v7.1 - VG - RTSP Server</v>
          </cell>
          <cell r="C804">
            <v>0</v>
          </cell>
          <cell r="D804" t="e">
            <v>#N/A</v>
          </cell>
          <cell r="E804">
            <v>25000</v>
          </cell>
        </row>
        <row r="805">
          <cell r="A805" t="str">
            <v>3GP07763ACAA</v>
          </cell>
          <cell r="B805" t="str">
            <v>v7.1 - VG - Video AIM</v>
          </cell>
          <cell r="C805">
            <v>1</v>
          </cell>
          <cell r="D805" t="e">
            <v>#N/A</v>
          </cell>
          <cell r="E805">
            <v>300</v>
          </cell>
        </row>
        <row r="806">
          <cell r="A806" t="str">
            <v>3GP07803ADAA</v>
          </cell>
          <cell r="B806" t="str">
            <v>VG Telisma Telispeech 1.1 Tier 3 - Lab</v>
          </cell>
          <cell r="C806">
            <v>0</v>
          </cell>
          <cell r="D806" t="e">
            <v>#N/A</v>
          </cell>
          <cell r="E806">
            <v>528</v>
          </cell>
        </row>
        <row r="807">
          <cell r="A807" t="str">
            <v>3GP07804ACAA</v>
          </cell>
          <cell r="B807" t="str">
            <v>VG Telispeech 1.1 - Multilingual Option</v>
          </cell>
          <cell r="C807">
            <v>0</v>
          </cell>
          <cell r="D807" t="e">
            <v>#N/A</v>
          </cell>
          <cell r="E807">
            <v>320</v>
          </cell>
        </row>
        <row r="808">
          <cell r="A808" t="str">
            <v>3GP07814ACAA</v>
          </cell>
          <cell r="B808" t="str">
            <v>HA - HMP IP Call Prog. Detection for GVP</v>
          </cell>
          <cell r="C808">
            <v>0</v>
          </cell>
          <cell r="D808">
            <v>0</v>
          </cell>
          <cell r="E808">
            <v>50</v>
          </cell>
        </row>
        <row r="809">
          <cell r="A809" t="str">
            <v>3GP07818ACAA</v>
          </cell>
          <cell r="B809" t="str">
            <v>HMP IP Call Progress Detection for GVP</v>
          </cell>
          <cell r="C809">
            <v>0</v>
          </cell>
          <cell r="D809">
            <v>0</v>
          </cell>
          <cell r="E809">
            <v>100</v>
          </cell>
        </row>
        <row r="810">
          <cell r="A810" t="str">
            <v>3GP07824ADAA</v>
          </cell>
          <cell r="B810" t="str">
            <v>v7.5 - GVP Network Management - Lab</v>
          </cell>
          <cell r="C810">
            <v>0</v>
          </cell>
          <cell r="D810" t="e">
            <v>#N/A</v>
          </cell>
          <cell r="E810">
            <v>4800</v>
          </cell>
        </row>
        <row r="811">
          <cell r="A811" t="str">
            <v>3GP07835ADAA</v>
          </cell>
          <cell r="B811" t="str">
            <v>v7.5 - Genesys Info Mart - Lab</v>
          </cell>
          <cell r="C811">
            <v>0</v>
          </cell>
          <cell r="D811" t="e">
            <v>#N/A</v>
          </cell>
          <cell r="E811">
            <v>17500</v>
          </cell>
        </row>
        <row r="812">
          <cell r="A812" t="str">
            <v>3GP07788ADAA</v>
          </cell>
          <cell r="B812" t="str">
            <v>v7.1 - VG - Call Analyst - Lab</v>
          </cell>
          <cell r="C812">
            <v>0</v>
          </cell>
          <cell r="D812" t="e">
            <v>#N/A</v>
          </cell>
          <cell r="E812">
            <v>4800</v>
          </cell>
        </row>
        <row r="813">
          <cell r="A813" t="str">
            <v>3GP07695ACAA</v>
          </cell>
          <cell r="B813" t="str">
            <v>v7.0 - OSA  Block of 2500 Entries</v>
          </cell>
          <cell r="C813">
            <v>0</v>
          </cell>
          <cell r="D813">
            <v>0</v>
          </cell>
          <cell r="E813">
            <v>9000</v>
          </cell>
        </row>
        <row r="814">
          <cell r="A814" t="str">
            <v>3GP07697ACAA</v>
          </cell>
          <cell r="B814" t="str">
            <v>v7.0 - OSA  Block of 5000 Entries</v>
          </cell>
          <cell r="C814">
            <v>0</v>
          </cell>
          <cell r="D814">
            <v>0</v>
          </cell>
          <cell r="E814">
            <v>16000</v>
          </cell>
        </row>
        <row r="815">
          <cell r="A815" t="str">
            <v>3GP07701ADAA</v>
          </cell>
          <cell r="B815" t="str">
            <v>v7.5 - Call Progress Detection - Lab</v>
          </cell>
          <cell r="C815">
            <v>0</v>
          </cell>
          <cell r="D815" t="e">
            <v>#N/A</v>
          </cell>
          <cell r="E815">
            <v>15000</v>
          </cell>
        </row>
        <row r="816">
          <cell r="A816" t="str">
            <v>3GP07709AEAA</v>
          </cell>
          <cell r="B816" t="str">
            <v>v7.5 - Framework to CIM - Upgrade - MS</v>
          </cell>
          <cell r="C816">
            <v>1</v>
          </cell>
          <cell r="D816" t="e">
            <v>#N/A</v>
          </cell>
          <cell r="E816">
            <v>1250</v>
          </cell>
        </row>
        <row r="817">
          <cell r="A817" t="str">
            <v>3GP07716ADAA</v>
          </cell>
          <cell r="B817" t="str">
            <v>v7.5 - Genesys E-mail - Lab</v>
          </cell>
          <cell r="C817">
            <v>0</v>
          </cell>
          <cell r="D817" t="e">
            <v>#N/A</v>
          </cell>
          <cell r="E817">
            <v>15000</v>
          </cell>
        </row>
        <row r="818">
          <cell r="A818" t="str">
            <v>3GP07724AAAA</v>
          </cell>
          <cell r="B818" t="str">
            <v>v7.5 - Genesys Outbnd Contct-Preview-SS</v>
          </cell>
          <cell r="C818">
            <v>1</v>
          </cell>
          <cell r="D818" t="e">
            <v>#N/A</v>
          </cell>
          <cell r="E818">
            <v>2125</v>
          </cell>
        </row>
        <row r="819">
          <cell r="A819" t="str">
            <v>3GP07725ADAA</v>
          </cell>
          <cell r="B819" t="str">
            <v>v7.5 - Genesys Outbound Contact - Lab</v>
          </cell>
          <cell r="C819">
            <v>0</v>
          </cell>
          <cell r="D819" t="e">
            <v>#N/A</v>
          </cell>
          <cell r="E819">
            <v>93750</v>
          </cell>
        </row>
        <row r="820">
          <cell r="A820" t="str">
            <v>3GP07738ADAA</v>
          </cell>
          <cell r="B820" t="str">
            <v>v7.5 - IVR Connector  (behind) - Lab</v>
          </cell>
          <cell r="C820">
            <v>0</v>
          </cell>
          <cell r="D820" t="e">
            <v>#N/A</v>
          </cell>
          <cell r="E820">
            <v>15000</v>
          </cell>
        </row>
        <row r="821">
          <cell r="A821" t="str">
            <v>3GP07743AEAA</v>
          </cell>
          <cell r="B821" t="str">
            <v>v7.5 - Outbound Preview-Upgrade-SS to MS</v>
          </cell>
          <cell r="C821">
            <v>1</v>
          </cell>
          <cell r="D821" t="e">
            <v>#N/A</v>
          </cell>
          <cell r="E821">
            <v>600</v>
          </cell>
        </row>
        <row r="822">
          <cell r="A822" t="str">
            <v>3GP07744AEAA</v>
          </cell>
          <cell r="B822" t="str">
            <v>v7.5 - Outbound Upgrd - Preview to Voice</v>
          </cell>
          <cell r="C822">
            <v>1</v>
          </cell>
          <cell r="D822" t="e">
            <v>#N/A</v>
          </cell>
          <cell r="E822">
            <v>1025</v>
          </cell>
        </row>
        <row r="823">
          <cell r="A823" t="str">
            <v>3GP07748ADAA</v>
          </cell>
          <cell r="B823" t="str">
            <v>v7.5 - Web Collaboration Option - Lab</v>
          </cell>
          <cell r="C823">
            <v>0</v>
          </cell>
          <cell r="D823" t="e">
            <v>#N/A</v>
          </cell>
          <cell r="E823">
            <v>15000</v>
          </cell>
        </row>
        <row r="824">
          <cell r="A824" t="str">
            <v>3GP07845AEAA</v>
          </cell>
          <cell r="B824" t="str">
            <v>HA -Nuance  OSR-Tier 1 to Tier 2 Upgrade</v>
          </cell>
          <cell r="C824">
            <v>0</v>
          </cell>
          <cell r="D824">
            <v>0</v>
          </cell>
          <cell r="E824">
            <v>330</v>
          </cell>
        </row>
        <row r="825">
          <cell r="A825" t="str">
            <v>3GP07850AEAA</v>
          </cell>
          <cell r="B825" t="str">
            <v>Nuance OSR Lang-Tier 1 to Tier 2 Upgrade</v>
          </cell>
          <cell r="C825">
            <v>0</v>
          </cell>
          <cell r="D825">
            <v>0</v>
          </cell>
          <cell r="E825">
            <v>130</v>
          </cell>
        </row>
        <row r="826">
          <cell r="A826" t="str">
            <v>3GP07911ACAA</v>
          </cell>
          <cell r="B826" t="str">
            <v>v7.5 - Gplus Siebel Work Items Option</v>
          </cell>
          <cell r="C826">
            <v>1</v>
          </cell>
          <cell r="D826">
            <v>0</v>
          </cell>
          <cell r="E826">
            <v>1000</v>
          </cell>
        </row>
        <row r="827">
          <cell r="A827" t="str">
            <v>3GP07922ACAA</v>
          </cell>
          <cell r="B827" t="str">
            <v>v4.5 - Express Call Recording</v>
          </cell>
          <cell r="C827">
            <v>0</v>
          </cell>
          <cell r="D827" t="e">
            <v>#N/A</v>
          </cell>
          <cell r="E827">
            <v>350</v>
          </cell>
        </row>
        <row r="828">
          <cell r="A828" t="str">
            <v>3GP07964ACAA</v>
          </cell>
          <cell r="B828" t="str">
            <v>HA - HMP IP Call Prog. Det. - Otbd (ASM)</v>
          </cell>
          <cell r="C828">
            <v>0</v>
          </cell>
          <cell r="D828">
            <v>0</v>
          </cell>
          <cell r="E828">
            <v>90</v>
          </cell>
        </row>
        <row r="829">
          <cell r="A829" t="str">
            <v>3GP07862ADAA</v>
          </cell>
          <cell r="B829" t="str">
            <v>v7.5 - Proactive Contact -E-mail/SMS-Lab</v>
          </cell>
          <cell r="C829">
            <v>0</v>
          </cell>
          <cell r="D829" t="e">
            <v>#N/A</v>
          </cell>
          <cell r="E829">
            <v>5000</v>
          </cell>
        </row>
        <row r="830">
          <cell r="A830" t="str">
            <v>3GP07865ACAA</v>
          </cell>
          <cell r="B830" t="str">
            <v>v7.5 - Gplus SAP E-mail Option</v>
          </cell>
          <cell r="C830">
            <v>1</v>
          </cell>
          <cell r="D830">
            <v>0</v>
          </cell>
          <cell r="E830">
            <v>500</v>
          </cell>
        </row>
        <row r="831">
          <cell r="A831" t="str">
            <v>3GP07878ACAA</v>
          </cell>
          <cell r="B831" t="str">
            <v>v7.2 - Gplus PeopleSoft Work Items Opt.</v>
          </cell>
          <cell r="C831">
            <v>1</v>
          </cell>
          <cell r="D831" t="e">
            <v>#N/A</v>
          </cell>
          <cell r="E831">
            <v>1000</v>
          </cell>
        </row>
        <row r="832">
          <cell r="A832" t="str">
            <v>3GP07888ACAA</v>
          </cell>
          <cell r="B832" t="str">
            <v>HMP Transcoding for GVP</v>
          </cell>
          <cell r="C832">
            <v>0</v>
          </cell>
          <cell r="D832">
            <v>0</v>
          </cell>
          <cell r="E832">
            <v>200</v>
          </cell>
        </row>
        <row r="833">
          <cell r="A833" t="str">
            <v>3GP08108ADAA</v>
          </cell>
          <cell r="B833" t="str">
            <v>v7.6 - Genesys Inbound Voice - lab</v>
          </cell>
          <cell r="C833">
            <v>0</v>
          </cell>
          <cell r="D833" t="e">
            <v>#N/A</v>
          </cell>
          <cell r="E833">
            <v>13125</v>
          </cell>
        </row>
        <row r="834">
          <cell r="A834" t="str">
            <v>3GP08110ADAA</v>
          </cell>
          <cell r="B834" t="str">
            <v>v7.6 - Call Qualification Parking - Lab</v>
          </cell>
          <cell r="C834">
            <v>0</v>
          </cell>
          <cell r="D834" t="e">
            <v>#N/A</v>
          </cell>
          <cell r="E834">
            <v>18750</v>
          </cell>
        </row>
        <row r="835">
          <cell r="A835" t="str">
            <v>3GP08149AEAA</v>
          </cell>
          <cell r="B835" t="str">
            <v>v7.2 - VG - Legacy Upgrade</v>
          </cell>
          <cell r="C835">
            <v>0</v>
          </cell>
          <cell r="D835">
            <v>0</v>
          </cell>
          <cell r="E835">
            <v>600</v>
          </cell>
        </row>
        <row r="836">
          <cell r="A836" t="str">
            <v>3GP08164ACAA</v>
          </cell>
          <cell r="B836" t="str">
            <v>v7.6 - HA - GVP H323 Interface</v>
          </cell>
          <cell r="C836">
            <v>0</v>
          </cell>
          <cell r="D836">
            <v>0</v>
          </cell>
          <cell r="E836">
            <v>75</v>
          </cell>
        </row>
        <row r="837">
          <cell r="A837" t="str">
            <v>3GP08197AEAA</v>
          </cell>
          <cell r="B837" t="str">
            <v>v7.6 - CIM Platform-Upgrade-SS to MS</v>
          </cell>
          <cell r="C837">
            <v>1</v>
          </cell>
          <cell r="D837" t="e">
            <v>#N/A</v>
          </cell>
          <cell r="E837">
            <v>600</v>
          </cell>
        </row>
        <row r="838">
          <cell r="A838" t="str">
            <v>3GP08214ACAA</v>
          </cell>
          <cell r="B838" t="str">
            <v>v7.6 - Genesys Outbd Contact - SS - Lab</v>
          </cell>
          <cell r="C838">
            <v>0</v>
          </cell>
          <cell r="D838" t="e">
            <v>#N/A</v>
          </cell>
          <cell r="E838">
            <v>78750</v>
          </cell>
        </row>
        <row r="839">
          <cell r="A839" t="str">
            <v>3GP08217ADAA</v>
          </cell>
          <cell r="B839" t="str">
            <v>v7.6 - Genesys Outbound Preview - Lab</v>
          </cell>
          <cell r="C839">
            <v>0</v>
          </cell>
          <cell r="D839" t="e">
            <v>#N/A</v>
          </cell>
          <cell r="E839">
            <v>18125</v>
          </cell>
        </row>
        <row r="840">
          <cell r="A840" t="str">
            <v>3GP08225ACAA</v>
          </cell>
          <cell r="B840" t="str">
            <v>v7.6 - Proactive Contact - E-mail/SMS</v>
          </cell>
          <cell r="C840">
            <v>0</v>
          </cell>
          <cell r="D840" t="e">
            <v>#N/A</v>
          </cell>
          <cell r="E840">
            <v>5000</v>
          </cell>
        </row>
        <row r="841">
          <cell r="A841" t="str">
            <v>3GP08226ACAA</v>
          </cell>
          <cell r="B841" t="str">
            <v>v7.6 - Proactive Contact-E-mail/SMS-Lab</v>
          </cell>
          <cell r="C841">
            <v>0</v>
          </cell>
          <cell r="D841" t="e">
            <v>#N/A</v>
          </cell>
          <cell r="E841">
            <v>5000</v>
          </cell>
        </row>
        <row r="842">
          <cell r="A842" t="str">
            <v>3GP08114ADAA</v>
          </cell>
          <cell r="B842" t="str">
            <v>v7.6 - Genesys Network Voice - Lab</v>
          </cell>
          <cell r="C842">
            <v>0</v>
          </cell>
          <cell r="D842" t="e">
            <v>#N/A</v>
          </cell>
          <cell r="E842">
            <v>20625</v>
          </cell>
        </row>
        <row r="843">
          <cell r="A843" t="str">
            <v>3GP08124ACAA</v>
          </cell>
          <cell r="B843" t="str">
            <v>v7.6 - Content Analyzer</v>
          </cell>
          <cell r="C843">
            <v>0</v>
          </cell>
          <cell r="D843" t="e">
            <v>#N/A</v>
          </cell>
          <cell r="E843">
            <v>1000</v>
          </cell>
        </row>
        <row r="844">
          <cell r="A844" t="str">
            <v>3GP08128ACAA</v>
          </cell>
          <cell r="B844" t="str">
            <v>v7.6 - Genesys Web Media</v>
          </cell>
          <cell r="C844">
            <v>1</v>
          </cell>
          <cell r="D844" t="e">
            <v>#N/A</v>
          </cell>
          <cell r="E844">
            <v>500</v>
          </cell>
        </row>
        <row r="845">
          <cell r="A845" t="str">
            <v>3GP08129ADAA</v>
          </cell>
          <cell r="B845" t="str">
            <v>v7.6 - Genesys Web Media - Lab</v>
          </cell>
          <cell r="C845">
            <v>0</v>
          </cell>
          <cell r="D845" t="e">
            <v>#N/A</v>
          </cell>
          <cell r="E845">
            <v>12500</v>
          </cell>
        </row>
        <row r="846">
          <cell r="A846" t="str">
            <v>3GP08131ADAA</v>
          </cell>
          <cell r="B846" t="str">
            <v>v7.6 - Web Collaboration Option - Lab</v>
          </cell>
          <cell r="C846">
            <v>0</v>
          </cell>
          <cell r="D846" t="e">
            <v>#N/A</v>
          </cell>
          <cell r="E846">
            <v>15000</v>
          </cell>
        </row>
        <row r="847">
          <cell r="A847" t="str">
            <v>3GP08035ADAA</v>
          </cell>
          <cell r="B847" t="str">
            <v>v7.2 - VG - Video - Lab</v>
          </cell>
          <cell r="C847">
            <v>0</v>
          </cell>
          <cell r="D847" t="e">
            <v>#N/A</v>
          </cell>
          <cell r="E847">
            <v>7200</v>
          </cell>
        </row>
        <row r="848">
          <cell r="A848" t="str">
            <v>3GP08002ACAA</v>
          </cell>
          <cell r="B848" t="str">
            <v>Nuance Recognizer 9.0- Tier 3 - 3+ Lng</v>
          </cell>
          <cell r="C848">
            <v>0</v>
          </cell>
          <cell r="D848">
            <v>0</v>
          </cell>
          <cell r="E848">
            <v>640</v>
          </cell>
        </row>
        <row r="849">
          <cell r="A849" t="str">
            <v>3GP08006ACAA</v>
          </cell>
          <cell r="B849" t="str">
            <v>v7.2 - HA - VG - ASR AIM</v>
          </cell>
          <cell r="C849">
            <v>0</v>
          </cell>
          <cell r="D849">
            <v>0</v>
          </cell>
          <cell r="E849">
            <v>63</v>
          </cell>
        </row>
        <row r="850">
          <cell r="A850" t="str">
            <v>3GP08014ACAA</v>
          </cell>
          <cell r="B850" t="str">
            <v>v7.2 - HA - VG - TTS AIM</v>
          </cell>
          <cell r="C850">
            <v>0</v>
          </cell>
          <cell r="D850">
            <v>0</v>
          </cell>
          <cell r="E850">
            <v>25</v>
          </cell>
        </row>
        <row r="851">
          <cell r="A851" t="str">
            <v>3GP08042ACAA</v>
          </cell>
          <cell r="B851" t="str">
            <v>Nuance Dial Mods Core 2.0 - Lng - Tier3</v>
          </cell>
          <cell r="C851">
            <v>0</v>
          </cell>
          <cell r="D851" t="e">
            <v>#N/A</v>
          </cell>
          <cell r="E851">
            <v>4</v>
          </cell>
        </row>
        <row r="852">
          <cell r="A852" t="str">
            <v>3GP08045ACAA</v>
          </cell>
          <cell r="B852" t="str">
            <v>Nuance Dial Mods US Name v2.0</v>
          </cell>
          <cell r="C852">
            <v>0</v>
          </cell>
          <cell r="D852" t="e">
            <v>#N/A</v>
          </cell>
          <cell r="E852">
            <v>400</v>
          </cell>
        </row>
        <row r="853">
          <cell r="A853" t="str">
            <v>3GP08051ADAA</v>
          </cell>
          <cell r="B853" t="str">
            <v>Nuance Recognizer 9.0 - Tier 3 - Lab</v>
          </cell>
          <cell r="C853">
            <v>0</v>
          </cell>
          <cell r="D853">
            <v>0</v>
          </cell>
          <cell r="E853">
            <v>12672</v>
          </cell>
        </row>
        <row r="854">
          <cell r="A854" t="str">
            <v>3GP08097ACAA</v>
          </cell>
          <cell r="B854" t="str">
            <v>v7.5 - 3rd Party Chat</v>
          </cell>
          <cell r="C854">
            <v>0</v>
          </cell>
          <cell r="D854" t="e">
            <v>#N/A</v>
          </cell>
          <cell r="E854">
            <v>500</v>
          </cell>
        </row>
        <row r="855">
          <cell r="A855" t="str">
            <v>3GP08280ACAA</v>
          </cell>
          <cell r="B855" t="str">
            <v>EPS Lang Pack - Bilingual US Eng / US Sp</v>
          </cell>
          <cell r="C855">
            <v>0</v>
          </cell>
          <cell r="D855" t="e">
            <v>#N/A</v>
          </cell>
          <cell r="E855">
            <v>2190</v>
          </cell>
        </row>
        <row r="856">
          <cell r="A856" t="str">
            <v>3GP08281ACAA</v>
          </cell>
          <cell r="B856" t="str">
            <v>EPS Lang Pack -Bilingual US Eng / CDN Fr</v>
          </cell>
          <cell r="C856">
            <v>0</v>
          </cell>
          <cell r="D856" t="e">
            <v>#N/A</v>
          </cell>
          <cell r="E856">
            <v>2190</v>
          </cell>
        </row>
        <row r="857">
          <cell r="A857" t="str">
            <v>3GP08292ACAA</v>
          </cell>
          <cell r="B857" t="str">
            <v>Nuance EPS Base Module</v>
          </cell>
          <cell r="C857">
            <v>0</v>
          </cell>
          <cell r="D857" t="e">
            <v>#N/A</v>
          </cell>
          <cell r="E857">
            <v>495</v>
          </cell>
        </row>
        <row r="858">
          <cell r="A858" t="str">
            <v>3GP08305ACAA</v>
          </cell>
          <cell r="B858" t="str">
            <v>v7.6 - Customer Interaction Portal - SS</v>
          </cell>
          <cell r="C858">
            <v>0</v>
          </cell>
          <cell r="D858">
            <v>0</v>
          </cell>
          <cell r="E858">
            <v>1000</v>
          </cell>
        </row>
        <row r="859">
          <cell r="A859" t="str">
            <v>3GP08308ACAA</v>
          </cell>
          <cell r="B859" t="str">
            <v>v4.6 - ExpCTI ScrnPop to ExpVoice upg-SS</v>
          </cell>
          <cell r="C859">
            <v>0</v>
          </cell>
          <cell r="D859">
            <v>0</v>
          </cell>
          <cell r="E859">
            <v>700</v>
          </cell>
        </row>
        <row r="860">
          <cell r="A860" t="str">
            <v>3GP08319ACAA</v>
          </cell>
          <cell r="B860" t="str">
            <v>v4.6 - Express Multimedia - MS</v>
          </cell>
          <cell r="C860">
            <v>0</v>
          </cell>
          <cell r="D860">
            <v>0</v>
          </cell>
          <cell r="E860">
            <v>2000</v>
          </cell>
        </row>
        <row r="861">
          <cell r="A861" t="str">
            <v>3GP08327ACAA</v>
          </cell>
          <cell r="B861" t="str">
            <v>v4.6 - Express Voice - MS</v>
          </cell>
          <cell r="C861">
            <v>0</v>
          </cell>
          <cell r="D861">
            <v>0</v>
          </cell>
          <cell r="E861">
            <v>1600</v>
          </cell>
        </row>
        <row r="862">
          <cell r="A862" t="str">
            <v>3GP08235ACAA</v>
          </cell>
          <cell r="B862" t="str">
            <v>v7.6 - Genesys Info Mart</v>
          </cell>
          <cell r="C862">
            <v>1</v>
          </cell>
          <cell r="D862">
            <v>0</v>
          </cell>
          <cell r="E862">
            <v>700</v>
          </cell>
        </row>
        <row r="863">
          <cell r="A863" t="str">
            <v>3GP08271ACAA</v>
          </cell>
          <cell r="B863" t="str">
            <v>v7.1 - Virtual Hold WebConnect v6 - SS</v>
          </cell>
          <cell r="C863">
            <v>0</v>
          </cell>
          <cell r="D863">
            <v>0</v>
          </cell>
          <cell r="E863">
            <v>20000</v>
          </cell>
        </row>
        <row r="864">
          <cell r="A864" t="str">
            <v>3GP08477ADAA</v>
          </cell>
          <cell r="B864" t="str">
            <v>v8.0 - Enterprise Integ. Connector - Lab</v>
          </cell>
          <cell r="C864">
            <v>0</v>
          </cell>
          <cell r="D864" t="e">
            <v>#N/A</v>
          </cell>
          <cell r="E864">
            <v>75000</v>
          </cell>
        </row>
        <row r="865">
          <cell r="A865" t="str">
            <v>3GP08480ADAA</v>
          </cell>
          <cell r="B865" t="str">
            <v>v8.0 - Recording Connector - Lab</v>
          </cell>
          <cell r="C865">
            <v>0</v>
          </cell>
          <cell r="D865" t="e">
            <v>#N/A</v>
          </cell>
          <cell r="E865">
            <v>8750</v>
          </cell>
        </row>
        <row r="866">
          <cell r="A866" t="str">
            <v>3GP08530ADAA</v>
          </cell>
          <cell r="B866" t="str">
            <v>v8.0 - Proactive Contact - E-mail/SMS-La</v>
          </cell>
          <cell r="C866">
            <v>0</v>
          </cell>
          <cell r="D866" t="e">
            <v>#N/A</v>
          </cell>
          <cell r="E866">
            <v>5000</v>
          </cell>
        </row>
        <row r="867">
          <cell r="A867" t="str">
            <v>3GP08535ACAA</v>
          </cell>
          <cell r="B867" t="str">
            <v>v3.3 - Informiam Agent Option</v>
          </cell>
          <cell r="C867">
            <v>1</v>
          </cell>
          <cell r="D867">
            <v>0</v>
          </cell>
          <cell r="E867">
            <v>225</v>
          </cell>
        </row>
        <row r="868">
          <cell r="A868" t="str">
            <v>3GP08540ADAA</v>
          </cell>
          <cell r="B868" t="str">
            <v>v8.0 - Genesys Network Voice - Lab</v>
          </cell>
          <cell r="C868">
            <v>0</v>
          </cell>
          <cell r="D868" t="e">
            <v>#N/A</v>
          </cell>
          <cell r="E868">
            <v>20625</v>
          </cell>
        </row>
        <row r="869">
          <cell r="A869" t="str">
            <v>3GP08544ADAA</v>
          </cell>
          <cell r="B869" t="str">
            <v>v8.0 - Call Re-routing Completion - Lab</v>
          </cell>
          <cell r="C869">
            <v>0</v>
          </cell>
          <cell r="D869" t="e">
            <v>#N/A</v>
          </cell>
          <cell r="E869">
            <v>1875</v>
          </cell>
        </row>
        <row r="870">
          <cell r="A870" t="str">
            <v>3GP08340ACAA</v>
          </cell>
          <cell r="B870" t="str">
            <v>v7.6 - GETS</v>
          </cell>
          <cell r="C870">
            <v>0</v>
          </cell>
          <cell r="D870">
            <v>0</v>
          </cell>
          <cell r="E870">
            <v>50</v>
          </cell>
        </row>
        <row r="871">
          <cell r="A871" t="str">
            <v>3GP08386ACAA</v>
          </cell>
          <cell r="B871" t="str">
            <v>Nuance EPS RealSpeak TTS - Spanish</v>
          </cell>
          <cell r="C871">
            <v>0</v>
          </cell>
          <cell r="D871" t="e">
            <v>#N/A</v>
          </cell>
          <cell r="E871">
            <v>1089</v>
          </cell>
        </row>
        <row r="872">
          <cell r="A872" t="str">
            <v>3GP08383ACAA</v>
          </cell>
          <cell r="B872" t="str">
            <v>Nuance EPS - OSA Front Desk Module</v>
          </cell>
          <cell r="C872">
            <v>0</v>
          </cell>
          <cell r="D872" t="e">
            <v>#N/A</v>
          </cell>
          <cell r="E872">
            <v>550</v>
          </cell>
        </row>
        <row r="873">
          <cell r="A873" t="str">
            <v>3GP08390ACAA</v>
          </cell>
          <cell r="B873" t="str">
            <v>v7.6 - iWD Capture Adapter - MQSeries</v>
          </cell>
          <cell r="C873">
            <v>1</v>
          </cell>
          <cell r="D873">
            <v>0</v>
          </cell>
          <cell r="E873">
            <v>25000</v>
          </cell>
        </row>
        <row r="874">
          <cell r="A874" t="str">
            <v>3GP08603ACAA</v>
          </cell>
          <cell r="B874" t="str">
            <v>v8.0 - Genesys Interactive Insights</v>
          </cell>
          <cell r="C874">
            <v>1</v>
          </cell>
          <cell r="D874" t="e">
            <v>#N/A</v>
          </cell>
          <cell r="E874">
            <v>100</v>
          </cell>
        </row>
        <row r="875">
          <cell r="A875" t="str">
            <v>3GP08608ACAA</v>
          </cell>
          <cell r="B875" t="str">
            <v>v8.0 - 3rd Party Work Items</v>
          </cell>
          <cell r="C875">
            <v>0</v>
          </cell>
          <cell r="D875" t="e">
            <v>#N/A</v>
          </cell>
          <cell r="E875">
            <v>1000</v>
          </cell>
        </row>
        <row r="876">
          <cell r="A876" t="str">
            <v>3GP08612ADAA</v>
          </cell>
          <cell r="B876" t="str">
            <v>v8.0 - iWD - Back Office - Lab</v>
          </cell>
          <cell r="C876">
            <v>0</v>
          </cell>
          <cell r="D876" t="e">
            <v>#N/A</v>
          </cell>
          <cell r="E876">
            <v>75000</v>
          </cell>
        </row>
        <row r="877">
          <cell r="A877" t="str">
            <v>3GP08365ACAA</v>
          </cell>
          <cell r="B877" t="str">
            <v>G-Force Registration / Early Bird</v>
          </cell>
          <cell r="C877">
            <v>0</v>
          </cell>
          <cell r="D877">
            <v>0</v>
          </cell>
          <cell r="E877">
            <v>995</v>
          </cell>
        </row>
        <row r="878">
          <cell r="A878" t="str">
            <v>3GP08370ADAA</v>
          </cell>
          <cell r="B878" t="str">
            <v>v8.1 - AIModule for ASR - Lab</v>
          </cell>
          <cell r="C878">
            <v>0</v>
          </cell>
          <cell r="D878" t="e">
            <v>#N/A</v>
          </cell>
          <cell r="E878">
            <v>6000</v>
          </cell>
        </row>
        <row r="879">
          <cell r="A879" t="str">
            <v>3GP08688ACAA</v>
          </cell>
          <cell r="B879" t="str">
            <v>v10 VSUITE ADD'L 500 RTU</v>
          </cell>
          <cell r="C879">
            <v>0</v>
          </cell>
          <cell r="D879" t="e">
            <v>#N/A</v>
          </cell>
          <cell r="E879">
            <v>494900</v>
          </cell>
        </row>
        <row r="880">
          <cell r="A880" t="str">
            <v>3GP08415ACAA</v>
          </cell>
          <cell r="B880" t="str">
            <v>IBM WVS Can Fr CTTS - v.6.1</v>
          </cell>
          <cell r="C880">
            <v>0</v>
          </cell>
          <cell r="D880" t="e">
            <v>#N/A</v>
          </cell>
          <cell r="E880">
            <v>223</v>
          </cell>
        </row>
        <row r="881">
          <cell r="A881" t="str">
            <v>3GP08420ACAA</v>
          </cell>
          <cell r="B881" t="str">
            <v>IBM WVS Speaker Verification - v.6.1</v>
          </cell>
          <cell r="C881">
            <v>0</v>
          </cell>
          <cell r="D881" t="e">
            <v>#N/A</v>
          </cell>
          <cell r="E881">
            <v>1100</v>
          </cell>
        </row>
        <row r="882">
          <cell r="A882" t="str">
            <v>3GP08421ACAA</v>
          </cell>
          <cell r="B882" t="str">
            <v>IBM WVS UK Eng CTTS - v.6.1</v>
          </cell>
          <cell r="C882">
            <v>0</v>
          </cell>
          <cell r="D882" t="e">
            <v>#N/A</v>
          </cell>
          <cell r="E882">
            <v>233</v>
          </cell>
        </row>
        <row r="883">
          <cell r="A883" t="str">
            <v>3GP08395ACAA</v>
          </cell>
          <cell r="B883" t="str">
            <v>v8.0 - IVR Connector (universal)</v>
          </cell>
          <cell r="C883">
            <v>0</v>
          </cell>
          <cell r="D883">
            <v>0</v>
          </cell>
          <cell r="E883">
            <v>750</v>
          </cell>
        </row>
        <row r="884">
          <cell r="A884" t="str">
            <v>3GP08396ACAA</v>
          </cell>
          <cell r="B884" t="str">
            <v>v8.0 - IVR Connector (behind)</v>
          </cell>
          <cell r="C884">
            <v>0</v>
          </cell>
          <cell r="D884">
            <v>0</v>
          </cell>
          <cell r="E884">
            <v>600</v>
          </cell>
        </row>
        <row r="885">
          <cell r="A885" t="str">
            <v>3GP08407ACAA</v>
          </cell>
          <cell r="B885" t="str">
            <v>v8.0 - G.729b CODEC (100 seats)</v>
          </cell>
          <cell r="C885">
            <v>1</v>
          </cell>
          <cell r="D885">
            <v>0</v>
          </cell>
          <cell r="E885">
            <v>300</v>
          </cell>
        </row>
        <row r="886">
          <cell r="A886" t="str">
            <v>3GP08630ACAA</v>
          </cell>
          <cell r="B886" t="str">
            <v>v8.0 - Outbound Voice w/ Genesys CPD/ASM</v>
          </cell>
          <cell r="C886">
            <v>1</v>
          </cell>
          <cell r="D886" t="e">
            <v>#N/A</v>
          </cell>
          <cell r="E886">
            <v>1900</v>
          </cell>
        </row>
        <row r="887">
          <cell r="A887" t="str">
            <v>3GP08632ADAA</v>
          </cell>
          <cell r="B887" t="str">
            <v>v8.0 - Proactive Contact-Voice w/CPD-Lab</v>
          </cell>
          <cell r="C887">
            <v>0</v>
          </cell>
          <cell r="D887" t="e">
            <v>#N/A</v>
          </cell>
          <cell r="E887">
            <v>37500</v>
          </cell>
        </row>
        <row r="888">
          <cell r="A888" t="str">
            <v>3GP08633ACAA</v>
          </cell>
          <cell r="B888" t="str">
            <v>v8.0 - Proactive Contact-Voice w/Gen.CPD</v>
          </cell>
          <cell r="C888">
            <v>0</v>
          </cell>
          <cell r="D888" t="e">
            <v>#N/A</v>
          </cell>
          <cell r="E888">
            <v>1500</v>
          </cell>
        </row>
        <row r="889">
          <cell r="A889" t="str">
            <v>3GP08489ACAA</v>
          </cell>
          <cell r="B889" t="str">
            <v>Nuance Verifier v4.1</v>
          </cell>
          <cell r="C889">
            <v>0</v>
          </cell>
          <cell r="D889" t="e">
            <v>#N/A</v>
          </cell>
          <cell r="E889">
            <v>995</v>
          </cell>
        </row>
        <row r="890">
          <cell r="A890" t="str">
            <v>3GP08511ACAA</v>
          </cell>
          <cell r="B890" t="str">
            <v>v8.0 - Genesys Framework Standalone - MS</v>
          </cell>
          <cell r="C890">
            <v>0</v>
          </cell>
          <cell r="D890">
            <v>0</v>
          </cell>
          <cell r="E890">
            <v>750</v>
          </cell>
        </row>
        <row r="891">
          <cell r="A891" t="str">
            <v>3GP08645ACAA</v>
          </cell>
          <cell r="B891" t="str">
            <v>v8.0 KM App Tier 4</v>
          </cell>
          <cell r="C891">
            <v>0</v>
          </cell>
          <cell r="D891" t="e">
            <v>#N/A</v>
          </cell>
          <cell r="E891">
            <v>400000</v>
          </cell>
        </row>
        <row r="892">
          <cell r="A892" t="str">
            <v>3GP08646ACAA</v>
          </cell>
          <cell r="B892" t="str">
            <v>v8.0 KM App Tier 5</v>
          </cell>
          <cell r="C892">
            <v>0</v>
          </cell>
          <cell r="D892" t="e">
            <v>#N/A</v>
          </cell>
          <cell r="E892">
            <v>475000</v>
          </cell>
        </row>
        <row r="893">
          <cell r="A893" t="str">
            <v>3GP08656ACAA</v>
          </cell>
          <cell r="B893" t="str">
            <v>v8.0 KM Usage Lic Branch/Store Tier 4</v>
          </cell>
          <cell r="C893">
            <v>0</v>
          </cell>
          <cell r="D893" t="e">
            <v>#N/A</v>
          </cell>
          <cell r="E893">
            <v>350</v>
          </cell>
        </row>
        <row r="894">
          <cell r="A894" t="str">
            <v>3GP08437ACAA</v>
          </cell>
          <cell r="B894" t="str">
            <v>HA Nuance NADM 5.0 Core 2nd Lang - T4</v>
          </cell>
          <cell r="C894">
            <v>0</v>
          </cell>
          <cell r="D894">
            <v>0</v>
          </cell>
          <cell r="E894">
            <v>30</v>
          </cell>
        </row>
        <row r="895">
          <cell r="A895" t="str">
            <v>3GP08671ACAA</v>
          </cell>
          <cell r="B895" t="str">
            <v>v10 VITALAPPS DSKTP AGNT__ PK OF 100</v>
          </cell>
          <cell r="C895">
            <v>0</v>
          </cell>
          <cell r="D895" t="e">
            <v>#N/A</v>
          </cell>
          <cell r="E895">
            <v>40000</v>
          </cell>
        </row>
        <row r="896">
          <cell r="A896" t="str">
            <v>3GP08676ACAA</v>
          </cell>
          <cell r="B896" t="str">
            <v>v10 VITALAPPS DSKTP AGNT__ PK OF 500</v>
          </cell>
          <cell r="C896">
            <v>0</v>
          </cell>
          <cell r="D896" t="e">
            <v>#N/A</v>
          </cell>
          <cell r="E896">
            <v>95000</v>
          </cell>
        </row>
        <row r="897">
          <cell r="A897" t="str">
            <v>3GP08519ACAA</v>
          </cell>
          <cell r="B897" t="str">
            <v>v7.6 - iWD-Back Office to CIM-SS Upgrade</v>
          </cell>
          <cell r="C897">
            <v>1</v>
          </cell>
          <cell r="D897">
            <v>0</v>
          </cell>
          <cell r="E897">
            <v>700</v>
          </cell>
        </row>
        <row r="898">
          <cell r="A898" t="str">
            <v>3GP08457ACAA</v>
          </cell>
          <cell r="B898" t="str">
            <v>v8.0 - Content Analyzer</v>
          </cell>
          <cell r="C898">
            <v>0</v>
          </cell>
          <cell r="D898">
            <v>0</v>
          </cell>
          <cell r="E898">
            <v>1000</v>
          </cell>
        </row>
        <row r="899">
          <cell r="A899" t="str">
            <v>3GP08463ACAA</v>
          </cell>
          <cell r="B899" t="str">
            <v>v8.0 - Genesys SMS</v>
          </cell>
          <cell r="C899">
            <v>1</v>
          </cell>
          <cell r="D899">
            <v>0</v>
          </cell>
          <cell r="E899">
            <v>500</v>
          </cell>
        </row>
        <row r="900">
          <cell r="A900" t="str">
            <v>3GP08500ACAA</v>
          </cell>
          <cell r="B900" t="str">
            <v>v7.6 - Genesys Training Manager</v>
          </cell>
          <cell r="C900">
            <v>1</v>
          </cell>
          <cell r="D900">
            <v>0</v>
          </cell>
          <cell r="E900">
            <v>525</v>
          </cell>
        </row>
        <row r="901">
          <cell r="A901" t="str">
            <v>3GP08590ACAA</v>
          </cell>
          <cell r="B901" t="str">
            <v>v8.0 - Genesys CIM Platform - MS</v>
          </cell>
          <cell r="C901">
            <v>1</v>
          </cell>
          <cell r="D901">
            <v>200</v>
          </cell>
          <cell r="E901">
            <v>2000</v>
          </cell>
        </row>
        <row r="902">
          <cell r="A902" t="str">
            <v>3GP08592ADAA</v>
          </cell>
          <cell r="B902" t="str">
            <v>v8.0 - Genesys CIM Platform- MS - Lab</v>
          </cell>
          <cell r="C902">
            <v>0</v>
          </cell>
          <cell r="D902" t="e">
            <v>#N/A</v>
          </cell>
          <cell r="E902">
            <v>50000</v>
          </cell>
        </row>
        <row r="903">
          <cell r="A903" t="str">
            <v>3GP08597ADAA</v>
          </cell>
          <cell r="B903" t="str">
            <v>v8.0 - Genesys Web Callback-Lab</v>
          </cell>
          <cell r="C903">
            <v>0</v>
          </cell>
          <cell r="D903" t="e">
            <v>#N/A</v>
          </cell>
          <cell r="E903">
            <v>12500</v>
          </cell>
        </row>
        <row r="904">
          <cell r="A904" t="str">
            <v>3GP07191ACAA</v>
          </cell>
          <cell r="B904" t="str">
            <v>v7.0 - VTO</v>
          </cell>
          <cell r="C904">
            <v>0</v>
          </cell>
          <cell r="D904">
            <v>0</v>
          </cell>
          <cell r="E904">
            <v>600</v>
          </cell>
        </row>
        <row r="905">
          <cell r="A905" t="str">
            <v>3GP06290AEAA</v>
          </cell>
          <cell r="B905" t="str">
            <v>v6.5-SpchWrks OSR-Tier 2 to Tier 3 upgrd</v>
          </cell>
          <cell r="C905">
            <v>0</v>
          </cell>
          <cell r="D905" t="e">
            <v>#N/A</v>
          </cell>
          <cell r="E905">
            <v>550</v>
          </cell>
        </row>
        <row r="906">
          <cell r="A906" t="str">
            <v>3GP06292AEAA</v>
          </cell>
          <cell r="B906" t="str">
            <v>v6.5-SpchWrksOSR Lang Tier1toTier3 upgrd</v>
          </cell>
          <cell r="C906">
            <v>0</v>
          </cell>
          <cell r="D906" t="e">
            <v>#N/A</v>
          </cell>
          <cell r="E906">
            <v>240</v>
          </cell>
        </row>
        <row r="907">
          <cell r="A907" t="str">
            <v>3GP07262ACAA</v>
          </cell>
          <cell r="B907" t="str">
            <v>v7.1 - Virtual Hold IVR Adapter</v>
          </cell>
          <cell r="C907">
            <v>0</v>
          </cell>
          <cell r="D907">
            <v>0</v>
          </cell>
          <cell r="E907">
            <v>300</v>
          </cell>
        </row>
        <row r="908">
          <cell r="A908" t="str">
            <v>3GP50524ACAA</v>
          </cell>
          <cell r="B908" t="str">
            <v>US Address Update Monthly Service</v>
          </cell>
          <cell r="C908">
            <v>0</v>
          </cell>
          <cell r="D908">
            <v>0</v>
          </cell>
          <cell r="E908">
            <v>4800</v>
          </cell>
        </row>
        <row r="909">
          <cell r="A909" t="str">
            <v>3GP07312AEAA</v>
          </cell>
          <cell r="B909" t="str">
            <v>v7.2 - Framework to CIM Upgrade - MS</v>
          </cell>
          <cell r="C909">
            <v>1</v>
          </cell>
          <cell r="D909" t="e">
            <v>#N/A</v>
          </cell>
          <cell r="E909">
            <v>1250</v>
          </cell>
        </row>
        <row r="910">
          <cell r="A910" t="str">
            <v>3GP07372ACAA</v>
          </cell>
          <cell r="B910" t="str">
            <v>v7.2 - Web Collaboration Option</v>
          </cell>
          <cell r="C910">
            <v>1</v>
          </cell>
          <cell r="D910" t="e">
            <v>#N/A</v>
          </cell>
          <cell r="E910">
            <v>600</v>
          </cell>
        </row>
        <row r="911">
          <cell r="A911" t="str">
            <v>3GP07387ACAA</v>
          </cell>
          <cell r="B911" t="str">
            <v>v7.2 - HA - Voice</v>
          </cell>
          <cell r="C911">
            <v>1</v>
          </cell>
          <cell r="D911" t="e">
            <v>#N/A</v>
          </cell>
          <cell r="E911">
            <v>100</v>
          </cell>
        </row>
        <row r="912">
          <cell r="A912" t="str">
            <v>3GP07274ACAA</v>
          </cell>
          <cell r="B912" t="str">
            <v>v7.0 - OSA Bundle - 4 ports__ 500 entries</v>
          </cell>
          <cell r="C912">
            <v>0</v>
          </cell>
          <cell r="D912">
            <v>0</v>
          </cell>
          <cell r="E912">
            <v>9990</v>
          </cell>
        </row>
        <row r="913">
          <cell r="A913" t="str">
            <v>3GP07275ACAA</v>
          </cell>
          <cell r="B913" t="str">
            <v>v7.0 - HA OSA Bundle - 4 ports__ 500 ent</v>
          </cell>
          <cell r="C913">
            <v>0</v>
          </cell>
          <cell r="D913">
            <v>0</v>
          </cell>
          <cell r="E913">
            <v>2475</v>
          </cell>
        </row>
        <row r="914">
          <cell r="A914" t="str">
            <v>3GP07284ACAA</v>
          </cell>
          <cell r="B914" t="str">
            <v>v7.0 - OSA 4-port Software License</v>
          </cell>
          <cell r="C914">
            <v>0</v>
          </cell>
          <cell r="D914">
            <v>0</v>
          </cell>
          <cell r="E914">
            <v>8000</v>
          </cell>
        </row>
        <row r="915">
          <cell r="A915" t="str">
            <v>3GP07286ACAA</v>
          </cell>
          <cell r="B915" t="str">
            <v>v7.0-OSA Block-500 Entries w/ProNames</v>
          </cell>
          <cell r="C915">
            <v>0</v>
          </cell>
          <cell r="D915">
            <v>0</v>
          </cell>
          <cell r="E915">
            <v>2875</v>
          </cell>
        </row>
        <row r="916">
          <cell r="A916" t="str">
            <v>3GP07288ACAA</v>
          </cell>
          <cell r="B916" t="str">
            <v>v7.0 - OSA MultiAdmin Remote Client</v>
          </cell>
          <cell r="C916">
            <v>0</v>
          </cell>
          <cell r="D916">
            <v>0</v>
          </cell>
          <cell r="E916">
            <v>2500</v>
          </cell>
        </row>
        <row r="917">
          <cell r="A917" t="str">
            <v>3GP063117AEAA</v>
          </cell>
          <cell r="B917" t="str">
            <v>v6.5 - HA SSFT OSR Tier 1 to Tier 3 up</v>
          </cell>
          <cell r="C917">
            <v>0</v>
          </cell>
          <cell r="D917" t="e">
            <v>#N/A</v>
          </cell>
          <cell r="E917">
            <v>605</v>
          </cell>
        </row>
        <row r="918">
          <cell r="A918" t="str">
            <v>3GP063121AEAA</v>
          </cell>
          <cell r="B918" t="str">
            <v>v6.5 - HA SSFT OSR Lng Tier2toTier3 up</v>
          </cell>
          <cell r="C918">
            <v>0</v>
          </cell>
          <cell r="D918" t="e">
            <v>#N/A</v>
          </cell>
          <cell r="E918">
            <v>55</v>
          </cell>
        </row>
        <row r="919">
          <cell r="A919" t="str">
            <v>3GP07407ACAA</v>
          </cell>
          <cell r="B919" t="str">
            <v>v7.2 - Agent Connector</v>
          </cell>
          <cell r="C919">
            <v>1</v>
          </cell>
          <cell r="D919" t="e">
            <v>#N/A</v>
          </cell>
          <cell r="E919">
            <v>200</v>
          </cell>
        </row>
        <row r="920">
          <cell r="A920" t="str">
            <v>3GP05105AEAA</v>
          </cell>
          <cell r="B920" t="str">
            <v>v4.2 - ExpCTI ScrnPop to ExpVoi upgr-SS</v>
          </cell>
          <cell r="C920">
            <v>0</v>
          </cell>
          <cell r="D920" t="e">
            <v>#N/A</v>
          </cell>
          <cell r="E920">
            <v>700</v>
          </cell>
        </row>
        <row r="921">
          <cell r="A921" t="str">
            <v>3GP05109AEAA</v>
          </cell>
          <cell r="B921" t="str">
            <v>v4.2 - Exp CTI ScreenPop -SS to MS upgr</v>
          </cell>
          <cell r="C921">
            <v>0</v>
          </cell>
          <cell r="D921" t="e">
            <v>#N/A</v>
          </cell>
          <cell r="E921">
            <v>150</v>
          </cell>
        </row>
        <row r="922">
          <cell r="A922" t="str">
            <v>3GP05120ACAA</v>
          </cell>
          <cell r="B922" t="str">
            <v>v4.2 - Express Outbound Voice</v>
          </cell>
          <cell r="C922">
            <v>0</v>
          </cell>
          <cell r="D922" t="e">
            <v>#N/A</v>
          </cell>
          <cell r="E922">
            <v>1750</v>
          </cell>
        </row>
        <row r="923">
          <cell r="A923" t="str">
            <v>3GP07525AAAA</v>
          </cell>
          <cell r="B923" t="str">
            <v>v7.2 - Customer Interaction Portal - SS</v>
          </cell>
          <cell r="C923">
            <v>0</v>
          </cell>
          <cell r="D923" t="e">
            <v>#N/A</v>
          </cell>
          <cell r="E923">
            <v>1000</v>
          </cell>
        </row>
        <row r="924">
          <cell r="A924" t="str">
            <v>3GP07566ACAA</v>
          </cell>
          <cell r="B924" t="str">
            <v>v7.2 - HA-NuanceOSR Lng v3.0 - Tier 1</v>
          </cell>
          <cell r="C924">
            <v>0</v>
          </cell>
          <cell r="D924">
            <v>0</v>
          </cell>
          <cell r="E924">
            <v>50</v>
          </cell>
        </row>
        <row r="925">
          <cell r="A925" t="str">
            <v>3GP07568ACAA</v>
          </cell>
          <cell r="B925" t="str">
            <v>v7.2 - HA-NuanceOSR Lng v3.0 - Tier 3</v>
          </cell>
          <cell r="C925">
            <v>0</v>
          </cell>
          <cell r="D925">
            <v>0</v>
          </cell>
          <cell r="E925">
            <v>160</v>
          </cell>
        </row>
        <row r="926">
          <cell r="A926" t="str">
            <v>3GP07575ADAA</v>
          </cell>
          <cell r="B926" t="str">
            <v>v7.5 - IVR behind to Univ. upgrade - Lab</v>
          </cell>
          <cell r="C926">
            <v>0</v>
          </cell>
          <cell r="D926" t="e">
            <v>#N/A</v>
          </cell>
          <cell r="E926">
            <v>3750</v>
          </cell>
        </row>
        <row r="927">
          <cell r="A927" t="str">
            <v>3GP07578ACAA</v>
          </cell>
          <cell r="B927" t="str">
            <v>v7.5 - Genesys Universal SDK</v>
          </cell>
          <cell r="C927">
            <v>0</v>
          </cell>
          <cell r="D927" t="e">
            <v>#N/A</v>
          </cell>
          <cell r="E927">
            <v>25000</v>
          </cell>
        </row>
        <row r="928">
          <cell r="A928" t="str">
            <v>3GP07583ADAA</v>
          </cell>
          <cell r="B928" t="str">
            <v>v7.5 - Advanced Integ. Con.- Seat - Lab</v>
          </cell>
          <cell r="C928">
            <v>0</v>
          </cell>
          <cell r="D928" t="e">
            <v>#N/A</v>
          </cell>
          <cell r="E928">
            <v>7500</v>
          </cell>
        </row>
        <row r="929">
          <cell r="A929" t="str">
            <v>3GP07590ACAA</v>
          </cell>
          <cell r="B929" t="str">
            <v>v7.5 - Recording Connector</v>
          </cell>
          <cell r="C929">
            <v>0</v>
          </cell>
          <cell r="D929" t="e">
            <v>#N/A</v>
          </cell>
          <cell r="E929">
            <v>350</v>
          </cell>
        </row>
        <row r="930">
          <cell r="A930" t="str">
            <v>3GP07598ACAA</v>
          </cell>
          <cell r="B930" t="str">
            <v>v7.2-Gplus Adapter for Peoplesoft CRM</v>
          </cell>
          <cell r="C930">
            <v>1</v>
          </cell>
          <cell r="D930" t="e">
            <v>#N/A</v>
          </cell>
          <cell r="E930">
            <v>400</v>
          </cell>
        </row>
        <row r="931">
          <cell r="A931" t="str">
            <v>3GP07673ADAA</v>
          </cell>
          <cell r="B931" t="str">
            <v>v7.5 - Genesys Inbound Voice - Lab</v>
          </cell>
          <cell r="C931">
            <v>0</v>
          </cell>
          <cell r="D931" t="e">
            <v>#N/A</v>
          </cell>
          <cell r="E931">
            <v>13125</v>
          </cell>
        </row>
        <row r="932">
          <cell r="A932" t="str">
            <v>3GP07544ACAA</v>
          </cell>
          <cell r="B932" t="str">
            <v>v7.2 - NuanceOSR v3.0 - Tier 2</v>
          </cell>
          <cell r="C932">
            <v>0</v>
          </cell>
          <cell r="D932">
            <v>0</v>
          </cell>
          <cell r="E932">
            <v>1100</v>
          </cell>
        </row>
        <row r="933">
          <cell r="A933" t="str">
            <v>3GP07545ACAA</v>
          </cell>
          <cell r="B933" t="str">
            <v>v7.2 - NuanceOSR v3.0 - Tier 3</v>
          </cell>
          <cell r="C933">
            <v>0</v>
          </cell>
          <cell r="D933">
            <v>0</v>
          </cell>
          <cell r="E933">
            <v>1600</v>
          </cell>
        </row>
        <row r="934">
          <cell r="A934" t="str">
            <v>3GP07551ACAA</v>
          </cell>
          <cell r="B934" t="str">
            <v>v7.2 - NuanceOSR language v3.0 - Tier 3</v>
          </cell>
          <cell r="C934">
            <v>0</v>
          </cell>
          <cell r="D934">
            <v>0</v>
          </cell>
          <cell r="E934">
            <v>320</v>
          </cell>
        </row>
        <row r="935">
          <cell r="A935" t="str">
            <v>3GP07443ADAA</v>
          </cell>
          <cell r="B935" t="str">
            <v>v7.2 - Telisma Telispeech 1.2(Tier 3)Lab</v>
          </cell>
          <cell r="C935">
            <v>0</v>
          </cell>
          <cell r="D935" t="e">
            <v>#N/A</v>
          </cell>
          <cell r="E935">
            <v>528</v>
          </cell>
        </row>
        <row r="936">
          <cell r="A936" t="str">
            <v>3GP05101AAAA</v>
          </cell>
          <cell r="B936" t="str">
            <v>v4.2 - Express Multimedia - SS</v>
          </cell>
          <cell r="C936">
            <v>0</v>
          </cell>
          <cell r="D936" t="e">
            <v>#N/A</v>
          </cell>
          <cell r="E936">
            <v>1600</v>
          </cell>
        </row>
        <row r="937">
          <cell r="A937" t="str">
            <v>3GP07759ACAA</v>
          </cell>
          <cell r="B937" t="str">
            <v>v7.1 - VG - TDD/TTY - Server</v>
          </cell>
          <cell r="C937">
            <v>0</v>
          </cell>
          <cell r="D937" t="e">
            <v>#N/A</v>
          </cell>
          <cell r="E937">
            <v>35000</v>
          </cell>
        </row>
        <row r="938">
          <cell r="A938" t="str">
            <v>3GP07762ACAA</v>
          </cell>
          <cell r="B938" t="str">
            <v>v7.1 - VG - MRCP Proxy</v>
          </cell>
          <cell r="C938">
            <v>0</v>
          </cell>
          <cell r="D938" t="e">
            <v>#N/A</v>
          </cell>
          <cell r="E938">
            <v>25000</v>
          </cell>
        </row>
        <row r="939">
          <cell r="A939" t="str">
            <v>3GP07801ADAA</v>
          </cell>
          <cell r="B939" t="str">
            <v>VG Telisma Telispeech 1.1 Tier 1 - Lab</v>
          </cell>
          <cell r="C939">
            <v>0</v>
          </cell>
          <cell r="D939" t="e">
            <v>#N/A</v>
          </cell>
          <cell r="E939">
            <v>190</v>
          </cell>
        </row>
        <row r="940">
          <cell r="A940" t="str">
            <v>3GP07808ACAA</v>
          </cell>
          <cell r="B940" t="str">
            <v>v7.5 - Gplus Adapter for SAP Analytics</v>
          </cell>
          <cell r="C940">
            <v>1</v>
          </cell>
          <cell r="D940">
            <v>0</v>
          </cell>
          <cell r="E940">
            <v>700</v>
          </cell>
        </row>
        <row r="941">
          <cell r="A941" t="str">
            <v>3GP07825ACAA</v>
          </cell>
          <cell r="B941" t="str">
            <v>v7.5 - AIModule for ASR</v>
          </cell>
          <cell r="C941">
            <v>0</v>
          </cell>
          <cell r="D941" t="e">
            <v>#N/A</v>
          </cell>
          <cell r="E941">
            <v>250</v>
          </cell>
        </row>
        <row r="942">
          <cell r="A942" t="str">
            <v>3GP07830ADAA</v>
          </cell>
          <cell r="B942" t="str">
            <v>v7.5 - AIModule for TTS - Lab</v>
          </cell>
          <cell r="C942">
            <v>0</v>
          </cell>
          <cell r="D942" t="e">
            <v>#N/A</v>
          </cell>
          <cell r="E942">
            <v>2400</v>
          </cell>
        </row>
        <row r="943">
          <cell r="A943" t="str">
            <v>3GP07839ADAA</v>
          </cell>
          <cell r="B943" t="str">
            <v>v7.5 - CTI AIM (Cisco) - Lab</v>
          </cell>
          <cell r="C943">
            <v>0</v>
          </cell>
          <cell r="D943" t="e">
            <v>#N/A</v>
          </cell>
          <cell r="E943">
            <v>7200</v>
          </cell>
        </row>
        <row r="944">
          <cell r="A944" t="str">
            <v>3GP07792ACAA</v>
          </cell>
          <cell r="B944" t="str">
            <v>v7.2 - Genesys Business Workflow</v>
          </cell>
          <cell r="C944">
            <v>0</v>
          </cell>
          <cell r="D944" t="e">
            <v>#N/A</v>
          </cell>
          <cell r="E944">
            <v>2100</v>
          </cell>
        </row>
        <row r="945">
          <cell r="A945" t="str">
            <v>3GP07793ACAA</v>
          </cell>
          <cell r="B945" t="str">
            <v>v7.2 - Customer Interaction Portal - AS</v>
          </cell>
          <cell r="C945">
            <v>1</v>
          </cell>
          <cell r="D945" t="e">
            <v>#N/A</v>
          </cell>
          <cell r="E945">
            <v>1200</v>
          </cell>
        </row>
        <row r="946">
          <cell r="A946" t="str">
            <v>3GP07686ADAA</v>
          </cell>
          <cell r="B946" t="str">
            <v>v7.1 - Gplus Data Access for SAP - Lab</v>
          </cell>
          <cell r="C946">
            <v>0</v>
          </cell>
          <cell r="D946" t="e">
            <v>#N/A</v>
          </cell>
          <cell r="E946">
            <v>6250</v>
          </cell>
        </row>
        <row r="947">
          <cell r="A947" t="str">
            <v>3GP07702ACAA</v>
          </cell>
          <cell r="B947" t="str">
            <v>v7.5 - Call Progress Detection Ports</v>
          </cell>
          <cell r="C947">
            <v>0</v>
          </cell>
          <cell r="D947" t="e">
            <v>#N/A</v>
          </cell>
          <cell r="E947">
            <v>600</v>
          </cell>
        </row>
        <row r="948">
          <cell r="A948" t="str">
            <v>3GP07731ADAA</v>
          </cell>
          <cell r="B948" t="str">
            <v>v7.5 - Genesys Outbound Voice - Lab</v>
          </cell>
          <cell r="C948">
            <v>0</v>
          </cell>
          <cell r="D948" t="e">
            <v>#N/A</v>
          </cell>
          <cell r="E948">
            <v>43750</v>
          </cell>
        </row>
        <row r="949">
          <cell r="A949" t="str">
            <v>3GP07741ACAA</v>
          </cell>
          <cell r="B949" t="str">
            <v>v7.5 - IVR Connector (universal)</v>
          </cell>
          <cell r="C949">
            <v>0</v>
          </cell>
          <cell r="D949" t="e">
            <v>#N/A</v>
          </cell>
          <cell r="E949">
            <v>750</v>
          </cell>
        </row>
        <row r="950">
          <cell r="A950" t="str">
            <v>3GP07844AEAA</v>
          </cell>
          <cell r="B950" t="str">
            <v>Nuance OSR - Tier 1 to Tier 2 Upgrade</v>
          </cell>
          <cell r="C950">
            <v>0</v>
          </cell>
          <cell r="D950">
            <v>0</v>
          </cell>
          <cell r="E950">
            <v>660</v>
          </cell>
        </row>
        <row r="951">
          <cell r="A951" t="str">
            <v>3GP07853AEAA</v>
          </cell>
          <cell r="B951" t="str">
            <v>HA -Nuance OSR Lang-Tier1toTier3 Upgrade</v>
          </cell>
          <cell r="C951">
            <v>0</v>
          </cell>
          <cell r="D951">
            <v>0</v>
          </cell>
          <cell r="E951">
            <v>120</v>
          </cell>
        </row>
        <row r="952">
          <cell r="A952" t="str">
            <v>3GP07858ADAA</v>
          </cell>
          <cell r="B952" t="str">
            <v>v7.5 - 3rd Party Work Items - Lab</v>
          </cell>
          <cell r="C952">
            <v>0</v>
          </cell>
          <cell r="D952" t="e">
            <v>#N/A</v>
          </cell>
          <cell r="E952">
            <v>25000</v>
          </cell>
        </row>
        <row r="953">
          <cell r="A953" t="str">
            <v>3GP07912AEAA</v>
          </cell>
          <cell r="B953" t="str">
            <v>v4.5 - ExpCTI ScrnPop to ExpVoice upg-MS</v>
          </cell>
          <cell r="C953">
            <v>0</v>
          </cell>
          <cell r="D953" t="e">
            <v>#N/A</v>
          </cell>
          <cell r="E953">
            <v>950</v>
          </cell>
        </row>
        <row r="954">
          <cell r="A954" t="str">
            <v>3GP07917ABAA</v>
          </cell>
          <cell r="B954" t="str">
            <v>v4.5 - Express CTI ScreenPop - MS</v>
          </cell>
          <cell r="C954">
            <v>0</v>
          </cell>
          <cell r="D954" t="e">
            <v>#N/A</v>
          </cell>
          <cell r="E954">
            <v>650</v>
          </cell>
        </row>
        <row r="955">
          <cell r="A955" t="str">
            <v>3GP07923ACAA</v>
          </cell>
          <cell r="B955" t="str">
            <v>v4.5 - Express MS CRM Adapter</v>
          </cell>
          <cell r="C955">
            <v>0</v>
          </cell>
          <cell r="D955" t="e">
            <v>#N/A</v>
          </cell>
          <cell r="E955">
            <v>250</v>
          </cell>
        </row>
        <row r="956">
          <cell r="A956" t="str">
            <v>3GP07975ACAA</v>
          </cell>
          <cell r="B956" t="str">
            <v>HA - Nuance Dial Mods Core 2.0-Tier3</v>
          </cell>
          <cell r="C956">
            <v>0</v>
          </cell>
          <cell r="D956" t="e">
            <v>#N/A</v>
          </cell>
          <cell r="E956">
            <v>10</v>
          </cell>
        </row>
        <row r="957">
          <cell r="A957" t="str">
            <v>3GP07979ACAA</v>
          </cell>
          <cell r="B957" t="str">
            <v>HA - Nuance RealSpeak TTS v4.5</v>
          </cell>
          <cell r="C957">
            <v>0</v>
          </cell>
          <cell r="D957" t="e">
            <v>#N/A</v>
          </cell>
          <cell r="E957">
            <v>325</v>
          </cell>
        </row>
        <row r="958">
          <cell r="A958" t="str">
            <v>3GP07982ACAA</v>
          </cell>
          <cell r="B958" t="str">
            <v>HA - Nuance Recognizer 9.0-Tier 3-3+ Lng</v>
          </cell>
          <cell r="C958">
            <v>0</v>
          </cell>
          <cell r="D958">
            <v>0</v>
          </cell>
          <cell r="E958">
            <v>320</v>
          </cell>
        </row>
        <row r="959">
          <cell r="A959" t="str">
            <v>3GP07965ACAA</v>
          </cell>
          <cell r="B959" t="str">
            <v>HMP IP Call Prog. Det. - Otbd (ASM)</v>
          </cell>
          <cell r="C959">
            <v>0</v>
          </cell>
          <cell r="D959">
            <v>0</v>
          </cell>
          <cell r="E959">
            <v>175</v>
          </cell>
        </row>
        <row r="960">
          <cell r="A960" t="str">
            <v>3GP07966ADAA</v>
          </cell>
          <cell r="B960" t="str">
            <v>HMP IP Call Prog. Det. - Otbd (ASM) -Lab</v>
          </cell>
          <cell r="C960">
            <v>0</v>
          </cell>
          <cell r="D960">
            <v>0</v>
          </cell>
          <cell r="E960">
            <v>4375</v>
          </cell>
        </row>
        <row r="961">
          <cell r="A961" t="str">
            <v>3GP07967ADAA</v>
          </cell>
          <cell r="B961" t="str">
            <v>HMP IP Call Prog. Det. - Otbd (Trfr)-Lab</v>
          </cell>
          <cell r="C961">
            <v>0</v>
          </cell>
          <cell r="D961">
            <v>0</v>
          </cell>
          <cell r="E961">
            <v>8750</v>
          </cell>
        </row>
        <row r="962">
          <cell r="A962" t="str">
            <v>3GP07872ACAA</v>
          </cell>
          <cell r="B962" t="str">
            <v>v7.2 - Gplus Microsoft Work Items Option</v>
          </cell>
          <cell r="C962">
            <v>1</v>
          </cell>
          <cell r="D962" t="e">
            <v>#N/A</v>
          </cell>
          <cell r="E962">
            <v>1000</v>
          </cell>
        </row>
        <row r="963">
          <cell r="A963" t="str">
            <v>3GP07875ADAA</v>
          </cell>
          <cell r="B963" t="str">
            <v>v7.2 - Gplus PeopleSoft E-mail Opt.- Lab</v>
          </cell>
          <cell r="C963">
            <v>0</v>
          </cell>
          <cell r="D963" t="e">
            <v>#N/A</v>
          </cell>
          <cell r="E963">
            <v>12500</v>
          </cell>
        </row>
        <row r="964">
          <cell r="A964" t="str">
            <v>3GP07877ADAA</v>
          </cell>
          <cell r="B964" t="str">
            <v>v7.2 - Gplus PeopleSoft Chat Opt. - Lab</v>
          </cell>
          <cell r="C964">
            <v>0</v>
          </cell>
          <cell r="D964" t="e">
            <v>#N/A</v>
          </cell>
          <cell r="E964">
            <v>7500</v>
          </cell>
        </row>
        <row r="965">
          <cell r="A965" t="str">
            <v>3GP08107ACAA</v>
          </cell>
          <cell r="B965" t="str">
            <v>v7.6 - Genesys Inbound Voice</v>
          </cell>
          <cell r="C965">
            <v>1</v>
          </cell>
          <cell r="D965" t="e">
            <v>#N/A</v>
          </cell>
          <cell r="E965">
            <v>525</v>
          </cell>
        </row>
        <row r="966">
          <cell r="A966" t="str">
            <v>3GP08112ADAA</v>
          </cell>
          <cell r="B966" t="str">
            <v>v7.6 - Call Re-routing Completion - Lab</v>
          </cell>
          <cell r="C966">
            <v>0</v>
          </cell>
          <cell r="D966" t="e">
            <v>#N/A</v>
          </cell>
          <cell r="E966">
            <v>1875</v>
          </cell>
        </row>
        <row r="967">
          <cell r="A967" t="str">
            <v>3GP08151ADAA</v>
          </cell>
          <cell r="B967" t="str">
            <v>v7.6 - CTI AIM (Cisco) - Lab</v>
          </cell>
          <cell r="C967">
            <v>0</v>
          </cell>
          <cell r="D967" t="e">
            <v>#N/A</v>
          </cell>
          <cell r="E967">
            <v>7200</v>
          </cell>
        </row>
        <row r="968">
          <cell r="A968" t="str">
            <v>3GP08158ACAA</v>
          </cell>
          <cell r="B968" t="str">
            <v>v7.6 - HA - GVP - Multi-tenancy</v>
          </cell>
          <cell r="C968">
            <v>0</v>
          </cell>
          <cell r="D968" t="e">
            <v>#N/A</v>
          </cell>
          <cell r="E968">
            <v>100</v>
          </cell>
        </row>
        <row r="969">
          <cell r="A969" t="str">
            <v>3GP08174ACAA</v>
          </cell>
          <cell r="B969" t="str">
            <v>v7.6 - HA - AIModule for ASR</v>
          </cell>
          <cell r="C969">
            <v>0</v>
          </cell>
          <cell r="D969">
            <v>0</v>
          </cell>
          <cell r="E969">
            <v>65</v>
          </cell>
        </row>
        <row r="970">
          <cell r="A970" t="str">
            <v>3GP08177ACAA</v>
          </cell>
          <cell r="B970" t="str">
            <v>v7.6 - Advanced Integ. Connector - Seat</v>
          </cell>
          <cell r="C970">
            <v>1</v>
          </cell>
          <cell r="D970" t="e">
            <v>#N/A</v>
          </cell>
          <cell r="E970">
            <v>300</v>
          </cell>
        </row>
        <row r="971">
          <cell r="A971" t="str">
            <v>3GP08178ACAA</v>
          </cell>
          <cell r="B971" t="str">
            <v>v7.6 - Agent Connector</v>
          </cell>
          <cell r="C971">
            <v>1</v>
          </cell>
          <cell r="D971" t="e">
            <v>#N/A</v>
          </cell>
          <cell r="E971">
            <v>200</v>
          </cell>
        </row>
        <row r="972">
          <cell r="A972" t="str">
            <v>3GP08179ACAA</v>
          </cell>
          <cell r="B972" t="str">
            <v>v7.6 - Genesys Universal SDK</v>
          </cell>
          <cell r="C972">
            <v>1</v>
          </cell>
          <cell r="D972" t="e">
            <v>#N/A</v>
          </cell>
          <cell r="E972">
            <v>25000</v>
          </cell>
        </row>
        <row r="973">
          <cell r="A973" t="str">
            <v>3GP08200ADAA</v>
          </cell>
          <cell r="B973" t="str">
            <v>v7.6 - Genesys CIM Platform- SS - Lab</v>
          </cell>
          <cell r="C973">
            <v>0</v>
          </cell>
          <cell r="D973" t="e">
            <v>#N/A</v>
          </cell>
          <cell r="E973">
            <v>50000</v>
          </cell>
        </row>
        <row r="974">
          <cell r="A974" t="str">
            <v>3GP08204AEAA</v>
          </cell>
          <cell r="B974" t="str">
            <v>v7.6 - Framework to CIM Upgrade - SS</v>
          </cell>
          <cell r="C974">
            <v>1</v>
          </cell>
          <cell r="D974" t="e">
            <v>#N/A</v>
          </cell>
          <cell r="E974">
            <v>800</v>
          </cell>
        </row>
        <row r="975">
          <cell r="A975" t="str">
            <v>3GP08211ACAA</v>
          </cell>
          <cell r="B975" t="str">
            <v>v7.6 - Genesys Outbnd Contact-Preview-MS</v>
          </cell>
          <cell r="C975">
            <v>1</v>
          </cell>
          <cell r="D975">
            <v>0</v>
          </cell>
          <cell r="E975">
            <v>2725</v>
          </cell>
        </row>
        <row r="976">
          <cell r="A976" t="str">
            <v>3GP08219AEAA</v>
          </cell>
          <cell r="B976" t="str">
            <v>v7.6 - Outbound Contact-Upgrade-SS to MS</v>
          </cell>
          <cell r="C976">
            <v>1</v>
          </cell>
          <cell r="D976">
            <v>0</v>
          </cell>
          <cell r="E976">
            <v>600</v>
          </cell>
        </row>
        <row r="977">
          <cell r="A977" t="str">
            <v>3GP08224ACAA</v>
          </cell>
          <cell r="B977" t="str">
            <v>v7.6 - Genesys Outbound Voice</v>
          </cell>
          <cell r="C977">
            <v>1</v>
          </cell>
          <cell r="D977" t="e">
            <v>#N/A</v>
          </cell>
          <cell r="E977">
            <v>1750</v>
          </cell>
        </row>
        <row r="978">
          <cell r="A978" t="str">
            <v>3GP08229ACAA</v>
          </cell>
          <cell r="B978" t="str">
            <v>v7.6 - Proactive Contact - Voice</v>
          </cell>
          <cell r="C978">
            <v>0</v>
          </cell>
          <cell r="D978" t="e">
            <v>#N/A</v>
          </cell>
          <cell r="E978">
            <v>1500</v>
          </cell>
        </row>
        <row r="979">
          <cell r="A979" t="str">
            <v>3GP08115AEAA</v>
          </cell>
          <cell r="B979" t="str">
            <v>v7.6 - Inbound to Network Voice upgrade</v>
          </cell>
          <cell r="C979">
            <v>1</v>
          </cell>
          <cell r="D979" t="e">
            <v>#N/A</v>
          </cell>
          <cell r="E979">
            <v>300</v>
          </cell>
        </row>
        <row r="980">
          <cell r="A980" t="str">
            <v>3GP08120ACAA</v>
          </cell>
          <cell r="B980" t="str">
            <v>v2.9 - Informiam Historical Option</v>
          </cell>
          <cell r="C980">
            <v>1</v>
          </cell>
          <cell r="D980" t="e">
            <v>#N/A</v>
          </cell>
          <cell r="E980">
            <v>420</v>
          </cell>
        </row>
        <row r="981">
          <cell r="A981" t="str">
            <v>3GP08121ACAA</v>
          </cell>
          <cell r="B981" t="str">
            <v>v1.0 - Informiam Cust. Relationp. Advsr.</v>
          </cell>
          <cell r="C981">
            <v>1</v>
          </cell>
          <cell r="D981" t="e">
            <v>#N/A</v>
          </cell>
          <cell r="E981">
            <v>595</v>
          </cell>
        </row>
        <row r="982">
          <cell r="A982" t="str">
            <v>3GP08135ADAA</v>
          </cell>
          <cell r="B982" t="str">
            <v>v7.6 - 3rd Party Fax - Lab</v>
          </cell>
          <cell r="C982">
            <v>0</v>
          </cell>
          <cell r="D982" t="e">
            <v>#N/A</v>
          </cell>
          <cell r="E982">
            <v>12500</v>
          </cell>
        </row>
        <row r="983">
          <cell r="A983" t="str">
            <v>3GP08139ADAA</v>
          </cell>
          <cell r="B983" t="str">
            <v>v7.6 - 3rd Party Work Items - Lab</v>
          </cell>
          <cell r="C983">
            <v>0</v>
          </cell>
          <cell r="D983" t="e">
            <v>#N/A</v>
          </cell>
          <cell r="E983">
            <v>25000</v>
          </cell>
        </row>
        <row r="984">
          <cell r="A984" t="str">
            <v>3GP08142ADAA</v>
          </cell>
          <cell r="B984" t="str">
            <v>v7.6 - 3rd Party Chat - Lab</v>
          </cell>
          <cell r="C984">
            <v>0</v>
          </cell>
          <cell r="D984" t="e">
            <v>#N/A</v>
          </cell>
          <cell r="E984">
            <v>12500</v>
          </cell>
        </row>
        <row r="985">
          <cell r="A985" t="str">
            <v>3GP08147ADAA</v>
          </cell>
          <cell r="B985" t="str">
            <v>v7.6 - Genesys Workforce Management -Lab</v>
          </cell>
          <cell r="C985">
            <v>0</v>
          </cell>
          <cell r="D985" t="e">
            <v>#N/A</v>
          </cell>
          <cell r="E985">
            <v>25000</v>
          </cell>
        </row>
        <row r="986">
          <cell r="A986" t="str">
            <v>3GP07989ACAA</v>
          </cell>
          <cell r="B986" t="str">
            <v>Nuance Realspeak TTS v4.5</v>
          </cell>
          <cell r="C986">
            <v>0</v>
          </cell>
          <cell r="D986" t="e">
            <v>#N/A</v>
          </cell>
          <cell r="E986">
            <v>650</v>
          </cell>
        </row>
        <row r="987">
          <cell r="A987" t="str">
            <v>3GP07996ACAA</v>
          </cell>
          <cell r="B987" t="str">
            <v>Nuance Dial Mods Core 2.0 - Tier3</v>
          </cell>
          <cell r="C987">
            <v>0</v>
          </cell>
          <cell r="D987" t="e">
            <v>#N/A</v>
          </cell>
          <cell r="E987">
            <v>20</v>
          </cell>
        </row>
        <row r="988">
          <cell r="A988" t="str">
            <v>3GP07997ADAA</v>
          </cell>
          <cell r="B988" t="str">
            <v>Nuance Dial Mods Core 2.0- Lab - Tier3</v>
          </cell>
          <cell r="C988">
            <v>0</v>
          </cell>
          <cell r="D988" t="e">
            <v>#N/A</v>
          </cell>
          <cell r="E988">
            <v>158</v>
          </cell>
        </row>
        <row r="989">
          <cell r="A989" t="str">
            <v>3GP08008ACAA</v>
          </cell>
          <cell r="B989" t="str">
            <v>v7.2 - HA - VG - Call Analyst</v>
          </cell>
          <cell r="C989">
            <v>0</v>
          </cell>
          <cell r="D989">
            <v>0</v>
          </cell>
          <cell r="E989">
            <v>50</v>
          </cell>
        </row>
        <row r="990">
          <cell r="A990" t="str">
            <v>3GP08047AEAA</v>
          </cell>
          <cell r="B990" t="str">
            <v>Nuance Recognizer 9.0 - Tier 2toTier4Upg</v>
          </cell>
          <cell r="C990">
            <v>0</v>
          </cell>
          <cell r="D990">
            <v>0</v>
          </cell>
          <cell r="E990">
            <v>990</v>
          </cell>
        </row>
        <row r="991">
          <cell r="A991" t="str">
            <v>3GP08057ACAA</v>
          </cell>
          <cell r="B991" t="str">
            <v>IBM WVS Canadian French - v5.1</v>
          </cell>
          <cell r="C991">
            <v>0</v>
          </cell>
          <cell r="D991" t="e">
            <v>#N/A</v>
          </cell>
          <cell r="E991">
            <v>167</v>
          </cell>
        </row>
        <row r="992">
          <cell r="A992" t="str">
            <v>3GP08058ACAA</v>
          </cell>
          <cell r="B992" t="str">
            <v>IBM WVS Chinese CTTS - v5.1</v>
          </cell>
          <cell r="C992">
            <v>0</v>
          </cell>
          <cell r="D992" t="e">
            <v>#N/A</v>
          </cell>
          <cell r="E992">
            <v>223</v>
          </cell>
        </row>
        <row r="993">
          <cell r="A993" t="str">
            <v>3GP08070ACAA</v>
          </cell>
          <cell r="B993" t="str">
            <v>IBM WVS US English - v5.1</v>
          </cell>
          <cell r="C993">
            <v>0</v>
          </cell>
          <cell r="D993" t="e">
            <v>#N/A</v>
          </cell>
          <cell r="E993">
            <v>167</v>
          </cell>
        </row>
        <row r="994">
          <cell r="A994" t="str">
            <v>3GP08276ADAA</v>
          </cell>
          <cell r="B994" t="str">
            <v>v7.6 - Gplus MSCRM Email &amp; Activity -Lab</v>
          </cell>
          <cell r="C994">
            <v>0</v>
          </cell>
          <cell r="D994" t="e">
            <v>#N/A</v>
          </cell>
          <cell r="E994">
            <v>12500</v>
          </cell>
        </row>
        <row r="995">
          <cell r="A995" t="str">
            <v>3GP08283ACAA</v>
          </cell>
          <cell r="B995" t="str">
            <v>Nuance EPS AA Entries - Block of 2500</v>
          </cell>
          <cell r="C995">
            <v>0</v>
          </cell>
          <cell r="D995" t="e">
            <v>#N/A</v>
          </cell>
          <cell r="E995">
            <v>2475</v>
          </cell>
        </row>
        <row r="996">
          <cell r="A996" t="str">
            <v>3GP08286ACAA</v>
          </cell>
          <cell r="B996" t="str">
            <v>Nuance EPS AA Entries - Block of 50000</v>
          </cell>
          <cell r="C996">
            <v>0</v>
          </cell>
          <cell r="D996" t="e">
            <v>#N/A</v>
          </cell>
          <cell r="E996">
            <v>16500</v>
          </cell>
        </row>
        <row r="997">
          <cell r="A997" t="str">
            <v>3GP08288ACAA</v>
          </cell>
          <cell r="B997" t="str">
            <v>Nuance EPS Base Entries - Block of 10000</v>
          </cell>
          <cell r="C997">
            <v>0</v>
          </cell>
          <cell r="D997" t="e">
            <v>#N/A</v>
          </cell>
          <cell r="E997">
            <v>4400</v>
          </cell>
        </row>
        <row r="998">
          <cell r="A998" t="str">
            <v>3GP08294ACAA</v>
          </cell>
          <cell r="B998" t="str">
            <v>Nuance EPS Expansion AA - Block of 2500</v>
          </cell>
          <cell r="C998">
            <v>0</v>
          </cell>
          <cell r="D998" t="e">
            <v>#N/A</v>
          </cell>
          <cell r="E998">
            <v>4125</v>
          </cell>
        </row>
        <row r="999">
          <cell r="A999" t="str">
            <v>3GP08303ADAA</v>
          </cell>
          <cell r="B999" t="str">
            <v>v7.6 - Customer Interact.Portal-AS-Lab</v>
          </cell>
          <cell r="C999">
            <v>0</v>
          </cell>
          <cell r="D999" t="e">
            <v>#N/A</v>
          </cell>
          <cell r="E999">
            <v>30000</v>
          </cell>
        </row>
        <row r="1000">
          <cell r="A1000" t="str">
            <v>3GP08310ACAA</v>
          </cell>
          <cell r="B1000" t="str">
            <v>v4.6 - Express CTI IVR Interface -behind</v>
          </cell>
          <cell r="C1000">
            <v>0</v>
          </cell>
          <cell r="D1000">
            <v>0</v>
          </cell>
          <cell r="E1000">
            <v>600</v>
          </cell>
        </row>
        <row r="1001">
          <cell r="A1001" t="str">
            <v>3GP08325ACAA</v>
          </cell>
          <cell r="B1001" t="str">
            <v>v4.6 - Express SIP Server</v>
          </cell>
          <cell r="C1001">
            <v>0</v>
          </cell>
          <cell r="D1001">
            <v>0</v>
          </cell>
          <cell r="E1001">
            <v>725</v>
          </cell>
        </row>
        <row r="1002">
          <cell r="A1002" t="str">
            <v>3GP08331ACAA</v>
          </cell>
          <cell r="B1002" t="str">
            <v>v4.6 - Exprss Voice to Exprss MM upgr-SS</v>
          </cell>
          <cell r="C1002">
            <v>0</v>
          </cell>
          <cell r="D1002">
            <v>0</v>
          </cell>
          <cell r="E1002">
            <v>400</v>
          </cell>
        </row>
        <row r="1003">
          <cell r="A1003" t="str">
            <v>3GP08332ACAA</v>
          </cell>
          <cell r="B1003" t="str">
            <v>v4.6 - HA - Express CTI ScreenPop</v>
          </cell>
          <cell r="C1003">
            <v>0</v>
          </cell>
          <cell r="D1003">
            <v>0</v>
          </cell>
          <cell r="E1003">
            <v>200</v>
          </cell>
        </row>
        <row r="1004">
          <cell r="A1004" t="str">
            <v>3GP08473ADAA</v>
          </cell>
          <cell r="B1004" t="str">
            <v>v8.0 - Advanced Integ. Con.- Seat - Lab</v>
          </cell>
          <cell r="C1004">
            <v>0</v>
          </cell>
          <cell r="D1004" t="e">
            <v>#N/A</v>
          </cell>
          <cell r="E1004">
            <v>7500</v>
          </cell>
        </row>
        <row r="1005">
          <cell r="A1005" t="str">
            <v>3GP08482ADAA</v>
          </cell>
          <cell r="B1005" t="str">
            <v>v8.0 - Upgr. to Adv. Integ. Con. - Lab</v>
          </cell>
          <cell r="C1005">
            <v>0</v>
          </cell>
          <cell r="D1005" t="e">
            <v>#N/A</v>
          </cell>
          <cell r="E1005">
            <v>2500</v>
          </cell>
        </row>
        <row r="1006">
          <cell r="A1006" t="str">
            <v>3GP08523ACAA</v>
          </cell>
          <cell r="B1006" t="str">
            <v>v7.6 - Genesys Skills Assessor</v>
          </cell>
          <cell r="C1006">
            <v>1</v>
          </cell>
          <cell r="D1006">
            <v>0</v>
          </cell>
          <cell r="E1006">
            <v>825</v>
          </cell>
        </row>
        <row r="1007">
          <cell r="A1007" t="str">
            <v>3GP08384ACAA</v>
          </cell>
          <cell r="B1007" t="str">
            <v>Nuance EPS Internal Dialer - License</v>
          </cell>
          <cell r="C1007">
            <v>0</v>
          </cell>
          <cell r="D1007" t="e">
            <v>#N/A</v>
          </cell>
          <cell r="E1007">
            <v>550</v>
          </cell>
        </row>
        <row r="1008">
          <cell r="A1008" t="str">
            <v>3GP08392ACAA</v>
          </cell>
          <cell r="B1008" t="str">
            <v>v7.6 - 3rd Party Fax to iWD Upgrade</v>
          </cell>
          <cell r="C1008">
            <v>1</v>
          </cell>
          <cell r="D1008">
            <v>0</v>
          </cell>
          <cell r="E1008">
            <v>1800</v>
          </cell>
        </row>
        <row r="1009">
          <cell r="A1009" t="str">
            <v>3GP08611ACAA</v>
          </cell>
          <cell r="B1009" t="str">
            <v>v8.0 - iWD - Back Office</v>
          </cell>
          <cell r="C1009">
            <v>1</v>
          </cell>
          <cell r="D1009" t="e">
            <v>#N/A</v>
          </cell>
          <cell r="E1009">
            <v>3000</v>
          </cell>
        </row>
        <row r="1010">
          <cell r="A1010" t="str">
            <v>3GP08376ADAA</v>
          </cell>
          <cell r="B1010" t="str">
            <v>v8.1 - Genesys Voice Platform - Lab</v>
          </cell>
          <cell r="C1010">
            <v>0</v>
          </cell>
          <cell r="D1010" t="e">
            <v>#N/A</v>
          </cell>
          <cell r="E1010">
            <v>43200</v>
          </cell>
        </row>
        <row r="1011">
          <cell r="A1011" t="str">
            <v>3GP08379ACAA</v>
          </cell>
          <cell r="B1011" t="str">
            <v>v8.1 - HA - GVP - Video</v>
          </cell>
          <cell r="C1011">
            <v>0</v>
          </cell>
          <cell r="D1011" t="e">
            <v>#N/A</v>
          </cell>
          <cell r="E1011">
            <v>75</v>
          </cell>
        </row>
        <row r="1012">
          <cell r="A1012" t="str">
            <v>3GP08687ACAA</v>
          </cell>
          <cell r="B1012" t="str">
            <v>v10 VSUITE ADD'L 250 RTU</v>
          </cell>
          <cell r="C1012">
            <v>0</v>
          </cell>
          <cell r="D1012" t="e">
            <v>#N/A</v>
          </cell>
          <cell r="E1012">
            <v>345000</v>
          </cell>
        </row>
        <row r="1013">
          <cell r="A1013" t="str">
            <v>3GP08690ACAA</v>
          </cell>
          <cell r="B1013" t="str">
            <v>v10 VSUITE GENESYS CONTACT CTR MONITORIN</v>
          </cell>
          <cell r="C1013">
            <v>0</v>
          </cell>
          <cell r="D1013" t="e">
            <v>#N/A</v>
          </cell>
          <cell r="E1013">
            <v>45500</v>
          </cell>
        </row>
        <row r="1014">
          <cell r="A1014" t="str">
            <v>3GP08693ACAA</v>
          </cell>
          <cell r="B1014" t="str">
            <v>v8.0 - Genesys Chat - Lab</v>
          </cell>
          <cell r="C1014">
            <v>0</v>
          </cell>
          <cell r="D1014" t="e">
            <v>#N/A</v>
          </cell>
          <cell r="E1014">
            <v>12500</v>
          </cell>
        </row>
        <row r="1015">
          <cell r="A1015" t="str">
            <v>3GP08620ADAA</v>
          </cell>
          <cell r="B1015" t="str">
            <v>v8.0 - Genesys Info Mart - Lab</v>
          </cell>
          <cell r="C1015">
            <v>0</v>
          </cell>
          <cell r="D1015" t="e">
            <v>#N/A</v>
          </cell>
          <cell r="E1015">
            <v>17500</v>
          </cell>
        </row>
        <row r="1016">
          <cell r="A1016" t="str">
            <v>3GP08414ACAA</v>
          </cell>
          <cell r="B1016" t="str">
            <v>IBM WVS Aus. Eng - v.6.1</v>
          </cell>
          <cell r="C1016">
            <v>0</v>
          </cell>
          <cell r="D1016" t="e">
            <v>#N/A</v>
          </cell>
          <cell r="E1016">
            <v>167</v>
          </cell>
        </row>
        <row r="1017">
          <cell r="A1017" t="str">
            <v>3GP08626ADAA</v>
          </cell>
          <cell r="B1017" t="str">
            <v>v8.0 - HA - Genesys Info Mart - Lab</v>
          </cell>
          <cell r="C1017">
            <v>0</v>
          </cell>
          <cell r="D1017" t="e">
            <v>#N/A</v>
          </cell>
          <cell r="E1017">
            <v>3500</v>
          </cell>
        </row>
        <row r="1018">
          <cell r="A1018" t="str">
            <v>3GP08638ACAA</v>
          </cell>
          <cell r="B1018" t="str">
            <v>v8.0 - QM - Quality Mgr &amp; Screen Capture</v>
          </cell>
          <cell r="C1018">
            <v>0</v>
          </cell>
          <cell r="D1018" t="e">
            <v>#N/A</v>
          </cell>
          <cell r="E1018">
            <v>850</v>
          </cell>
        </row>
        <row r="1019">
          <cell r="A1019" t="str">
            <v>3GP08499ACAA</v>
          </cell>
          <cell r="B1019" t="str">
            <v>v8.0 - Outbound Preview-Upgrade-SS to MS</v>
          </cell>
          <cell r="C1019">
            <v>1</v>
          </cell>
          <cell r="D1019">
            <v>0</v>
          </cell>
          <cell r="E1019">
            <v>600</v>
          </cell>
        </row>
        <row r="1020">
          <cell r="A1020" t="str">
            <v>3GP08512ACAA</v>
          </cell>
          <cell r="B1020" t="str">
            <v>v8.0 - SNMP</v>
          </cell>
          <cell r="C1020">
            <v>0</v>
          </cell>
          <cell r="D1020">
            <v>0</v>
          </cell>
          <cell r="E1020">
            <v>20000</v>
          </cell>
        </row>
        <row r="1021">
          <cell r="A1021" t="str">
            <v>3GP08643ACAA</v>
          </cell>
          <cell r="B1021" t="str">
            <v>v8.0 KM App Tier 2</v>
          </cell>
          <cell r="C1021">
            <v>0</v>
          </cell>
          <cell r="D1021" t="e">
            <v>#N/A</v>
          </cell>
          <cell r="E1021">
            <v>250000</v>
          </cell>
        </row>
        <row r="1022">
          <cell r="A1022" t="str">
            <v>3GP08644ACAA</v>
          </cell>
          <cell r="B1022" t="str">
            <v>v8.0 KM App Tier 3</v>
          </cell>
          <cell r="C1022">
            <v>0</v>
          </cell>
          <cell r="D1022" t="e">
            <v>#N/A</v>
          </cell>
          <cell r="E1022">
            <v>325000</v>
          </cell>
        </row>
        <row r="1023">
          <cell r="A1023" t="str">
            <v>3GP08648ACAA</v>
          </cell>
          <cell r="B1023" t="str">
            <v>v8.0 KM CC Usage License User Tier 2</v>
          </cell>
          <cell r="C1023">
            <v>0</v>
          </cell>
          <cell r="D1023" t="e">
            <v>#N/A</v>
          </cell>
          <cell r="E1023">
            <v>500</v>
          </cell>
        </row>
        <row r="1024">
          <cell r="A1024" t="str">
            <v>3GP08433ACAA</v>
          </cell>
          <cell r="B1024" t="str">
            <v>HA Nuance Adapt Grammar Eng 5.0 - T4</v>
          </cell>
          <cell r="C1024">
            <v>0</v>
          </cell>
          <cell r="D1024">
            <v>0</v>
          </cell>
          <cell r="E1024">
            <v>125</v>
          </cell>
        </row>
        <row r="1025">
          <cell r="A1025" t="str">
            <v>3GP08434ACAA</v>
          </cell>
          <cell r="B1025" t="str">
            <v>Nuance AGE 5.0 2nd Lang - T4</v>
          </cell>
          <cell r="C1025">
            <v>0</v>
          </cell>
          <cell r="D1025">
            <v>0</v>
          </cell>
          <cell r="E1025">
            <v>50</v>
          </cell>
        </row>
        <row r="1026">
          <cell r="A1026" t="str">
            <v>3GP08438ACAA</v>
          </cell>
          <cell r="B1026" t="str">
            <v>HA Nuance NADM 5.0 Core 3+ Langs - T4</v>
          </cell>
          <cell r="C1026">
            <v>0</v>
          </cell>
          <cell r="D1026">
            <v>0</v>
          </cell>
          <cell r="E1026">
            <v>60</v>
          </cell>
        </row>
        <row r="1027">
          <cell r="A1027" t="str">
            <v>3GP08440ACAA</v>
          </cell>
          <cell r="B1027" t="str">
            <v>HA Nuance NDM 5.0 Core 2nd Lang - T2-T4</v>
          </cell>
          <cell r="C1027">
            <v>0</v>
          </cell>
          <cell r="D1027">
            <v>0</v>
          </cell>
          <cell r="E1027">
            <v>5</v>
          </cell>
        </row>
        <row r="1028">
          <cell r="A1028" t="str">
            <v>3GP08445ACAA</v>
          </cell>
          <cell r="B1028" t="str">
            <v>Nuance NADM 5.0 Core US_EN - T4</v>
          </cell>
          <cell r="C1028">
            <v>0</v>
          </cell>
          <cell r="D1028">
            <v>0</v>
          </cell>
          <cell r="E1028">
            <v>300</v>
          </cell>
        </row>
        <row r="1029">
          <cell r="A1029" t="str">
            <v>3GP08672ACAA</v>
          </cell>
          <cell r="B1029" t="str">
            <v>v10 VITALAPPS DSKTP AGNT__ PK OF 1000</v>
          </cell>
          <cell r="C1029">
            <v>0</v>
          </cell>
          <cell r="D1029" t="e">
            <v>#N/A</v>
          </cell>
          <cell r="E1029">
            <v>125000</v>
          </cell>
        </row>
        <row r="1030">
          <cell r="A1030" t="str">
            <v>3GP08680ACAA</v>
          </cell>
          <cell r="B1030" t="str">
            <v>v10 VITALAPPS MID-TIER/AUTOMON__PK OF 50</v>
          </cell>
          <cell r="C1030">
            <v>0</v>
          </cell>
          <cell r="D1030" t="e">
            <v>#N/A</v>
          </cell>
          <cell r="E1030">
            <v>69800</v>
          </cell>
        </row>
        <row r="1031">
          <cell r="A1031" t="str">
            <v>3GP08451ACAA</v>
          </cell>
          <cell r="B1031" t="str">
            <v>v8.0 - 3rd Party Chat</v>
          </cell>
          <cell r="C1031">
            <v>0</v>
          </cell>
          <cell r="D1031">
            <v>0</v>
          </cell>
          <cell r="E1031">
            <v>500</v>
          </cell>
        </row>
        <row r="1032">
          <cell r="A1032" t="str">
            <v>3GP08459ADAA</v>
          </cell>
          <cell r="B1032" t="str">
            <v>v8.0 - Content Analyzer - Japanese - Lab</v>
          </cell>
          <cell r="C1032">
            <v>0</v>
          </cell>
          <cell r="D1032" t="e">
            <v>#N/A</v>
          </cell>
          <cell r="E1032">
            <v>0</v>
          </cell>
        </row>
        <row r="1033">
          <cell r="A1033" t="str">
            <v>3GP08466ADAA</v>
          </cell>
          <cell r="B1033" t="str">
            <v>v8.0 - Genesys Web Media - Lab</v>
          </cell>
          <cell r="C1033">
            <v>0</v>
          </cell>
          <cell r="D1033" t="e">
            <v>#N/A</v>
          </cell>
          <cell r="E1033">
            <v>12500</v>
          </cell>
        </row>
        <row r="1034">
          <cell r="A1034" t="str">
            <v>3GP08342ACAA</v>
          </cell>
          <cell r="B1034" t="str">
            <v>HA Telisma Telispeech 2.0 (Tier 1)</v>
          </cell>
          <cell r="C1034">
            <v>0</v>
          </cell>
          <cell r="D1034">
            <v>0</v>
          </cell>
          <cell r="E1034">
            <v>144</v>
          </cell>
        </row>
        <row r="1035">
          <cell r="A1035" t="str">
            <v>3GP08346ACAA</v>
          </cell>
          <cell r="B1035" t="str">
            <v>Telisma Telispeech 2.0 (Tier 1)</v>
          </cell>
          <cell r="C1035">
            <v>0</v>
          </cell>
          <cell r="D1035">
            <v>0</v>
          </cell>
          <cell r="E1035">
            <v>575</v>
          </cell>
        </row>
        <row r="1036">
          <cell r="A1036" t="str">
            <v>3GP08350ACAA</v>
          </cell>
          <cell r="B1036" t="str">
            <v>Telisma Telispeech 2.0 (Tier 3)-Lab</v>
          </cell>
          <cell r="C1036">
            <v>0</v>
          </cell>
          <cell r="D1036">
            <v>0</v>
          </cell>
          <cell r="E1036">
            <v>528</v>
          </cell>
        </row>
        <row r="1037">
          <cell r="A1037" t="str">
            <v>3GP08352ACAA</v>
          </cell>
          <cell r="B1037" t="str">
            <v>Telispeech 2.0 - Multilingual Opt. - Lab</v>
          </cell>
          <cell r="C1037">
            <v>0</v>
          </cell>
          <cell r="D1037">
            <v>0</v>
          </cell>
          <cell r="E1037">
            <v>105</v>
          </cell>
        </row>
        <row r="1038">
          <cell r="A1038" t="str">
            <v>3GP08353ACAA</v>
          </cell>
          <cell r="B1038" t="str">
            <v>Telispeech 2.0 - Multilingual Option</v>
          </cell>
          <cell r="C1038">
            <v>0</v>
          </cell>
          <cell r="D1038">
            <v>0</v>
          </cell>
          <cell r="E1038">
            <v>320</v>
          </cell>
        </row>
        <row r="1039">
          <cell r="A1039" t="str">
            <v>3GP08595ACAA</v>
          </cell>
          <cell r="B1039" t="str">
            <v>v8.0 - HA-FWK to HA-CIM and HA-Voice</v>
          </cell>
          <cell r="C1039">
            <v>1</v>
          </cell>
          <cell r="D1039">
            <v>0</v>
          </cell>
          <cell r="E1039">
            <v>150</v>
          </cell>
        </row>
        <row r="1040">
          <cell r="A1040" t="str">
            <v>3GP07041ACAA</v>
          </cell>
          <cell r="B1040" t="str">
            <v>v7.0 - Call Recording</v>
          </cell>
          <cell r="C1040">
            <v>0</v>
          </cell>
          <cell r="D1040" t="e">
            <v>#N/A</v>
          </cell>
          <cell r="E1040">
            <v>350</v>
          </cell>
        </row>
        <row r="1041">
          <cell r="A1041" t="str">
            <v>3GP07042ACAA</v>
          </cell>
          <cell r="B1041" t="str">
            <v>v7.0 - Call Re-routing  Completion</v>
          </cell>
          <cell r="C1041">
            <v>1</v>
          </cell>
          <cell r="D1041" t="e">
            <v>#N/A</v>
          </cell>
          <cell r="E1041">
            <v>75</v>
          </cell>
        </row>
        <row r="1042">
          <cell r="A1042" t="str">
            <v>3GP07315ACAA</v>
          </cell>
          <cell r="B1042" t="str">
            <v>v7.2 - HA - Framework Standalone</v>
          </cell>
          <cell r="C1042">
            <v>0</v>
          </cell>
          <cell r="D1042" t="e">
            <v>#N/A</v>
          </cell>
          <cell r="E1042">
            <v>200</v>
          </cell>
        </row>
        <row r="1043">
          <cell r="A1043" t="str">
            <v>3GP07325ADAA</v>
          </cell>
          <cell r="B1043" t="str">
            <v>v7.2 - Genesys Expert Contact - Lab</v>
          </cell>
          <cell r="C1043">
            <v>0</v>
          </cell>
          <cell r="D1043" t="e">
            <v>#N/A</v>
          </cell>
          <cell r="E1043">
            <v>22500</v>
          </cell>
        </row>
        <row r="1044">
          <cell r="A1044" t="str">
            <v>3GP07353AAAA</v>
          </cell>
          <cell r="B1044" t="str">
            <v>v7.2 - Genesys Outbnd Contct-Preview-SS</v>
          </cell>
          <cell r="C1044">
            <v>1</v>
          </cell>
          <cell r="D1044" t="e">
            <v>#N/A</v>
          </cell>
          <cell r="E1044">
            <v>1850</v>
          </cell>
        </row>
        <row r="1045">
          <cell r="A1045" t="str">
            <v>3GP07356AAAA</v>
          </cell>
          <cell r="B1045" t="str">
            <v>v7.2 - Genesys Outbound Contact - SS</v>
          </cell>
          <cell r="C1045">
            <v>1</v>
          </cell>
          <cell r="D1045" t="e">
            <v>#N/A</v>
          </cell>
          <cell r="E1045">
            <v>2800</v>
          </cell>
        </row>
        <row r="1046">
          <cell r="A1046" t="str">
            <v>3GP07375ABAA</v>
          </cell>
          <cell r="B1046" t="str">
            <v>v7.2 - Genesys CIM Platform - MS</v>
          </cell>
          <cell r="C1046">
            <v>1</v>
          </cell>
          <cell r="D1046" t="e">
            <v>#N/A</v>
          </cell>
          <cell r="E1046">
            <v>2000</v>
          </cell>
        </row>
        <row r="1047">
          <cell r="A1047" t="str">
            <v>3GP07305ACAA</v>
          </cell>
          <cell r="B1047" t="str">
            <v>v7.0 - OSA Spch Authenticator</v>
          </cell>
          <cell r="C1047">
            <v>0</v>
          </cell>
          <cell r="D1047">
            <v>0</v>
          </cell>
          <cell r="E1047">
            <v>15</v>
          </cell>
        </row>
        <row r="1048">
          <cell r="A1048" t="str">
            <v>3GP07306ACAA</v>
          </cell>
          <cell r="B1048" t="str">
            <v>v7.0 - HA OSA Spch Authenticator</v>
          </cell>
          <cell r="C1048">
            <v>0</v>
          </cell>
          <cell r="D1048">
            <v>0</v>
          </cell>
          <cell r="E1048">
            <v>4</v>
          </cell>
        </row>
        <row r="1049">
          <cell r="A1049" t="str">
            <v>3GP07282ACAA</v>
          </cell>
          <cell r="B1049" t="str">
            <v>v7.0-OSA Pronames Option - 2500 names</v>
          </cell>
          <cell r="C1049">
            <v>0</v>
          </cell>
          <cell r="D1049">
            <v>0</v>
          </cell>
          <cell r="E1049">
            <v>3750</v>
          </cell>
        </row>
        <row r="1050">
          <cell r="A1050" t="str">
            <v>3GP07283ACAA</v>
          </cell>
          <cell r="B1050" t="str">
            <v>v7.0-HA OSA Pronames Option - 2500 name</v>
          </cell>
          <cell r="C1050">
            <v>0</v>
          </cell>
          <cell r="D1050">
            <v>0</v>
          </cell>
          <cell r="E1050">
            <v>938</v>
          </cell>
        </row>
        <row r="1051">
          <cell r="A1051" t="str">
            <v>3GP07391ACAA</v>
          </cell>
          <cell r="B1051" t="str">
            <v>v7.2 - Call Progress Detection Ports</v>
          </cell>
          <cell r="C1051">
            <v>0</v>
          </cell>
          <cell r="D1051" t="e">
            <v>#N/A</v>
          </cell>
          <cell r="E1051">
            <v>600</v>
          </cell>
        </row>
        <row r="1052">
          <cell r="A1052" t="str">
            <v>3GP07409ACAA</v>
          </cell>
          <cell r="B1052" t="str">
            <v>v7.2 - Workforce Management Connector</v>
          </cell>
          <cell r="C1052">
            <v>1</v>
          </cell>
          <cell r="D1052" t="e">
            <v>#N/A</v>
          </cell>
          <cell r="E1052">
            <v>300</v>
          </cell>
        </row>
        <row r="1053">
          <cell r="A1053" t="str">
            <v>3GP07415ACAA</v>
          </cell>
          <cell r="B1053" t="str">
            <v>v7.2 - Upgr to Advanced Integ. Connector</v>
          </cell>
          <cell r="C1053">
            <v>1</v>
          </cell>
          <cell r="D1053" t="e">
            <v>#N/A</v>
          </cell>
          <cell r="E1053">
            <v>100</v>
          </cell>
        </row>
        <row r="1054">
          <cell r="A1054" t="str">
            <v>3GP07417ACAA</v>
          </cell>
          <cell r="B1054" t="str">
            <v>v7.0 - OSA Bilingual Option</v>
          </cell>
          <cell r="C1054">
            <v>0</v>
          </cell>
          <cell r="D1054">
            <v>0</v>
          </cell>
          <cell r="E1054">
            <v>2500</v>
          </cell>
        </row>
        <row r="1055">
          <cell r="A1055" t="str">
            <v>3GP05113ACAA</v>
          </cell>
          <cell r="B1055" t="str">
            <v>v4.2 - Exp CTI IVR Int(in-front)-note 6</v>
          </cell>
          <cell r="C1055">
            <v>0</v>
          </cell>
          <cell r="D1055" t="e">
            <v>#N/A</v>
          </cell>
          <cell r="E1055">
            <v>750</v>
          </cell>
        </row>
        <row r="1056">
          <cell r="A1056" t="str">
            <v>3GP05124ACAA</v>
          </cell>
          <cell r="B1056" t="str">
            <v>v4.2 - Express Call Concentrator</v>
          </cell>
          <cell r="C1056">
            <v>0</v>
          </cell>
          <cell r="D1056" t="e">
            <v>#N/A</v>
          </cell>
          <cell r="E1056">
            <v>350</v>
          </cell>
        </row>
        <row r="1057">
          <cell r="A1057" t="str">
            <v>3GP07574AEAA</v>
          </cell>
          <cell r="B1057" t="str">
            <v>v7.5 - IVR Connector behind to univ upgr</v>
          </cell>
          <cell r="C1057">
            <v>0</v>
          </cell>
          <cell r="D1057" t="e">
            <v>#N/A</v>
          </cell>
          <cell r="E1057">
            <v>150</v>
          </cell>
        </row>
        <row r="1058">
          <cell r="A1058" t="str">
            <v>3GP07580ACAA</v>
          </cell>
          <cell r="B1058" t="str">
            <v>v7.5 - Agent Connector</v>
          </cell>
          <cell r="C1058">
            <v>1</v>
          </cell>
          <cell r="D1058" t="e">
            <v>#N/A</v>
          </cell>
          <cell r="E1058">
            <v>200</v>
          </cell>
        </row>
        <row r="1059">
          <cell r="A1059" t="str">
            <v>3GP07599ADAA</v>
          </cell>
          <cell r="B1059" t="str">
            <v>v7.2-Gplus Adapter for Peoplesoft-Lab</v>
          </cell>
          <cell r="C1059">
            <v>0</v>
          </cell>
          <cell r="D1059" t="e">
            <v>#N/A</v>
          </cell>
          <cell r="E1059">
            <v>10000</v>
          </cell>
        </row>
        <row r="1060">
          <cell r="A1060" t="str">
            <v>3GP07671AEAA</v>
          </cell>
          <cell r="B1060" t="str">
            <v>v7.5 - Framework - Upgrade - SS to MS</v>
          </cell>
          <cell r="C1060">
            <v>0</v>
          </cell>
          <cell r="D1060" t="e">
            <v>#N/A</v>
          </cell>
          <cell r="E1060">
            <v>150</v>
          </cell>
        </row>
        <row r="1061">
          <cell r="A1061" t="str">
            <v>3GP07675ADAA</v>
          </cell>
          <cell r="B1061" t="str">
            <v>v7.5 - Genesys Workforce Management -Lab</v>
          </cell>
          <cell r="C1061">
            <v>0</v>
          </cell>
          <cell r="D1061" t="e">
            <v>#N/A</v>
          </cell>
          <cell r="E1061">
            <v>25000</v>
          </cell>
        </row>
        <row r="1062">
          <cell r="A1062" t="str">
            <v>3GP07428ACAA</v>
          </cell>
          <cell r="B1062" t="str">
            <v>v7.1 - Gplus Adapter for mySAP CRM</v>
          </cell>
          <cell r="C1062">
            <v>1</v>
          </cell>
          <cell r="D1062" t="e">
            <v>#N/A</v>
          </cell>
          <cell r="E1062">
            <v>400</v>
          </cell>
        </row>
        <row r="1063">
          <cell r="A1063" t="str">
            <v>3GP07464ACAA</v>
          </cell>
          <cell r="B1063" t="str">
            <v>v7.0-HA OSA Pronames Opt. - 10__000 names</v>
          </cell>
          <cell r="C1063">
            <v>0</v>
          </cell>
          <cell r="D1063">
            <v>0</v>
          </cell>
          <cell r="E1063">
            <v>3125</v>
          </cell>
        </row>
        <row r="1064">
          <cell r="A1064" t="str">
            <v>3GP05103AAAA</v>
          </cell>
          <cell r="B1064" t="str">
            <v>v4.2 - Express CTI ScreenPop - SS</v>
          </cell>
          <cell r="C1064">
            <v>0</v>
          </cell>
          <cell r="D1064" t="e">
            <v>#N/A</v>
          </cell>
          <cell r="E1064">
            <v>500</v>
          </cell>
        </row>
        <row r="1065">
          <cell r="A1065" t="str">
            <v>3GP07755ACAA</v>
          </cell>
          <cell r="B1065" t="str">
            <v>v7.1 - VG - TTS AIM</v>
          </cell>
          <cell r="C1065">
            <v>0</v>
          </cell>
          <cell r="D1065" t="e">
            <v>#N/A</v>
          </cell>
          <cell r="E1065">
            <v>100</v>
          </cell>
        </row>
        <row r="1066">
          <cell r="A1066" t="str">
            <v>3GP07757ACAA</v>
          </cell>
          <cell r="B1066" t="str">
            <v>v7.1 - VG - Quality Advisor</v>
          </cell>
          <cell r="C1066">
            <v>0</v>
          </cell>
          <cell r="D1066" t="e">
            <v>#N/A</v>
          </cell>
          <cell r="E1066">
            <v>200</v>
          </cell>
        </row>
        <row r="1067">
          <cell r="A1067" t="str">
            <v>3GP07799ACAA</v>
          </cell>
          <cell r="B1067" t="str">
            <v>HA - VG Telisma Telispeech 1.1 Tier 2</v>
          </cell>
          <cell r="C1067">
            <v>0</v>
          </cell>
          <cell r="D1067" t="e">
            <v>#N/A</v>
          </cell>
          <cell r="E1067">
            <v>288</v>
          </cell>
        </row>
        <row r="1068">
          <cell r="A1068" t="str">
            <v>3GP07802ADAA</v>
          </cell>
          <cell r="B1068" t="str">
            <v>VG Telisma Telispeech 1.1 Tier 2 - Lab</v>
          </cell>
          <cell r="C1068">
            <v>0</v>
          </cell>
          <cell r="D1068" t="e">
            <v>#N/A</v>
          </cell>
          <cell r="E1068">
            <v>380</v>
          </cell>
        </row>
        <row r="1069">
          <cell r="A1069" t="str">
            <v>3GP07806ADAA</v>
          </cell>
          <cell r="B1069" t="str">
            <v>VG Telispeech1.1-MultilingualOption -Lab</v>
          </cell>
          <cell r="C1069">
            <v>0</v>
          </cell>
          <cell r="D1069" t="e">
            <v>#N/A</v>
          </cell>
          <cell r="E1069">
            <v>105</v>
          </cell>
        </row>
        <row r="1070">
          <cell r="A1070" t="str">
            <v>3GP07817ACAA</v>
          </cell>
          <cell r="B1070" t="str">
            <v>v7.5 - HA - GVP Network Management</v>
          </cell>
          <cell r="C1070">
            <v>0</v>
          </cell>
          <cell r="D1070" t="e">
            <v>#N/A</v>
          </cell>
          <cell r="E1070">
            <v>50</v>
          </cell>
        </row>
        <row r="1071">
          <cell r="A1071" t="str">
            <v>3GP07837ADAA</v>
          </cell>
          <cell r="B1071" t="str">
            <v>v7.5 - HA - Genesys Info Mart - Lab</v>
          </cell>
          <cell r="C1071">
            <v>0</v>
          </cell>
          <cell r="D1071" t="e">
            <v>#N/A</v>
          </cell>
          <cell r="E1071">
            <v>2500</v>
          </cell>
        </row>
        <row r="1072">
          <cell r="A1072" t="str">
            <v>3GP07766ACAA</v>
          </cell>
          <cell r="B1072" t="str">
            <v>v7.1 - VoiceGenie Platform</v>
          </cell>
          <cell r="C1072">
            <v>0</v>
          </cell>
          <cell r="D1072" t="e">
            <v>#N/A</v>
          </cell>
          <cell r="E1072">
            <v>1800</v>
          </cell>
        </row>
        <row r="1073">
          <cell r="A1073" t="str">
            <v>3GP07768ACAA</v>
          </cell>
          <cell r="B1073" t="str">
            <v>v7.1 - HA - VoiceGenie Platform</v>
          </cell>
          <cell r="C1073">
            <v>0</v>
          </cell>
          <cell r="D1073" t="e">
            <v>#N/A</v>
          </cell>
          <cell r="E1073">
            <v>450</v>
          </cell>
        </row>
        <row r="1074">
          <cell r="A1074" t="str">
            <v>3GP07769ACAA</v>
          </cell>
          <cell r="B1074" t="str">
            <v>v7.1 - HA - VG - Video AIM</v>
          </cell>
          <cell r="C1074">
            <v>1</v>
          </cell>
          <cell r="D1074" t="e">
            <v>#N/A</v>
          </cell>
          <cell r="E1074">
            <v>75</v>
          </cell>
        </row>
        <row r="1075">
          <cell r="A1075" t="str">
            <v>3GP07774ACAA</v>
          </cell>
          <cell r="B1075" t="str">
            <v>v7.1 - HA - VG - TTS AIM</v>
          </cell>
          <cell r="C1075">
            <v>0</v>
          </cell>
          <cell r="D1075" t="e">
            <v>#N/A</v>
          </cell>
          <cell r="E1075">
            <v>25</v>
          </cell>
        </row>
        <row r="1076">
          <cell r="A1076" t="str">
            <v>3GP07776ACAA</v>
          </cell>
          <cell r="B1076" t="str">
            <v>v7.1 - HA - VG - Quality Advisor</v>
          </cell>
          <cell r="C1076">
            <v>0</v>
          </cell>
          <cell r="D1076" t="e">
            <v>#N/A</v>
          </cell>
          <cell r="E1076">
            <v>50</v>
          </cell>
        </row>
        <row r="1077">
          <cell r="A1077" t="str">
            <v>3GP07779ACAA</v>
          </cell>
          <cell r="B1077" t="str">
            <v>v7.1 - HA - VG - SIP Proxy</v>
          </cell>
          <cell r="C1077">
            <v>0</v>
          </cell>
          <cell r="D1077" t="e">
            <v>#N/A</v>
          </cell>
          <cell r="E1077">
            <v>11250</v>
          </cell>
        </row>
        <row r="1078">
          <cell r="A1078" t="str">
            <v>3GP07783ADAA</v>
          </cell>
          <cell r="B1078" t="str">
            <v>v7.1 - VG - H.323 Connectiv. Inter. -Lab</v>
          </cell>
          <cell r="C1078">
            <v>0</v>
          </cell>
          <cell r="D1078" t="e">
            <v>#N/A</v>
          </cell>
          <cell r="E1078">
            <v>7200</v>
          </cell>
        </row>
        <row r="1079">
          <cell r="A1079" t="str">
            <v>3GP07787ADAA</v>
          </cell>
          <cell r="B1079" t="str">
            <v>v7.1 - VG - TTS AIM - Lab</v>
          </cell>
          <cell r="C1079">
            <v>0</v>
          </cell>
          <cell r="D1079" t="e">
            <v>#N/A</v>
          </cell>
          <cell r="E1079">
            <v>2400</v>
          </cell>
        </row>
        <row r="1080">
          <cell r="A1080" t="str">
            <v>3GP07684ADAA</v>
          </cell>
          <cell r="B1080" t="str">
            <v>v7.2 Gplus Adapter for MS CRM - Lab</v>
          </cell>
          <cell r="C1080">
            <v>0</v>
          </cell>
          <cell r="D1080" t="e">
            <v>#N/A</v>
          </cell>
          <cell r="E1080">
            <v>10000</v>
          </cell>
        </row>
        <row r="1081">
          <cell r="A1081" t="str">
            <v>3GP07704ADAA</v>
          </cell>
          <cell r="B1081" t="str">
            <v>v7.5 - Call Qualification  Parking - Lab</v>
          </cell>
          <cell r="C1081">
            <v>0</v>
          </cell>
          <cell r="D1081" t="e">
            <v>#N/A</v>
          </cell>
          <cell r="E1081">
            <v>18750</v>
          </cell>
        </row>
        <row r="1082">
          <cell r="A1082" t="str">
            <v>3GP07706ADAA</v>
          </cell>
          <cell r="B1082" t="str">
            <v>v7.5 - Call Re-routing  Completion - Lab</v>
          </cell>
          <cell r="C1082">
            <v>0</v>
          </cell>
          <cell r="D1082" t="e">
            <v>#N/A</v>
          </cell>
          <cell r="E1082">
            <v>1875</v>
          </cell>
        </row>
        <row r="1083">
          <cell r="A1083" t="str">
            <v>3GP07715ACAA</v>
          </cell>
          <cell r="B1083" t="str">
            <v>v7.5 - Genesys E-mail</v>
          </cell>
          <cell r="C1083">
            <v>1</v>
          </cell>
          <cell r="D1083" t="e">
            <v>#N/A</v>
          </cell>
          <cell r="E1083">
            <v>600</v>
          </cell>
        </row>
        <row r="1084">
          <cell r="A1084" t="str">
            <v>3GP07720ACAA</v>
          </cell>
          <cell r="B1084" t="str">
            <v>v7.5 - 3rd Party Fax</v>
          </cell>
          <cell r="C1084">
            <v>0</v>
          </cell>
          <cell r="D1084" t="e">
            <v>#N/A</v>
          </cell>
          <cell r="E1084">
            <v>500</v>
          </cell>
        </row>
        <row r="1085">
          <cell r="A1085" t="str">
            <v>3GP07734ACAA</v>
          </cell>
          <cell r="B1085" t="str">
            <v>v7.5 - GETS</v>
          </cell>
          <cell r="C1085">
            <v>0</v>
          </cell>
          <cell r="D1085" t="e">
            <v>#N/A</v>
          </cell>
          <cell r="E1085">
            <v>50</v>
          </cell>
        </row>
        <row r="1086">
          <cell r="A1086" t="str">
            <v>3GP07735ACAA</v>
          </cell>
          <cell r="B1086" t="str">
            <v>v7.5 - GETS HA</v>
          </cell>
          <cell r="C1086">
            <v>0</v>
          </cell>
          <cell r="D1086" t="e">
            <v>#N/A</v>
          </cell>
          <cell r="E1086">
            <v>13</v>
          </cell>
        </row>
        <row r="1087">
          <cell r="A1087" t="str">
            <v>3GP07847AEAA</v>
          </cell>
          <cell r="B1087" t="str">
            <v>HA - Nuance OSR-Tier 1 to Tier 3 Upgrade</v>
          </cell>
          <cell r="C1087">
            <v>0</v>
          </cell>
          <cell r="D1087">
            <v>0</v>
          </cell>
          <cell r="E1087">
            <v>605</v>
          </cell>
        </row>
        <row r="1088">
          <cell r="A1088" t="str">
            <v>3GP07851AEAA</v>
          </cell>
          <cell r="B1088" t="str">
            <v>HA -Nuance OSR Lang-Tier1toTier2 Upgrade</v>
          </cell>
          <cell r="C1088">
            <v>0</v>
          </cell>
          <cell r="D1088">
            <v>0</v>
          </cell>
          <cell r="E1088">
            <v>65</v>
          </cell>
        </row>
        <row r="1089">
          <cell r="A1089" t="str">
            <v>3GP07909ADAA</v>
          </cell>
          <cell r="B1089" t="str">
            <v>v7.5 - Gplus Siebel E-mail Option - Lab</v>
          </cell>
          <cell r="C1089">
            <v>0</v>
          </cell>
          <cell r="D1089" t="e">
            <v>#N/A</v>
          </cell>
          <cell r="E1089">
            <v>12500</v>
          </cell>
        </row>
        <row r="1090">
          <cell r="A1090" t="str">
            <v>3GP07920ACAA</v>
          </cell>
          <cell r="B1090" t="str">
            <v>v4.5 - Express Call Concentrator</v>
          </cell>
          <cell r="C1090">
            <v>0</v>
          </cell>
          <cell r="D1090" t="e">
            <v>#N/A</v>
          </cell>
          <cell r="E1090">
            <v>350</v>
          </cell>
        </row>
        <row r="1091">
          <cell r="A1091" t="str">
            <v>3GP07932ACAA</v>
          </cell>
          <cell r="B1091" t="str">
            <v>v4.5 - Express VTO</v>
          </cell>
          <cell r="C1091">
            <v>0</v>
          </cell>
          <cell r="D1091" t="e">
            <v>#N/A</v>
          </cell>
          <cell r="E1091">
            <v>600</v>
          </cell>
        </row>
        <row r="1092">
          <cell r="A1092" t="str">
            <v>3GP07938AEAA</v>
          </cell>
          <cell r="B1092" t="str">
            <v>v4.5 - HA - Exp CTI ScreenPop to Voi upg</v>
          </cell>
          <cell r="C1092">
            <v>0</v>
          </cell>
          <cell r="D1092" t="e">
            <v>#N/A</v>
          </cell>
          <cell r="E1092">
            <v>150</v>
          </cell>
        </row>
        <row r="1093">
          <cell r="A1093" t="str">
            <v>3GP07988ACAA</v>
          </cell>
          <cell r="B1093" t="str">
            <v>HA - Nuance Recognizer 9.0 - Tier 4</v>
          </cell>
          <cell r="C1093">
            <v>0</v>
          </cell>
          <cell r="D1093">
            <v>0</v>
          </cell>
          <cell r="E1093">
            <v>1000</v>
          </cell>
        </row>
        <row r="1094">
          <cell r="A1094" t="str">
            <v>3GP07974ACAA</v>
          </cell>
          <cell r="B1094" t="str">
            <v>HA - Nuance Dial Mods Core 2.0-Lng-Tier3</v>
          </cell>
          <cell r="C1094">
            <v>0</v>
          </cell>
          <cell r="D1094" t="e">
            <v>#N/A</v>
          </cell>
          <cell r="E1094">
            <v>2</v>
          </cell>
        </row>
        <row r="1095">
          <cell r="A1095" t="str">
            <v>3GP07976ACAA</v>
          </cell>
          <cell r="B1095" t="str">
            <v>HA - Nuance Dial Mods US Address v2.0</v>
          </cell>
          <cell r="C1095">
            <v>0</v>
          </cell>
          <cell r="D1095" t="e">
            <v>#N/A</v>
          </cell>
          <cell r="E1095">
            <v>300</v>
          </cell>
        </row>
        <row r="1096">
          <cell r="A1096" t="str">
            <v>3GP07980ACAA</v>
          </cell>
          <cell r="B1096" t="str">
            <v>HA - Nuance Recognizer 9.0-Tier 2-3+ Lng</v>
          </cell>
          <cell r="C1096">
            <v>0</v>
          </cell>
          <cell r="D1096">
            <v>0</v>
          </cell>
          <cell r="E1096">
            <v>220</v>
          </cell>
        </row>
        <row r="1097">
          <cell r="A1097" t="str">
            <v>3GP07986ACAA</v>
          </cell>
          <cell r="B1097" t="str">
            <v>HA - Nuance Recognizer 9.0 - Tier 2</v>
          </cell>
          <cell r="C1097">
            <v>0</v>
          </cell>
          <cell r="D1097">
            <v>0</v>
          </cell>
          <cell r="E1097">
            <v>550</v>
          </cell>
        </row>
        <row r="1098">
          <cell r="A1098" t="str">
            <v>3GP07963ACAA</v>
          </cell>
          <cell r="B1098" t="str">
            <v>HA - HMP IP Call Prog. Det.-Otbd (Trfr)</v>
          </cell>
          <cell r="C1098">
            <v>0</v>
          </cell>
          <cell r="D1098">
            <v>0</v>
          </cell>
          <cell r="E1098">
            <v>175</v>
          </cell>
        </row>
        <row r="1099">
          <cell r="A1099" t="str">
            <v>3GP07866ADAA</v>
          </cell>
          <cell r="B1099" t="str">
            <v>v7.5 - Gplus SAP E-mail Option - Lab</v>
          </cell>
          <cell r="C1099">
            <v>0</v>
          </cell>
          <cell r="D1099" t="e">
            <v>#N/A</v>
          </cell>
          <cell r="E1099">
            <v>12500</v>
          </cell>
        </row>
        <row r="1100">
          <cell r="A1100" t="str">
            <v>3GP07869ADAA</v>
          </cell>
          <cell r="B1100" t="str">
            <v>v7.5 - Gplus Adapterfor SAPAnalytics-Lab</v>
          </cell>
          <cell r="C1100">
            <v>0</v>
          </cell>
          <cell r="D1100" t="e">
            <v>#N/A</v>
          </cell>
          <cell r="E1100">
            <v>17500</v>
          </cell>
        </row>
        <row r="1101">
          <cell r="A1101" t="str">
            <v>3GP07871ADAA</v>
          </cell>
          <cell r="B1101" t="str">
            <v>v7.2 - Gplus Microsoft E-mail Option-Lab</v>
          </cell>
          <cell r="C1101">
            <v>0</v>
          </cell>
          <cell r="D1101" t="e">
            <v>#N/A</v>
          </cell>
          <cell r="E1101">
            <v>12500</v>
          </cell>
        </row>
        <row r="1102">
          <cell r="A1102" t="str">
            <v>3GP07874ACAA</v>
          </cell>
          <cell r="B1102" t="str">
            <v>v7.2 - Gplus PeopleSoft E-mail Option</v>
          </cell>
          <cell r="C1102">
            <v>1</v>
          </cell>
          <cell r="D1102" t="e">
            <v>#N/A</v>
          </cell>
          <cell r="E1102">
            <v>500</v>
          </cell>
        </row>
        <row r="1103">
          <cell r="A1103" t="str">
            <v>3GP07881ADAA</v>
          </cell>
          <cell r="B1103" t="str">
            <v>v7.2 - Gplus Siebel Work Items Opt.- Lab</v>
          </cell>
          <cell r="C1103">
            <v>0</v>
          </cell>
          <cell r="D1103" t="e">
            <v>#N/A</v>
          </cell>
          <cell r="E1103">
            <v>25000</v>
          </cell>
        </row>
        <row r="1104">
          <cell r="A1104" t="str">
            <v>3GP07883ADAA</v>
          </cell>
          <cell r="B1104" t="str">
            <v>v7.2 - Gplus Siebel E-mail Option - Lab</v>
          </cell>
          <cell r="C1104">
            <v>0</v>
          </cell>
          <cell r="D1104" t="e">
            <v>#N/A</v>
          </cell>
          <cell r="E1104">
            <v>12500</v>
          </cell>
        </row>
        <row r="1105">
          <cell r="A1105" t="str">
            <v>3GP08150ACAA</v>
          </cell>
          <cell r="B1105" t="str">
            <v>v7.6 - CTI AIM (Cisco)</v>
          </cell>
          <cell r="C1105">
            <v>0</v>
          </cell>
          <cell r="D1105">
            <v>0</v>
          </cell>
          <cell r="E1105">
            <v>300</v>
          </cell>
        </row>
        <row r="1106">
          <cell r="A1106" t="str">
            <v>3GP08156ACAA</v>
          </cell>
          <cell r="B1106" t="str">
            <v>v7.6 - GVP:H323 Interface</v>
          </cell>
          <cell r="C1106">
            <v>0</v>
          </cell>
          <cell r="D1106">
            <v>0</v>
          </cell>
          <cell r="E1106">
            <v>300</v>
          </cell>
        </row>
        <row r="1107">
          <cell r="A1107" t="str">
            <v>3GP08161ACAA</v>
          </cell>
          <cell r="B1107" t="str">
            <v>v7.6 - GVP Network Management</v>
          </cell>
          <cell r="C1107">
            <v>0</v>
          </cell>
          <cell r="D1107">
            <v>0</v>
          </cell>
          <cell r="E1107">
            <v>200</v>
          </cell>
        </row>
        <row r="1108">
          <cell r="A1108" t="str">
            <v>3GP08175ACAA</v>
          </cell>
          <cell r="B1108" t="str">
            <v>v7.6 - HA - AIModule for TTS</v>
          </cell>
          <cell r="C1108">
            <v>0</v>
          </cell>
          <cell r="D1108">
            <v>0</v>
          </cell>
          <cell r="E1108">
            <v>25</v>
          </cell>
        </row>
        <row r="1109">
          <cell r="A1109" t="str">
            <v>3GP08180ACAA</v>
          </cell>
          <cell r="B1109" t="str">
            <v>v7.6 - Recording Connector</v>
          </cell>
          <cell r="C1109">
            <v>0</v>
          </cell>
          <cell r="D1109" t="e">
            <v>#N/A</v>
          </cell>
          <cell r="E1109">
            <v>350</v>
          </cell>
        </row>
        <row r="1110">
          <cell r="A1110" t="str">
            <v>3GP08183ACAA</v>
          </cell>
          <cell r="B1110" t="str">
            <v>v7.6 - Enterprise Integration Connector</v>
          </cell>
          <cell r="C1110">
            <v>0</v>
          </cell>
          <cell r="D1110" t="e">
            <v>#N/A</v>
          </cell>
          <cell r="E1110">
            <v>75000</v>
          </cell>
        </row>
        <row r="1111">
          <cell r="A1111" t="str">
            <v>3GP08193ACAA</v>
          </cell>
          <cell r="B1111" t="str">
            <v>HA - Nuance Dial Mods Core 2.0 - 2nd Lng</v>
          </cell>
          <cell r="C1111">
            <v>0</v>
          </cell>
          <cell r="D1111" t="e">
            <v>#N/A</v>
          </cell>
          <cell r="E1111">
            <v>2</v>
          </cell>
        </row>
        <row r="1112">
          <cell r="A1112" t="str">
            <v>3GP08199ACAA</v>
          </cell>
          <cell r="B1112" t="str">
            <v>v7.6 - Genesys CIM Platform - SS</v>
          </cell>
          <cell r="C1112">
            <v>1</v>
          </cell>
          <cell r="D1112" t="e">
            <v>#N/A</v>
          </cell>
          <cell r="E1112">
            <v>1400</v>
          </cell>
        </row>
        <row r="1113">
          <cell r="A1113" t="str">
            <v>3GP08203AEAA</v>
          </cell>
          <cell r="B1113" t="str">
            <v>v7.6 - Framework to CIM Upgrade - MS</v>
          </cell>
          <cell r="C1113">
            <v>1</v>
          </cell>
          <cell r="D1113" t="e">
            <v>#N/A</v>
          </cell>
          <cell r="E1113">
            <v>1250</v>
          </cell>
        </row>
        <row r="1114">
          <cell r="A1114" t="str">
            <v>3GP08206ACAA</v>
          </cell>
          <cell r="B1114" t="str">
            <v>v7.6 - HA - Framework</v>
          </cell>
          <cell r="C1114">
            <v>0</v>
          </cell>
          <cell r="D1114" t="e">
            <v>#N/A</v>
          </cell>
          <cell r="E1114">
            <v>200</v>
          </cell>
        </row>
        <row r="1115">
          <cell r="A1115" t="str">
            <v>3GP08209ADAA</v>
          </cell>
          <cell r="B1115" t="str">
            <v>v7.6 - Call Progress Detection - Lab</v>
          </cell>
          <cell r="C1115">
            <v>0</v>
          </cell>
          <cell r="D1115" t="e">
            <v>#N/A</v>
          </cell>
          <cell r="E1115">
            <v>15000</v>
          </cell>
        </row>
        <row r="1116">
          <cell r="A1116" t="str">
            <v>3GP08216ACAA</v>
          </cell>
          <cell r="B1116" t="str">
            <v>v7.6 - Genesys Outbound Contact - SS</v>
          </cell>
          <cell r="C1116">
            <v>1</v>
          </cell>
          <cell r="D1116">
            <v>0</v>
          </cell>
          <cell r="E1116">
            <v>3150</v>
          </cell>
        </row>
        <row r="1117">
          <cell r="A1117" t="str">
            <v>3GP08220AEAA</v>
          </cell>
          <cell r="B1117" t="str">
            <v>v7.6 - Outbound Preview-Upgrade-SS to MS</v>
          </cell>
          <cell r="C1117">
            <v>1</v>
          </cell>
          <cell r="D1117" t="e">
            <v>#N/A</v>
          </cell>
          <cell r="E1117">
            <v>600</v>
          </cell>
        </row>
        <row r="1118">
          <cell r="A1118" t="str">
            <v>3GP08118ACAA</v>
          </cell>
          <cell r="B1118" t="str">
            <v>v2.8 - Informiam Frontline Advisor</v>
          </cell>
          <cell r="C1118">
            <v>1</v>
          </cell>
          <cell r="D1118" t="e">
            <v>#N/A</v>
          </cell>
          <cell r="E1118">
            <v>420</v>
          </cell>
        </row>
        <row r="1119">
          <cell r="A1119" t="str">
            <v>3GP08127ADAA</v>
          </cell>
          <cell r="B1119" t="str">
            <v>v7.6 - Genesys E-mail - Lab</v>
          </cell>
          <cell r="C1119">
            <v>0</v>
          </cell>
          <cell r="D1119" t="e">
            <v>#N/A</v>
          </cell>
          <cell r="E1119">
            <v>15000</v>
          </cell>
        </row>
        <row r="1120">
          <cell r="A1120" t="str">
            <v>3GP07993ACAA</v>
          </cell>
          <cell r="B1120" t="str">
            <v>Nuance Recognizer - Tier 3 to Tier 4 Upg</v>
          </cell>
          <cell r="C1120">
            <v>0</v>
          </cell>
          <cell r="D1120">
            <v>0</v>
          </cell>
          <cell r="E1120">
            <v>440</v>
          </cell>
        </row>
        <row r="1121">
          <cell r="A1121" t="str">
            <v>3GP07994ACAA</v>
          </cell>
          <cell r="B1121" t="str">
            <v>Nuance Recognizer 9.0 - DTMF</v>
          </cell>
          <cell r="C1121">
            <v>0</v>
          </cell>
          <cell r="D1121">
            <v>0</v>
          </cell>
          <cell r="E1121">
            <v>150</v>
          </cell>
        </row>
        <row r="1122">
          <cell r="A1122" t="str">
            <v>3GP08024ADAA</v>
          </cell>
          <cell r="B1122" t="str">
            <v>v7.2 - VG - H.323 Interface - Lab</v>
          </cell>
          <cell r="C1122">
            <v>0</v>
          </cell>
          <cell r="D1122" t="e">
            <v>#N/A</v>
          </cell>
          <cell r="E1122">
            <v>7200</v>
          </cell>
        </row>
        <row r="1123">
          <cell r="A1123" t="str">
            <v>3GP08033ACAA</v>
          </cell>
          <cell r="B1123" t="str">
            <v>v7.2 - VG - TTS AIM</v>
          </cell>
          <cell r="C1123">
            <v>0</v>
          </cell>
          <cell r="D1123">
            <v>0</v>
          </cell>
          <cell r="E1123">
            <v>100</v>
          </cell>
        </row>
        <row r="1124">
          <cell r="A1124" t="str">
            <v>3GP08034ADAA</v>
          </cell>
          <cell r="B1124" t="str">
            <v>v7.2 - VG - TTS AIM - Lab</v>
          </cell>
          <cell r="C1124">
            <v>0</v>
          </cell>
          <cell r="D1124" t="e">
            <v>#N/A</v>
          </cell>
          <cell r="E1124">
            <v>2400</v>
          </cell>
        </row>
        <row r="1125">
          <cell r="A1125" t="str">
            <v>3GP08009ACAA</v>
          </cell>
          <cell r="B1125" t="str">
            <v>v7.2 - HA - VG - H.323 Interface</v>
          </cell>
          <cell r="C1125">
            <v>0</v>
          </cell>
          <cell r="D1125">
            <v>0</v>
          </cell>
          <cell r="E1125">
            <v>75</v>
          </cell>
        </row>
        <row r="1126">
          <cell r="A1126" t="str">
            <v>3GP08010ACAA</v>
          </cell>
          <cell r="B1126" t="str">
            <v>v7.2 - HA - VG - MRCP Proxy</v>
          </cell>
          <cell r="C1126">
            <v>0</v>
          </cell>
          <cell r="D1126">
            <v>0</v>
          </cell>
          <cell r="E1126">
            <v>6250</v>
          </cell>
        </row>
        <row r="1127">
          <cell r="A1127" t="str">
            <v>3GP08025ACAA</v>
          </cell>
          <cell r="B1127" t="str">
            <v>v7.2 - VG - MRCP Proxy</v>
          </cell>
          <cell r="C1127">
            <v>0</v>
          </cell>
          <cell r="D1127">
            <v>0</v>
          </cell>
          <cell r="E1127">
            <v>25000</v>
          </cell>
        </row>
        <row r="1128">
          <cell r="A1128" t="str">
            <v>3GP08041ACAA</v>
          </cell>
          <cell r="B1128" t="str">
            <v>v7.2 - HA - VG - Platform</v>
          </cell>
          <cell r="C1128">
            <v>0</v>
          </cell>
          <cell r="D1128">
            <v>0</v>
          </cell>
          <cell r="E1128">
            <v>450</v>
          </cell>
        </row>
        <row r="1129">
          <cell r="A1129" t="str">
            <v>3GP08046ADAA</v>
          </cell>
          <cell r="B1129" t="str">
            <v>Nuance Dial Mods US Name v2.0 - Lab</v>
          </cell>
          <cell r="C1129">
            <v>0</v>
          </cell>
          <cell r="D1129" t="e">
            <v>#N/A</v>
          </cell>
          <cell r="E1129">
            <v>3168</v>
          </cell>
        </row>
        <row r="1130">
          <cell r="A1130" t="str">
            <v>3GP08060ACAA</v>
          </cell>
          <cell r="B1130" t="str">
            <v>IBM WVS German - v5.1</v>
          </cell>
          <cell r="C1130">
            <v>0</v>
          </cell>
          <cell r="D1130" t="e">
            <v>#N/A</v>
          </cell>
          <cell r="E1130">
            <v>167</v>
          </cell>
        </row>
        <row r="1131">
          <cell r="A1131" t="str">
            <v>3GP08282ACAA</v>
          </cell>
          <cell r="B1131" t="str">
            <v>Nuance EPS AA Entries - Block of 10000</v>
          </cell>
          <cell r="C1131">
            <v>0</v>
          </cell>
          <cell r="D1131" t="e">
            <v>#N/A</v>
          </cell>
          <cell r="E1131">
            <v>6600</v>
          </cell>
        </row>
        <row r="1132">
          <cell r="A1132" t="str">
            <v>3GP08302ADAA</v>
          </cell>
          <cell r="B1132" t="str">
            <v>v7.6 - Customer Interact. Portal-SS -lab</v>
          </cell>
          <cell r="C1132">
            <v>0</v>
          </cell>
          <cell r="D1132" t="e">
            <v>#N/A</v>
          </cell>
          <cell r="E1132">
            <v>25000</v>
          </cell>
        </row>
        <row r="1133">
          <cell r="A1133" t="str">
            <v>3GP08312ACAA</v>
          </cell>
          <cell r="B1133" t="str">
            <v>v4.6 - Express CTI ScreenPop - MS</v>
          </cell>
          <cell r="C1133">
            <v>0</v>
          </cell>
          <cell r="D1133">
            <v>0</v>
          </cell>
          <cell r="E1133">
            <v>650</v>
          </cell>
        </row>
        <row r="1134">
          <cell r="A1134" t="str">
            <v>3GP08313ACAA</v>
          </cell>
          <cell r="B1134" t="str">
            <v>v4.6 - Express CTI ScreenPop - SS</v>
          </cell>
          <cell r="C1134">
            <v>0</v>
          </cell>
          <cell r="D1134">
            <v>0</v>
          </cell>
          <cell r="E1134">
            <v>500</v>
          </cell>
        </row>
        <row r="1135">
          <cell r="A1135" t="str">
            <v>3GP08240ACAA</v>
          </cell>
          <cell r="B1135" t="str">
            <v>v7.6 - HA - CCON HA - Info Mart Upg.</v>
          </cell>
          <cell r="C1135">
            <v>1</v>
          </cell>
          <cell r="D1135">
            <v>0</v>
          </cell>
          <cell r="E1135">
            <v>70</v>
          </cell>
        </row>
        <row r="1136">
          <cell r="A1136" t="str">
            <v>3GP08259ACAA</v>
          </cell>
          <cell r="B1136" t="str">
            <v>v8.0 - AIModule for TTS</v>
          </cell>
          <cell r="C1136">
            <v>0</v>
          </cell>
          <cell r="D1136" t="e">
            <v>#N/A</v>
          </cell>
          <cell r="E1136">
            <v>100</v>
          </cell>
        </row>
        <row r="1137">
          <cell r="A1137" t="str">
            <v>3GP08263ACAA</v>
          </cell>
          <cell r="B1137" t="str">
            <v>v8.0 - HA - Genesys Voice Platform</v>
          </cell>
          <cell r="C1137">
            <v>0</v>
          </cell>
          <cell r="D1137" t="e">
            <v>#N/A</v>
          </cell>
          <cell r="E1137">
            <v>450</v>
          </cell>
        </row>
        <row r="1138">
          <cell r="A1138" t="str">
            <v>3GP08478ACAA</v>
          </cell>
          <cell r="B1138" t="str">
            <v>v8.0 - Enterprise Integration Connector</v>
          </cell>
          <cell r="C1138">
            <v>0</v>
          </cell>
          <cell r="D1138">
            <v>0</v>
          </cell>
          <cell r="E1138">
            <v>75000</v>
          </cell>
        </row>
        <row r="1139">
          <cell r="A1139" t="str">
            <v>3GP08527ACAA</v>
          </cell>
          <cell r="B1139" t="str">
            <v>v8.0 - Interaction Workspace AIC Upgrade</v>
          </cell>
          <cell r="C1139">
            <v>1</v>
          </cell>
          <cell r="D1139">
            <v>0</v>
          </cell>
          <cell r="E1139">
            <v>400</v>
          </cell>
        </row>
        <row r="1140">
          <cell r="A1140" t="str">
            <v>3GP08538ACAA</v>
          </cell>
          <cell r="B1140" t="str">
            <v>v3.3- Informiam Frontline Advisor</v>
          </cell>
          <cell r="C1140">
            <v>1</v>
          </cell>
          <cell r="D1140">
            <v>0</v>
          </cell>
          <cell r="E1140">
            <v>395</v>
          </cell>
        </row>
        <row r="1141">
          <cell r="A1141" t="str">
            <v>3GP08599ACAA</v>
          </cell>
          <cell r="B1141" t="str">
            <v>v8.0 - HA - Voice</v>
          </cell>
          <cell r="C1141">
            <v>1</v>
          </cell>
          <cell r="D1141">
            <v>200</v>
          </cell>
          <cell r="E1141">
            <v>100</v>
          </cell>
        </row>
        <row r="1142">
          <cell r="A1142" t="str">
            <v>3GP08534ADAA</v>
          </cell>
          <cell r="B1142" t="str">
            <v>v8.0 - HA - Framework - Lab</v>
          </cell>
          <cell r="C1142">
            <v>0</v>
          </cell>
          <cell r="D1142" t="e">
            <v>#N/A</v>
          </cell>
          <cell r="E1142">
            <v>5000</v>
          </cell>
        </row>
        <row r="1143">
          <cell r="A1143" t="str">
            <v>3GP08388ACAA</v>
          </cell>
          <cell r="B1143" t="str">
            <v>v7.6 - 3rd Party Work Items to iWD Upgr.</v>
          </cell>
          <cell r="C1143">
            <v>1</v>
          </cell>
          <cell r="D1143">
            <v>0</v>
          </cell>
          <cell r="E1143">
            <v>1300</v>
          </cell>
        </row>
        <row r="1144">
          <cell r="A1144" t="str">
            <v>3GP08366ACAA</v>
          </cell>
          <cell r="B1144" t="str">
            <v>G-Force Registration / Late</v>
          </cell>
          <cell r="C1144">
            <v>0</v>
          </cell>
          <cell r="D1144">
            <v>0</v>
          </cell>
          <cell r="E1144">
            <v>1595</v>
          </cell>
        </row>
        <row r="1145">
          <cell r="A1145" t="str">
            <v>3GP08368ACAA</v>
          </cell>
          <cell r="B1145" t="str">
            <v>v3.0 - Informiam Historical Option</v>
          </cell>
          <cell r="C1145">
            <v>1</v>
          </cell>
          <cell r="D1145" t="e">
            <v>#N/A</v>
          </cell>
          <cell r="E1145">
            <v>395</v>
          </cell>
        </row>
        <row r="1146">
          <cell r="A1146" t="str">
            <v>3GP08369ACAA</v>
          </cell>
          <cell r="B1146" t="str">
            <v>v8.1 - AIModule for ASR</v>
          </cell>
          <cell r="C1146">
            <v>0</v>
          </cell>
          <cell r="D1146" t="e">
            <v>#N/A</v>
          </cell>
          <cell r="E1146">
            <v>250</v>
          </cell>
        </row>
        <row r="1147">
          <cell r="A1147" t="str">
            <v>3GP08571ACAA</v>
          </cell>
          <cell r="B1147" t="str">
            <v>Nuance Vocalizer TTS v5</v>
          </cell>
          <cell r="C1147">
            <v>0</v>
          </cell>
          <cell r="D1147" t="e">
            <v>#N/A</v>
          </cell>
          <cell r="E1147">
            <v>850</v>
          </cell>
        </row>
        <row r="1148">
          <cell r="A1148" t="str">
            <v>3GP08377ACAA</v>
          </cell>
          <cell r="B1148" t="str">
            <v>v8.1 - HA - AIModule for ASR</v>
          </cell>
          <cell r="C1148">
            <v>0</v>
          </cell>
          <cell r="D1148" t="e">
            <v>#N/A</v>
          </cell>
          <cell r="E1148">
            <v>65</v>
          </cell>
        </row>
        <row r="1149">
          <cell r="A1149" t="str">
            <v>3GP08378ACAA</v>
          </cell>
          <cell r="B1149" t="str">
            <v>v8.1 - HA - AIModule for TTS</v>
          </cell>
          <cell r="C1149">
            <v>0</v>
          </cell>
          <cell r="D1149" t="e">
            <v>#N/A</v>
          </cell>
          <cell r="E1149">
            <v>25</v>
          </cell>
        </row>
        <row r="1150">
          <cell r="A1150" t="str">
            <v>3GP08416ACAA</v>
          </cell>
          <cell r="B1150" t="str">
            <v>IBM WVS German - v.6.1</v>
          </cell>
          <cell r="C1150">
            <v>0</v>
          </cell>
          <cell r="D1150" t="e">
            <v>#N/A</v>
          </cell>
          <cell r="E1150">
            <v>167</v>
          </cell>
        </row>
        <row r="1151">
          <cell r="A1151" t="str">
            <v>3GP08405ACAA</v>
          </cell>
          <cell r="B1151" t="str">
            <v>v3.1 - Informiam Frontline Advisor</v>
          </cell>
          <cell r="C1151">
            <v>1</v>
          </cell>
          <cell r="D1151" t="e">
            <v>#N/A</v>
          </cell>
          <cell r="E1151">
            <v>395</v>
          </cell>
        </row>
        <row r="1152">
          <cell r="A1152" t="str">
            <v>3GP08406ACAA</v>
          </cell>
          <cell r="B1152" t="str">
            <v>v3.1 - Informiam Workforce Option</v>
          </cell>
          <cell r="C1152">
            <v>1</v>
          </cell>
          <cell r="D1152" t="e">
            <v>#N/A</v>
          </cell>
          <cell r="E1152">
            <v>395</v>
          </cell>
        </row>
        <row r="1153">
          <cell r="A1153" t="str">
            <v>3GP08408ADAA</v>
          </cell>
          <cell r="B1153" t="str">
            <v>v8.0 - G.729b CODEC (100 seats) - Lab</v>
          </cell>
          <cell r="C1153">
            <v>0</v>
          </cell>
          <cell r="D1153">
            <v>0</v>
          </cell>
          <cell r="E1153">
            <v>7500</v>
          </cell>
        </row>
        <row r="1154">
          <cell r="A1154" t="str">
            <v>3GP08496ADAA</v>
          </cell>
          <cell r="B1154" t="str">
            <v>v8.0 - Genesys Outbound Preview - Lab</v>
          </cell>
          <cell r="C1154">
            <v>0</v>
          </cell>
          <cell r="D1154" t="e">
            <v>#N/A</v>
          </cell>
          <cell r="E1154">
            <v>18125</v>
          </cell>
        </row>
        <row r="1155">
          <cell r="A1155" t="str">
            <v>3GP08514ADAA</v>
          </cell>
          <cell r="B1155" t="str">
            <v>v8.0 - FWK - Upgrade - SS to MS - Lab</v>
          </cell>
          <cell r="C1155">
            <v>0</v>
          </cell>
          <cell r="D1155" t="e">
            <v>#N/A</v>
          </cell>
          <cell r="E1155">
            <v>3750</v>
          </cell>
        </row>
        <row r="1156">
          <cell r="A1156" t="str">
            <v>3GP08642ACAA</v>
          </cell>
          <cell r="B1156" t="str">
            <v>v8.0 KM App Tier 1</v>
          </cell>
          <cell r="C1156">
            <v>0</v>
          </cell>
          <cell r="D1156" t="e">
            <v>#N/A</v>
          </cell>
          <cell r="E1156">
            <v>175000</v>
          </cell>
        </row>
        <row r="1157">
          <cell r="A1157" t="str">
            <v>3GP08649ACAA</v>
          </cell>
          <cell r="B1157" t="str">
            <v>v8.0 KM CC Usage License User Tier 3</v>
          </cell>
          <cell r="C1157">
            <v>0</v>
          </cell>
          <cell r="D1157" t="e">
            <v>#N/A</v>
          </cell>
          <cell r="E1157">
            <v>450</v>
          </cell>
        </row>
        <row r="1158">
          <cell r="A1158" t="str">
            <v>3GP08650ACAA</v>
          </cell>
          <cell r="B1158" t="str">
            <v>v8.0 KM CC Usage License User Tier 4</v>
          </cell>
          <cell r="C1158">
            <v>0</v>
          </cell>
          <cell r="D1158" t="e">
            <v>#N/A</v>
          </cell>
          <cell r="E1158">
            <v>400</v>
          </cell>
        </row>
        <row r="1159">
          <cell r="A1159" t="str">
            <v>3GP08652ACAA</v>
          </cell>
          <cell r="B1159" t="str">
            <v>v8.0 KM Language Packs</v>
          </cell>
          <cell r="C1159">
            <v>0</v>
          </cell>
          <cell r="D1159" t="e">
            <v>#N/A</v>
          </cell>
          <cell r="E1159">
            <v>19500</v>
          </cell>
        </row>
        <row r="1160">
          <cell r="A1160" t="str">
            <v>3GP08658ACAA</v>
          </cell>
          <cell r="B1160" t="str">
            <v>v8.0 KM Web Usage License Tier 1</v>
          </cell>
          <cell r="C1160">
            <v>0</v>
          </cell>
          <cell r="D1160" t="e">
            <v>#N/A</v>
          </cell>
          <cell r="E1160">
            <v>25000</v>
          </cell>
        </row>
        <row r="1161">
          <cell r="A1161" t="str">
            <v>3GP08659ACAA</v>
          </cell>
          <cell r="B1161" t="str">
            <v>v8.0 KM Web Usage License Tier 2</v>
          </cell>
          <cell r="C1161">
            <v>0</v>
          </cell>
          <cell r="D1161" t="e">
            <v>#N/A</v>
          </cell>
          <cell r="E1161">
            <v>75000</v>
          </cell>
        </row>
        <row r="1162">
          <cell r="A1162" t="str">
            <v>3GP08661ACAA</v>
          </cell>
          <cell r="B1162" t="str">
            <v>v8.0 KM Web Usage License Tier 4</v>
          </cell>
          <cell r="C1162">
            <v>0</v>
          </cell>
          <cell r="D1162" t="e">
            <v>#N/A</v>
          </cell>
          <cell r="E1162">
            <v>150000</v>
          </cell>
        </row>
        <row r="1163">
          <cell r="A1163" t="str">
            <v>3GP08663ACAA</v>
          </cell>
          <cell r="B1163" t="str">
            <v>v8.0 KM add'l report viewer users</v>
          </cell>
          <cell r="C1163">
            <v>0</v>
          </cell>
          <cell r="D1163" t="e">
            <v>#N/A</v>
          </cell>
          <cell r="E1163">
            <v>1350</v>
          </cell>
        </row>
        <row r="1164">
          <cell r="A1164" t="str">
            <v>3GP08430ACAA</v>
          </cell>
          <cell r="B1164" t="str">
            <v>HA Nuance NDM 5.0 Core 3+ Langs - T2-T4</v>
          </cell>
          <cell r="C1164">
            <v>0</v>
          </cell>
          <cell r="D1164">
            <v>0</v>
          </cell>
          <cell r="E1164">
            <v>10</v>
          </cell>
        </row>
        <row r="1165">
          <cell r="A1165" t="str">
            <v>3GP08447ACAA</v>
          </cell>
          <cell r="B1165" t="str">
            <v>Nuance NDM 5.0 Core US_EN - T2-T4</v>
          </cell>
          <cell r="C1165">
            <v>0</v>
          </cell>
          <cell r="D1165">
            <v>0</v>
          </cell>
          <cell r="E1165">
            <v>50</v>
          </cell>
        </row>
        <row r="1166">
          <cell r="A1166" t="str">
            <v>3GP00371ADAA</v>
          </cell>
          <cell r="B1166" t="str">
            <v>QC Annual subscription model</v>
          </cell>
          <cell r="C1166">
            <v>0</v>
          </cell>
          <cell r="D1166" t="e">
            <v>#N/A</v>
          </cell>
          <cell r="E1166">
            <v>695</v>
          </cell>
        </row>
        <row r="1167">
          <cell r="A1167" t="str">
            <v>3GP00373ADAA</v>
          </cell>
          <cell r="B1167" t="str">
            <v>QC Setup Maintenance Support</v>
          </cell>
          <cell r="C1167">
            <v>0</v>
          </cell>
          <cell r="D1167" t="e">
            <v>#N/A</v>
          </cell>
          <cell r="E1167">
            <v>12000</v>
          </cell>
        </row>
        <row r="1168">
          <cell r="A1168" t="str">
            <v>3GP08694ACAA</v>
          </cell>
          <cell r="B1168" t="str">
            <v>v10 VSUITE ADD'L 50 RTU</v>
          </cell>
          <cell r="C1168">
            <v>0</v>
          </cell>
          <cell r="D1168" t="e">
            <v>#N/A</v>
          </cell>
          <cell r="E1168">
            <v>149500</v>
          </cell>
        </row>
        <row r="1169">
          <cell r="A1169" t="str">
            <v>3GP08456ADAA</v>
          </cell>
          <cell r="B1169" t="str">
            <v>v8.0 - 3rd Party SMS - Lab</v>
          </cell>
          <cell r="C1169">
            <v>0</v>
          </cell>
          <cell r="D1169" t="e">
            <v>#N/A</v>
          </cell>
          <cell r="E1169">
            <v>12500</v>
          </cell>
        </row>
        <row r="1170">
          <cell r="A1170" t="str">
            <v>3GP08458ACAA</v>
          </cell>
          <cell r="B1170" t="str">
            <v>v8.0 - Content Analyzer - Japanese</v>
          </cell>
          <cell r="C1170">
            <v>0</v>
          </cell>
          <cell r="D1170" t="e">
            <v>#N/A</v>
          </cell>
          <cell r="E1170">
            <v>0</v>
          </cell>
        </row>
        <row r="1171">
          <cell r="A1171" t="str">
            <v>3GP08343ACAA</v>
          </cell>
          <cell r="B1171" t="str">
            <v>HA Telisma Telispeech 2.0 (Tier 2)</v>
          </cell>
          <cell r="C1171">
            <v>0</v>
          </cell>
          <cell r="D1171">
            <v>0</v>
          </cell>
          <cell r="E1171">
            <v>288</v>
          </cell>
        </row>
        <row r="1172">
          <cell r="A1172" t="str">
            <v>3GP08348ACAA</v>
          </cell>
          <cell r="B1172" t="str">
            <v>Telisma Telispeech 2.0 (Tier 2)-Lab</v>
          </cell>
          <cell r="C1172">
            <v>0</v>
          </cell>
          <cell r="D1172">
            <v>0</v>
          </cell>
          <cell r="E1172">
            <v>380</v>
          </cell>
        </row>
        <row r="1173">
          <cell r="A1173" t="str">
            <v>3GP08591ACAA</v>
          </cell>
          <cell r="B1173" t="str">
            <v>v8.0 - Genesys CIM Platform - SS</v>
          </cell>
          <cell r="C1173">
            <v>1</v>
          </cell>
          <cell r="D1173">
            <v>0</v>
          </cell>
          <cell r="E1173">
            <v>1400</v>
          </cell>
        </row>
        <row r="1174">
          <cell r="A1174" t="str">
            <v>3GP08594ADAA</v>
          </cell>
          <cell r="B1174" t="str">
            <v>v8.0 - HA - CIM Platform - Lab</v>
          </cell>
          <cell r="C1174">
            <v>0</v>
          </cell>
          <cell r="D1174" t="e">
            <v>#N/A</v>
          </cell>
          <cell r="E1174">
            <v>6250</v>
          </cell>
        </row>
        <row r="1175">
          <cell r="A1175" t="str">
            <v>3GP08334ACAA</v>
          </cell>
          <cell r="B1175" t="str">
            <v>v4.6 -HA - EX CTI Screnpop to Voice Upgr</v>
          </cell>
          <cell r="C1175">
            <v>0</v>
          </cell>
          <cell r="D1175">
            <v>0</v>
          </cell>
          <cell r="E1175">
            <v>150</v>
          </cell>
        </row>
        <row r="1176">
          <cell r="A1176" t="str">
            <v>3GP08504ACAA</v>
          </cell>
          <cell r="B1176" t="str">
            <v>v8.0 - Frontline Advisor</v>
          </cell>
          <cell r="C1176">
            <v>1</v>
          </cell>
          <cell r="D1176" t="e">
            <v>#N/A</v>
          </cell>
          <cell r="E1176">
            <v>395</v>
          </cell>
        </row>
        <row r="1177">
          <cell r="A1177" t="str">
            <v>3GP07573ACAA</v>
          </cell>
          <cell r="B1177" t="str">
            <v>Gplus Adapter for IEX TotalView 3</v>
          </cell>
          <cell r="C1177">
            <v>1</v>
          </cell>
          <cell r="D1177">
            <v>0</v>
          </cell>
          <cell r="E1177">
            <v>400</v>
          </cell>
        </row>
        <row r="1178">
          <cell r="A1178" t="str">
            <v>3GP07843ADAA</v>
          </cell>
          <cell r="B1178" t="str">
            <v>Gplus Adapter for IEX TotalView 3 - Lab</v>
          </cell>
          <cell r="C1178">
            <v>0</v>
          </cell>
          <cell r="D1178" t="e">
            <v>#N/A</v>
          </cell>
          <cell r="E1178">
            <v>10000</v>
          </cell>
        </row>
        <row r="1179">
          <cell r="A1179" t="str">
            <v>3GP08491ACAA</v>
          </cell>
          <cell r="B1179" t="str">
            <v>Gplus Adapter for Teleopti WFM</v>
          </cell>
          <cell r="C1179">
            <v>0</v>
          </cell>
          <cell r="D1179">
            <v>0</v>
          </cell>
          <cell r="E1179">
            <v>0</v>
          </cell>
        </row>
        <row r="1180">
          <cell r="A1180" t="str">
            <v>3GP08492ADAA</v>
          </cell>
          <cell r="B1180" t="str">
            <v>Gplus Adapter for Teleopti WFM Lab</v>
          </cell>
          <cell r="C1180">
            <v>0</v>
          </cell>
          <cell r="D1180" t="e">
            <v>#N/A</v>
          </cell>
          <cell r="E1180">
            <v>0</v>
          </cell>
        </row>
        <row r="1181">
          <cell r="A1181" t="str">
            <v>3GP07676ACAA</v>
          </cell>
          <cell r="B1181" t="str">
            <v>Gplus Adapter for Aspect eWFM 3</v>
          </cell>
          <cell r="C1181">
            <v>1</v>
          </cell>
          <cell r="D1181">
            <v>0</v>
          </cell>
          <cell r="E1181">
            <v>400</v>
          </cell>
        </row>
        <row r="1182">
          <cell r="A1182" t="str">
            <v>3GP07842ADAA</v>
          </cell>
          <cell r="B1182" t="str">
            <v>Gplus Adapter for Aspect eWFM 3 - Lab</v>
          </cell>
          <cell r="C1182">
            <v>0</v>
          </cell>
          <cell r="D1182" t="e">
            <v>#N/A</v>
          </cell>
          <cell r="E1182">
            <v>10000</v>
          </cell>
        </row>
        <row r="1183">
          <cell r="A1183" t="str">
            <v>3GP08493ACAA</v>
          </cell>
          <cell r="B1183" t="str">
            <v>Gplus Adapter for Verint WFM</v>
          </cell>
          <cell r="C1183">
            <v>0</v>
          </cell>
          <cell r="D1183">
            <v>0</v>
          </cell>
          <cell r="E1183">
            <v>400</v>
          </cell>
        </row>
        <row r="1184">
          <cell r="A1184" t="str">
            <v>3GP08494ADAA</v>
          </cell>
          <cell r="B1184" t="str">
            <v>Gplus Adapter for Verint WFM Lab</v>
          </cell>
          <cell r="C1184">
            <v>0</v>
          </cell>
          <cell r="D1184" t="e">
            <v>#N/A</v>
          </cell>
          <cell r="E1184">
            <v>10000</v>
          </cell>
        </row>
        <row r="1185">
          <cell r="A1185">
            <v>0</v>
          </cell>
          <cell r="B1185">
            <v>0</v>
          </cell>
          <cell r="C1185">
            <v>0</v>
          </cell>
          <cell r="D1185">
            <v>0</v>
          </cell>
          <cell r="E1185" t="e">
            <v>#N/A</v>
          </cell>
        </row>
        <row r="1186">
          <cell r="A1186">
            <v>0</v>
          </cell>
          <cell r="B1186">
            <v>0</v>
          </cell>
          <cell r="C1186">
            <v>0</v>
          </cell>
          <cell r="D1186">
            <v>0</v>
          </cell>
          <cell r="E1186" t="e">
            <v>#N/A</v>
          </cell>
        </row>
        <row r="1187">
          <cell r="A1187">
            <v>0</v>
          </cell>
          <cell r="B1187">
            <v>0</v>
          </cell>
          <cell r="C1187">
            <v>0</v>
          </cell>
          <cell r="D1187">
            <v>0</v>
          </cell>
          <cell r="E1187" t="e">
            <v>#N/A</v>
          </cell>
        </row>
        <row r="1188">
          <cell r="A1188">
            <v>0</v>
          </cell>
          <cell r="B1188">
            <v>0</v>
          </cell>
          <cell r="C1188">
            <v>0</v>
          </cell>
          <cell r="D1188">
            <v>0</v>
          </cell>
          <cell r="E1188" t="e">
            <v>#N/A</v>
          </cell>
        </row>
        <row r="1189">
          <cell r="A1189">
            <v>0</v>
          </cell>
          <cell r="B1189">
            <v>0</v>
          </cell>
          <cell r="C1189">
            <v>0</v>
          </cell>
          <cell r="D1189">
            <v>0</v>
          </cell>
          <cell r="E1189" t="e">
            <v>#N/A</v>
          </cell>
        </row>
        <row r="1190">
          <cell r="A1190">
            <v>0</v>
          </cell>
          <cell r="B1190">
            <v>0</v>
          </cell>
          <cell r="C1190">
            <v>0</v>
          </cell>
          <cell r="D1190">
            <v>0</v>
          </cell>
          <cell r="E1190" t="e">
            <v>#N/A</v>
          </cell>
        </row>
        <row r="1191">
          <cell r="A1191">
            <v>0</v>
          </cell>
          <cell r="B1191">
            <v>0</v>
          </cell>
          <cell r="C1191">
            <v>0</v>
          </cell>
          <cell r="D1191">
            <v>0</v>
          </cell>
          <cell r="E1191" t="e">
            <v>#N/A</v>
          </cell>
        </row>
        <row r="1192">
          <cell r="A1192">
            <v>0</v>
          </cell>
          <cell r="B1192">
            <v>0</v>
          </cell>
          <cell r="C1192">
            <v>0</v>
          </cell>
          <cell r="D1192">
            <v>0</v>
          </cell>
          <cell r="E1192" t="e">
            <v>#N/A</v>
          </cell>
        </row>
        <row r="1193">
          <cell r="A1193">
            <v>0</v>
          </cell>
          <cell r="B1193">
            <v>0</v>
          </cell>
          <cell r="C1193">
            <v>0</v>
          </cell>
          <cell r="D1193">
            <v>0</v>
          </cell>
          <cell r="E1193" t="e">
            <v>#N/A</v>
          </cell>
        </row>
        <row r="1194">
          <cell r="A1194">
            <v>0</v>
          </cell>
          <cell r="B1194">
            <v>0</v>
          </cell>
          <cell r="C1194">
            <v>0</v>
          </cell>
          <cell r="D1194">
            <v>0</v>
          </cell>
          <cell r="E1194" t="e">
            <v>#N/A</v>
          </cell>
        </row>
        <row r="1195">
          <cell r="A1195">
            <v>0</v>
          </cell>
          <cell r="B1195">
            <v>0</v>
          </cell>
          <cell r="C1195">
            <v>0</v>
          </cell>
          <cell r="D1195">
            <v>0</v>
          </cell>
          <cell r="E1195" t="e">
            <v>#N/A</v>
          </cell>
        </row>
        <row r="1196">
          <cell r="A1196">
            <v>0</v>
          </cell>
          <cell r="B1196">
            <v>0</v>
          </cell>
          <cell r="C1196">
            <v>0</v>
          </cell>
          <cell r="D1196">
            <v>0</v>
          </cell>
          <cell r="E1196" t="e">
            <v>#N/A</v>
          </cell>
        </row>
        <row r="1197">
          <cell r="A1197">
            <v>0</v>
          </cell>
          <cell r="B1197">
            <v>0</v>
          </cell>
          <cell r="C1197">
            <v>0</v>
          </cell>
          <cell r="D1197">
            <v>0</v>
          </cell>
          <cell r="E1197" t="e">
            <v>#N/A</v>
          </cell>
        </row>
        <row r="1198">
          <cell r="A1198">
            <v>0</v>
          </cell>
          <cell r="B1198">
            <v>0</v>
          </cell>
          <cell r="C1198">
            <v>0</v>
          </cell>
          <cell r="D1198">
            <v>0</v>
          </cell>
          <cell r="E1198" t="e">
            <v>#N/A</v>
          </cell>
        </row>
        <row r="1199">
          <cell r="A1199">
            <v>0</v>
          </cell>
          <cell r="B1199">
            <v>0</v>
          </cell>
          <cell r="C1199">
            <v>0</v>
          </cell>
          <cell r="D1199">
            <v>0</v>
          </cell>
          <cell r="E1199" t="e">
            <v>#N/A</v>
          </cell>
        </row>
        <row r="1200">
          <cell r="A1200">
            <v>0</v>
          </cell>
          <cell r="B1200">
            <v>0</v>
          </cell>
          <cell r="C1200">
            <v>0</v>
          </cell>
          <cell r="D1200">
            <v>0</v>
          </cell>
          <cell r="E1200" t="e">
            <v>#N/A</v>
          </cell>
        </row>
        <row r="1201">
          <cell r="A1201">
            <v>0</v>
          </cell>
          <cell r="B1201">
            <v>0</v>
          </cell>
          <cell r="C1201">
            <v>0</v>
          </cell>
          <cell r="D1201">
            <v>0</v>
          </cell>
          <cell r="E1201" t="e">
            <v>#N/A</v>
          </cell>
        </row>
        <row r="1202">
          <cell r="A1202">
            <v>0</v>
          </cell>
          <cell r="B1202">
            <v>0</v>
          </cell>
          <cell r="C1202">
            <v>0</v>
          </cell>
          <cell r="D1202">
            <v>0</v>
          </cell>
          <cell r="E1202" t="e">
            <v>#N/A</v>
          </cell>
        </row>
        <row r="1203">
          <cell r="A1203">
            <v>0</v>
          </cell>
          <cell r="B1203">
            <v>0</v>
          </cell>
          <cell r="C1203">
            <v>0</v>
          </cell>
          <cell r="D1203">
            <v>0</v>
          </cell>
          <cell r="E1203" t="e">
            <v>#N/A</v>
          </cell>
        </row>
        <row r="1204">
          <cell r="A1204">
            <v>0</v>
          </cell>
          <cell r="B1204">
            <v>0</v>
          </cell>
          <cell r="C1204">
            <v>0</v>
          </cell>
          <cell r="D1204">
            <v>0</v>
          </cell>
          <cell r="E1204" t="e">
            <v>#N/A</v>
          </cell>
        </row>
        <row r="1205">
          <cell r="A1205">
            <v>0</v>
          </cell>
          <cell r="B1205">
            <v>0</v>
          </cell>
          <cell r="C1205">
            <v>0</v>
          </cell>
          <cell r="D1205">
            <v>0</v>
          </cell>
          <cell r="E1205" t="e">
            <v>#N/A</v>
          </cell>
        </row>
        <row r="1206">
          <cell r="A1206">
            <v>0</v>
          </cell>
          <cell r="B1206">
            <v>0</v>
          </cell>
          <cell r="C1206">
            <v>0</v>
          </cell>
          <cell r="D1206">
            <v>0</v>
          </cell>
          <cell r="E1206" t="e">
            <v>#N/A</v>
          </cell>
        </row>
        <row r="1207">
          <cell r="A1207">
            <v>0</v>
          </cell>
          <cell r="B1207">
            <v>0</v>
          </cell>
          <cell r="C1207">
            <v>0</v>
          </cell>
          <cell r="D1207">
            <v>0</v>
          </cell>
          <cell r="E1207" t="e">
            <v>#N/A</v>
          </cell>
        </row>
        <row r="1208">
          <cell r="A1208">
            <v>0</v>
          </cell>
          <cell r="B1208">
            <v>0</v>
          </cell>
          <cell r="C1208">
            <v>0</v>
          </cell>
          <cell r="D1208">
            <v>0</v>
          </cell>
          <cell r="E1208" t="e">
            <v>#N/A</v>
          </cell>
        </row>
        <row r="1209">
          <cell r="A1209">
            <v>0</v>
          </cell>
          <cell r="B1209">
            <v>0</v>
          </cell>
          <cell r="C1209">
            <v>0</v>
          </cell>
          <cell r="D1209">
            <v>0</v>
          </cell>
          <cell r="E1209" t="e">
            <v>#N/A</v>
          </cell>
        </row>
        <row r="1210">
          <cell r="A1210">
            <v>0</v>
          </cell>
          <cell r="B1210">
            <v>0</v>
          </cell>
          <cell r="C1210">
            <v>0</v>
          </cell>
          <cell r="D1210">
            <v>0</v>
          </cell>
          <cell r="E1210" t="e">
            <v>#N/A</v>
          </cell>
        </row>
        <row r="1211">
          <cell r="A1211">
            <v>0</v>
          </cell>
          <cell r="B1211">
            <v>0</v>
          </cell>
          <cell r="C1211">
            <v>0</v>
          </cell>
          <cell r="D1211">
            <v>0</v>
          </cell>
          <cell r="E1211" t="e">
            <v>#N/A</v>
          </cell>
        </row>
        <row r="1212">
          <cell r="A1212">
            <v>0</v>
          </cell>
          <cell r="B1212">
            <v>0</v>
          </cell>
          <cell r="C1212">
            <v>0</v>
          </cell>
          <cell r="D1212">
            <v>0</v>
          </cell>
          <cell r="E1212" t="e">
            <v>#N/A</v>
          </cell>
        </row>
        <row r="1213">
          <cell r="A1213">
            <v>0</v>
          </cell>
          <cell r="B1213">
            <v>0</v>
          </cell>
          <cell r="C1213">
            <v>0</v>
          </cell>
          <cell r="D1213">
            <v>0</v>
          </cell>
          <cell r="E1213" t="e">
            <v>#N/A</v>
          </cell>
        </row>
        <row r="1214">
          <cell r="A1214">
            <v>0</v>
          </cell>
          <cell r="B1214">
            <v>0</v>
          </cell>
          <cell r="C1214">
            <v>0</v>
          </cell>
          <cell r="D1214">
            <v>0</v>
          </cell>
          <cell r="E1214" t="e">
            <v>#N/A</v>
          </cell>
        </row>
        <row r="1215">
          <cell r="A1215">
            <v>0</v>
          </cell>
          <cell r="B1215">
            <v>0</v>
          </cell>
          <cell r="C1215">
            <v>0</v>
          </cell>
          <cell r="D1215">
            <v>0</v>
          </cell>
          <cell r="E1215" t="e">
            <v>#N/A</v>
          </cell>
        </row>
        <row r="1216">
          <cell r="A1216">
            <v>0</v>
          </cell>
          <cell r="B1216">
            <v>0</v>
          </cell>
          <cell r="C1216">
            <v>0</v>
          </cell>
          <cell r="D1216">
            <v>0</v>
          </cell>
          <cell r="E1216" t="e">
            <v>#N/A</v>
          </cell>
        </row>
        <row r="1217">
          <cell r="A1217">
            <v>0</v>
          </cell>
          <cell r="B1217">
            <v>0</v>
          </cell>
          <cell r="C1217">
            <v>0</v>
          </cell>
          <cell r="D1217">
            <v>0</v>
          </cell>
          <cell r="E1217" t="e">
            <v>#N/A</v>
          </cell>
        </row>
        <row r="1218">
          <cell r="A1218">
            <v>0</v>
          </cell>
          <cell r="B1218">
            <v>0</v>
          </cell>
          <cell r="C1218">
            <v>0</v>
          </cell>
          <cell r="D1218">
            <v>0</v>
          </cell>
          <cell r="E1218" t="e">
            <v>#N/A</v>
          </cell>
        </row>
        <row r="1219">
          <cell r="A1219">
            <v>0</v>
          </cell>
          <cell r="B1219">
            <v>0</v>
          </cell>
          <cell r="C1219">
            <v>0</v>
          </cell>
          <cell r="D1219">
            <v>0</v>
          </cell>
          <cell r="E1219" t="e">
            <v>#N/A</v>
          </cell>
        </row>
        <row r="1220">
          <cell r="A1220">
            <v>0</v>
          </cell>
          <cell r="B1220">
            <v>0</v>
          </cell>
          <cell r="C1220">
            <v>0</v>
          </cell>
          <cell r="D1220">
            <v>0</v>
          </cell>
          <cell r="E1220" t="e">
            <v>#N/A</v>
          </cell>
        </row>
        <row r="1221">
          <cell r="A1221">
            <v>0</v>
          </cell>
          <cell r="B1221">
            <v>0</v>
          </cell>
          <cell r="C1221">
            <v>0</v>
          </cell>
          <cell r="D1221">
            <v>0</v>
          </cell>
          <cell r="E1221" t="e">
            <v>#N/A</v>
          </cell>
        </row>
        <row r="1222">
          <cell r="A1222">
            <v>0</v>
          </cell>
          <cell r="B1222">
            <v>0</v>
          </cell>
          <cell r="C1222">
            <v>0</v>
          </cell>
          <cell r="D1222">
            <v>0</v>
          </cell>
          <cell r="E1222" t="e">
            <v>#N/A</v>
          </cell>
        </row>
        <row r="1223">
          <cell r="A1223">
            <v>0</v>
          </cell>
          <cell r="B1223">
            <v>0</v>
          </cell>
          <cell r="C1223">
            <v>0</v>
          </cell>
          <cell r="D1223">
            <v>0</v>
          </cell>
          <cell r="E1223" t="e">
            <v>#N/A</v>
          </cell>
        </row>
        <row r="1224">
          <cell r="A1224">
            <v>0</v>
          </cell>
          <cell r="B1224">
            <v>0</v>
          </cell>
          <cell r="C1224">
            <v>0</v>
          </cell>
          <cell r="D1224">
            <v>0</v>
          </cell>
          <cell r="E1224" t="e">
            <v>#N/A</v>
          </cell>
        </row>
        <row r="1225">
          <cell r="A1225">
            <v>0</v>
          </cell>
          <cell r="B1225">
            <v>0</v>
          </cell>
          <cell r="C1225">
            <v>0</v>
          </cell>
          <cell r="D1225">
            <v>0</v>
          </cell>
          <cell r="E1225" t="e">
            <v>#N/A</v>
          </cell>
        </row>
        <row r="1226">
          <cell r="A1226">
            <v>0</v>
          </cell>
          <cell r="B1226">
            <v>0</v>
          </cell>
          <cell r="C1226">
            <v>0</v>
          </cell>
          <cell r="D1226">
            <v>0</v>
          </cell>
          <cell r="E1226" t="e">
            <v>#N/A</v>
          </cell>
        </row>
        <row r="1227">
          <cell r="A1227">
            <v>0</v>
          </cell>
          <cell r="B1227">
            <v>0</v>
          </cell>
          <cell r="C1227">
            <v>0</v>
          </cell>
          <cell r="D1227">
            <v>0</v>
          </cell>
          <cell r="E1227" t="e">
            <v>#N/A</v>
          </cell>
        </row>
        <row r="1228">
          <cell r="A1228">
            <v>0</v>
          </cell>
          <cell r="B1228">
            <v>0</v>
          </cell>
          <cell r="C1228">
            <v>0</v>
          </cell>
          <cell r="D1228">
            <v>0</v>
          </cell>
          <cell r="E1228" t="e">
            <v>#N/A</v>
          </cell>
        </row>
        <row r="1229">
          <cell r="A1229">
            <v>0</v>
          </cell>
          <cell r="B1229">
            <v>0</v>
          </cell>
          <cell r="C1229">
            <v>0</v>
          </cell>
          <cell r="D1229">
            <v>0</v>
          </cell>
          <cell r="E1229" t="e">
            <v>#N/A</v>
          </cell>
        </row>
        <row r="1230">
          <cell r="A1230">
            <v>0</v>
          </cell>
          <cell r="B1230">
            <v>0</v>
          </cell>
          <cell r="C1230">
            <v>0</v>
          </cell>
          <cell r="D1230">
            <v>0</v>
          </cell>
          <cell r="E1230" t="e">
            <v>#N/A</v>
          </cell>
        </row>
        <row r="1231">
          <cell r="A1231">
            <v>0</v>
          </cell>
          <cell r="B1231">
            <v>0</v>
          </cell>
          <cell r="C1231">
            <v>0</v>
          </cell>
          <cell r="D1231">
            <v>0</v>
          </cell>
          <cell r="E1231" t="e">
            <v>#N/A</v>
          </cell>
        </row>
        <row r="1232">
          <cell r="A1232">
            <v>0</v>
          </cell>
          <cell r="B1232">
            <v>0</v>
          </cell>
          <cell r="C1232">
            <v>0</v>
          </cell>
          <cell r="D1232">
            <v>0</v>
          </cell>
          <cell r="E1232" t="e">
            <v>#N/A</v>
          </cell>
        </row>
        <row r="1233">
          <cell r="A1233">
            <v>0</v>
          </cell>
          <cell r="B1233">
            <v>0</v>
          </cell>
          <cell r="C1233">
            <v>0</v>
          </cell>
          <cell r="D1233">
            <v>0</v>
          </cell>
          <cell r="E1233" t="e">
            <v>#N/A</v>
          </cell>
        </row>
        <row r="1234">
          <cell r="A1234">
            <v>0</v>
          </cell>
          <cell r="B1234">
            <v>0</v>
          </cell>
          <cell r="C1234">
            <v>0</v>
          </cell>
          <cell r="D1234">
            <v>0</v>
          </cell>
          <cell r="E1234" t="e">
            <v>#N/A</v>
          </cell>
        </row>
        <row r="1235">
          <cell r="A1235">
            <v>0</v>
          </cell>
          <cell r="B1235">
            <v>0</v>
          </cell>
          <cell r="C1235">
            <v>0</v>
          </cell>
          <cell r="D1235">
            <v>0</v>
          </cell>
          <cell r="E1235" t="e">
            <v>#N/A</v>
          </cell>
        </row>
        <row r="1236">
          <cell r="A1236">
            <v>0</v>
          </cell>
          <cell r="B1236">
            <v>0</v>
          </cell>
          <cell r="C1236">
            <v>0</v>
          </cell>
          <cell r="D1236">
            <v>0</v>
          </cell>
          <cell r="E1236" t="e">
            <v>#N/A</v>
          </cell>
        </row>
        <row r="1237">
          <cell r="A1237">
            <v>0</v>
          </cell>
          <cell r="B1237">
            <v>0</v>
          </cell>
          <cell r="C1237">
            <v>0</v>
          </cell>
          <cell r="D1237">
            <v>0</v>
          </cell>
          <cell r="E1237" t="e">
            <v>#N/A</v>
          </cell>
        </row>
        <row r="1238">
          <cell r="A1238">
            <v>0</v>
          </cell>
          <cell r="B1238">
            <v>0</v>
          </cell>
          <cell r="C1238">
            <v>0</v>
          </cell>
          <cell r="D1238">
            <v>0</v>
          </cell>
          <cell r="E1238" t="e">
            <v>#N/A</v>
          </cell>
        </row>
        <row r="1239">
          <cell r="A1239">
            <v>0</v>
          </cell>
          <cell r="B1239">
            <v>0</v>
          </cell>
          <cell r="C1239">
            <v>0</v>
          </cell>
          <cell r="D1239">
            <v>0</v>
          </cell>
          <cell r="E1239" t="e">
            <v>#N/A</v>
          </cell>
        </row>
        <row r="1240">
          <cell r="A1240">
            <v>0</v>
          </cell>
          <cell r="B1240">
            <v>0</v>
          </cell>
          <cell r="C1240">
            <v>0</v>
          </cell>
          <cell r="D1240">
            <v>0</v>
          </cell>
          <cell r="E1240" t="e">
            <v>#N/A</v>
          </cell>
        </row>
        <row r="1241">
          <cell r="A1241">
            <v>0</v>
          </cell>
          <cell r="B1241">
            <v>0</v>
          </cell>
          <cell r="C1241">
            <v>0</v>
          </cell>
          <cell r="D1241">
            <v>0</v>
          </cell>
          <cell r="E1241" t="e">
            <v>#N/A</v>
          </cell>
        </row>
        <row r="1242">
          <cell r="A1242">
            <v>0</v>
          </cell>
          <cell r="B1242">
            <v>0</v>
          </cell>
          <cell r="C1242">
            <v>0</v>
          </cell>
          <cell r="D1242">
            <v>0</v>
          </cell>
          <cell r="E1242" t="e">
            <v>#N/A</v>
          </cell>
        </row>
        <row r="1243">
          <cell r="A1243">
            <v>0</v>
          </cell>
          <cell r="B1243">
            <v>0</v>
          </cell>
          <cell r="C1243">
            <v>0</v>
          </cell>
          <cell r="D1243">
            <v>0</v>
          </cell>
          <cell r="E1243" t="e">
            <v>#N/A</v>
          </cell>
        </row>
        <row r="1244">
          <cell r="A1244">
            <v>0</v>
          </cell>
          <cell r="B1244">
            <v>0</v>
          </cell>
          <cell r="C1244">
            <v>0</v>
          </cell>
          <cell r="D1244">
            <v>0</v>
          </cell>
          <cell r="E1244" t="e">
            <v>#N/A</v>
          </cell>
        </row>
        <row r="1245">
          <cell r="A1245">
            <v>0</v>
          </cell>
          <cell r="B1245">
            <v>0</v>
          </cell>
          <cell r="C1245">
            <v>0</v>
          </cell>
          <cell r="D1245">
            <v>0</v>
          </cell>
          <cell r="E1245" t="e">
            <v>#N/A</v>
          </cell>
        </row>
        <row r="1246">
          <cell r="A1246">
            <v>0</v>
          </cell>
          <cell r="B1246">
            <v>0</v>
          </cell>
          <cell r="C1246">
            <v>0</v>
          </cell>
          <cell r="D1246">
            <v>0</v>
          </cell>
          <cell r="E1246" t="e">
            <v>#N/A</v>
          </cell>
        </row>
        <row r="1247">
          <cell r="A1247">
            <v>0</v>
          </cell>
          <cell r="B1247">
            <v>0</v>
          </cell>
          <cell r="C1247">
            <v>0</v>
          </cell>
          <cell r="D1247">
            <v>0</v>
          </cell>
          <cell r="E1247" t="e">
            <v>#N/A</v>
          </cell>
        </row>
        <row r="1248">
          <cell r="A1248">
            <v>0</v>
          </cell>
          <cell r="B1248">
            <v>0</v>
          </cell>
          <cell r="C1248">
            <v>0</v>
          </cell>
          <cell r="D1248">
            <v>0</v>
          </cell>
          <cell r="E1248" t="e">
            <v>#N/A</v>
          </cell>
        </row>
        <row r="1249">
          <cell r="A1249">
            <v>0</v>
          </cell>
          <cell r="B1249">
            <v>0</v>
          </cell>
          <cell r="C1249">
            <v>0</v>
          </cell>
          <cell r="D1249">
            <v>0</v>
          </cell>
          <cell r="E1249" t="e">
            <v>#N/A</v>
          </cell>
        </row>
        <row r="1250">
          <cell r="A1250">
            <v>0</v>
          </cell>
          <cell r="B1250">
            <v>0</v>
          </cell>
          <cell r="C1250">
            <v>0</v>
          </cell>
          <cell r="D1250">
            <v>0</v>
          </cell>
          <cell r="E1250" t="e">
            <v>#N/A</v>
          </cell>
        </row>
        <row r="1251">
          <cell r="A1251">
            <v>0</v>
          </cell>
          <cell r="B1251">
            <v>0</v>
          </cell>
          <cell r="C1251">
            <v>0</v>
          </cell>
          <cell r="D1251">
            <v>0</v>
          </cell>
          <cell r="E1251" t="e">
            <v>#N/A</v>
          </cell>
        </row>
        <row r="1252">
          <cell r="A1252">
            <v>0</v>
          </cell>
          <cell r="B1252">
            <v>0</v>
          </cell>
          <cell r="C1252">
            <v>0</v>
          </cell>
          <cell r="D1252">
            <v>0</v>
          </cell>
          <cell r="E1252" t="e">
            <v>#N/A</v>
          </cell>
        </row>
        <row r="1253">
          <cell r="A1253">
            <v>0</v>
          </cell>
          <cell r="B1253">
            <v>0</v>
          </cell>
          <cell r="C1253">
            <v>0</v>
          </cell>
          <cell r="D1253">
            <v>0</v>
          </cell>
          <cell r="E1253" t="e">
            <v>#N/A</v>
          </cell>
        </row>
        <row r="1254">
          <cell r="A1254">
            <v>0</v>
          </cell>
          <cell r="B1254">
            <v>0</v>
          </cell>
          <cell r="C1254">
            <v>0</v>
          </cell>
          <cell r="D1254">
            <v>0</v>
          </cell>
          <cell r="E1254" t="e">
            <v>#N/A</v>
          </cell>
        </row>
        <row r="1255">
          <cell r="A1255">
            <v>0</v>
          </cell>
          <cell r="B1255">
            <v>0</v>
          </cell>
          <cell r="C1255">
            <v>0</v>
          </cell>
          <cell r="D1255">
            <v>0</v>
          </cell>
          <cell r="E1255" t="e">
            <v>#N/A</v>
          </cell>
        </row>
        <row r="1256">
          <cell r="A1256">
            <v>0</v>
          </cell>
          <cell r="B1256">
            <v>0</v>
          </cell>
          <cell r="C1256">
            <v>0</v>
          </cell>
          <cell r="D1256">
            <v>0</v>
          </cell>
          <cell r="E1256" t="e">
            <v>#N/A</v>
          </cell>
        </row>
        <row r="1257">
          <cell r="A1257">
            <v>0</v>
          </cell>
          <cell r="B1257">
            <v>0</v>
          </cell>
          <cell r="C1257">
            <v>0</v>
          </cell>
          <cell r="D1257">
            <v>0</v>
          </cell>
          <cell r="E1257" t="e">
            <v>#N/A</v>
          </cell>
        </row>
        <row r="1258">
          <cell r="A1258">
            <v>0</v>
          </cell>
          <cell r="B1258">
            <v>0</v>
          </cell>
          <cell r="C1258">
            <v>0</v>
          </cell>
          <cell r="D1258">
            <v>0</v>
          </cell>
          <cell r="E1258" t="e">
            <v>#N/A</v>
          </cell>
        </row>
        <row r="1259">
          <cell r="A1259">
            <v>0</v>
          </cell>
          <cell r="B1259">
            <v>0</v>
          </cell>
          <cell r="C1259">
            <v>0</v>
          </cell>
          <cell r="D1259">
            <v>0</v>
          </cell>
          <cell r="E1259" t="e">
            <v>#N/A</v>
          </cell>
        </row>
        <row r="1260">
          <cell r="A1260">
            <v>0</v>
          </cell>
          <cell r="B1260">
            <v>0</v>
          </cell>
          <cell r="C1260">
            <v>0</v>
          </cell>
          <cell r="D1260">
            <v>0</v>
          </cell>
          <cell r="E1260" t="e">
            <v>#N/A</v>
          </cell>
        </row>
        <row r="1261">
          <cell r="A1261">
            <v>0</v>
          </cell>
          <cell r="B1261">
            <v>0</v>
          </cell>
          <cell r="C1261">
            <v>0</v>
          </cell>
          <cell r="D1261">
            <v>0</v>
          </cell>
          <cell r="E1261" t="e">
            <v>#N/A</v>
          </cell>
        </row>
        <row r="1262">
          <cell r="A1262">
            <v>0</v>
          </cell>
          <cell r="B1262">
            <v>0</v>
          </cell>
          <cell r="C1262">
            <v>0</v>
          </cell>
          <cell r="D1262">
            <v>0</v>
          </cell>
          <cell r="E1262" t="e">
            <v>#N/A</v>
          </cell>
        </row>
        <row r="1263">
          <cell r="A1263">
            <v>0</v>
          </cell>
          <cell r="B1263">
            <v>0</v>
          </cell>
          <cell r="C1263">
            <v>0</v>
          </cell>
          <cell r="D1263">
            <v>0</v>
          </cell>
          <cell r="E1263" t="e">
            <v>#N/A</v>
          </cell>
        </row>
        <row r="1264">
          <cell r="A1264">
            <v>0</v>
          </cell>
          <cell r="B1264">
            <v>0</v>
          </cell>
          <cell r="C1264">
            <v>0</v>
          </cell>
          <cell r="D1264">
            <v>0</v>
          </cell>
          <cell r="E1264" t="e">
            <v>#N/A</v>
          </cell>
        </row>
        <row r="1265">
          <cell r="A1265">
            <v>0</v>
          </cell>
          <cell r="B1265">
            <v>0</v>
          </cell>
          <cell r="C1265">
            <v>0</v>
          </cell>
          <cell r="D1265">
            <v>0</v>
          </cell>
          <cell r="E1265" t="e">
            <v>#N/A</v>
          </cell>
        </row>
        <row r="1266">
          <cell r="A1266">
            <v>0</v>
          </cell>
          <cell r="B1266">
            <v>0</v>
          </cell>
          <cell r="C1266">
            <v>0</v>
          </cell>
          <cell r="D1266">
            <v>0</v>
          </cell>
          <cell r="E1266" t="e">
            <v>#N/A</v>
          </cell>
        </row>
        <row r="1267">
          <cell r="A1267">
            <v>0</v>
          </cell>
          <cell r="B1267">
            <v>0</v>
          </cell>
          <cell r="C1267">
            <v>0</v>
          </cell>
          <cell r="D1267">
            <v>0</v>
          </cell>
          <cell r="E1267" t="e">
            <v>#N/A</v>
          </cell>
        </row>
        <row r="1268">
          <cell r="A1268">
            <v>0</v>
          </cell>
          <cell r="B1268">
            <v>0</v>
          </cell>
          <cell r="C1268">
            <v>0</v>
          </cell>
          <cell r="D1268">
            <v>0</v>
          </cell>
          <cell r="E1268" t="e">
            <v>#N/A</v>
          </cell>
        </row>
        <row r="1269">
          <cell r="A1269">
            <v>0</v>
          </cell>
          <cell r="B1269">
            <v>0</v>
          </cell>
          <cell r="C1269">
            <v>0</v>
          </cell>
          <cell r="D1269">
            <v>0</v>
          </cell>
          <cell r="E1269" t="e">
            <v>#N/A</v>
          </cell>
        </row>
        <row r="1270">
          <cell r="A1270">
            <v>0</v>
          </cell>
          <cell r="B1270">
            <v>0</v>
          </cell>
          <cell r="C1270">
            <v>0</v>
          </cell>
          <cell r="D1270">
            <v>0</v>
          </cell>
          <cell r="E1270" t="e">
            <v>#N/A</v>
          </cell>
        </row>
        <row r="1271">
          <cell r="A1271">
            <v>0</v>
          </cell>
          <cell r="B1271">
            <v>0</v>
          </cell>
          <cell r="C1271">
            <v>0</v>
          </cell>
          <cell r="D1271">
            <v>0</v>
          </cell>
          <cell r="E1271" t="e">
            <v>#N/A</v>
          </cell>
        </row>
        <row r="1272">
          <cell r="A1272">
            <v>0</v>
          </cell>
          <cell r="B1272">
            <v>0</v>
          </cell>
          <cell r="C1272">
            <v>0</v>
          </cell>
          <cell r="D1272">
            <v>0</v>
          </cell>
          <cell r="E1272" t="e">
            <v>#N/A</v>
          </cell>
        </row>
        <row r="1273">
          <cell r="A1273">
            <v>0</v>
          </cell>
          <cell r="B1273">
            <v>0</v>
          </cell>
          <cell r="C1273">
            <v>0</v>
          </cell>
          <cell r="D1273">
            <v>0</v>
          </cell>
          <cell r="E1273" t="e">
            <v>#N/A</v>
          </cell>
        </row>
        <row r="1274">
          <cell r="A1274">
            <v>0</v>
          </cell>
          <cell r="B1274">
            <v>0</v>
          </cell>
          <cell r="C1274">
            <v>0</v>
          </cell>
          <cell r="D1274">
            <v>0</v>
          </cell>
          <cell r="E1274" t="e">
            <v>#N/A</v>
          </cell>
        </row>
        <row r="1275">
          <cell r="A1275">
            <v>0</v>
          </cell>
          <cell r="B1275">
            <v>0</v>
          </cell>
          <cell r="C1275">
            <v>0</v>
          </cell>
          <cell r="D1275">
            <v>0</v>
          </cell>
          <cell r="E1275" t="e">
            <v>#N/A</v>
          </cell>
        </row>
        <row r="1276">
          <cell r="A1276">
            <v>0</v>
          </cell>
          <cell r="B1276">
            <v>0</v>
          </cell>
          <cell r="C1276">
            <v>0</v>
          </cell>
          <cell r="D1276">
            <v>0</v>
          </cell>
          <cell r="E1276" t="e">
            <v>#N/A</v>
          </cell>
        </row>
        <row r="1277">
          <cell r="A1277">
            <v>0</v>
          </cell>
          <cell r="B1277">
            <v>0</v>
          </cell>
          <cell r="C1277">
            <v>0</v>
          </cell>
          <cell r="D1277">
            <v>0</v>
          </cell>
          <cell r="E1277" t="e">
            <v>#N/A</v>
          </cell>
        </row>
        <row r="1278">
          <cell r="A1278">
            <v>0</v>
          </cell>
          <cell r="B1278">
            <v>0</v>
          </cell>
          <cell r="C1278">
            <v>0</v>
          </cell>
          <cell r="D1278">
            <v>0</v>
          </cell>
          <cell r="E1278" t="e">
            <v>#N/A</v>
          </cell>
        </row>
        <row r="1279">
          <cell r="A1279">
            <v>0</v>
          </cell>
          <cell r="B1279">
            <v>0</v>
          </cell>
          <cell r="C1279">
            <v>0</v>
          </cell>
          <cell r="D1279">
            <v>0</v>
          </cell>
          <cell r="E1279" t="e">
            <v>#N/A</v>
          </cell>
        </row>
        <row r="1280">
          <cell r="A1280">
            <v>0</v>
          </cell>
          <cell r="B1280">
            <v>0</v>
          </cell>
          <cell r="C1280">
            <v>0</v>
          </cell>
          <cell r="D1280">
            <v>0</v>
          </cell>
          <cell r="E1280" t="e">
            <v>#N/A</v>
          </cell>
        </row>
        <row r="1281">
          <cell r="A1281">
            <v>0</v>
          </cell>
          <cell r="B1281">
            <v>0</v>
          </cell>
          <cell r="C1281">
            <v>0</v>
          </cell>
          <cell r="D1281">
            <v>0</v>
          </cell>
          <cell r="E1281" t="e">
            <v>#N/A</v>
          </cell>
        </row>
        <row r="1282">
          <cell r="A1282">
            <v>0</v>
          </cell>
          <cell r="B1282">
            <v>0</v>
          </cell>
          <cell r="C1282">
            <v>0</v>
          </cell>
          <cell r="D1282">
            <v>0</v>
          </cell>
          <cell r="E1282" t="e">
            <v>#N/A</v>
          </cell>
        </row>
        <row r="1283">
          <cell r="A1283">
            <v>0</v>
          </cell>
          <cell r="B1283">
            <v>0</v>
          </cell>
          <cell r="C1283">
            <v>0</v>
          </cell>
          <cell r="D1283">
            <v>0</v>
          </cell>
          <cell r="E1283" t="e">
            <v>#N/A</v>
          </cell>
        </row>
        <row r="1284">
          <cell r="A1284">
            <v>0</v>
          </cell>
          <cell r="B1284">
            <v>0</v>
          </cell>
          <cell r="C1284">
            <v>0</v>
          </cell>
          <cell r="D1284">
            <v>0</v>
          </cell>
          <cell r="E1284" t="e">
            <v>#N/A</v>
          </cell>
        </row>
        <row r="1285">
          <cell r="A1285">
            <v>0</v>
          </cell>
          <cell r="B1285">
            <v>0</v>
          </cell>
          <cell r="C1285">
            <v>0</v>
          </cell>
          <cell r="D1285">
            <v>0</v>
          </cell>
          <cell r="E1285" t="e">
            <v>#N/A</v>
          </cell>
        </row>
        <row r="1286">
          <cell r="A1286">
            <v>0</v>
          </cell>
          <cell r="B1286">
            <v>0</v>
          </cell>
          <cell r="C1286">
            <v>0</v>
          </cell>
          <cell r="D1286">
            <v>0</v>
          </cell>
          <cell r="E1286" t="e">
            <v>#N/A</v>
          </cell>
        </row>
        <row r="1287">
          <cell r="A1287">
            <v>0</v>
          </cell>
          <cell r="B1287">
            <v>0</v>
          </cell>
          <cell r="C1287">
            <v>0</v>
          </cell>
          <cell r="D1287">
            <v>0</v>
          </cell>
          <cell r="E1287" t="e">
            <v>#N/A</v>
          </cell>
        </row>
        <row r="1288">
          <cell r="A1288">
            <v>0</v>
          </cell>
          <cell r="B1288">
            <v>0</v>
          </cell>
          <cell r="C1288">
            <v>0</v>
          </cell>
          <cell r="D1288">
            <v>0</v>
          </cell>
          <cell r="E1288" t="e">
            <v>#N/A</v>
          </cell>
        </row>
        <row r="1289">
          <cell r="A1289">
            <v>0</v>
          </cell>
          <cell r="B1289">
            <v>0</v>
          </cell>
          <cell r="C1289">
            <v>0</v>
          </cell>
          <cell r="D1289">
            <v>0</v>
          </cell>
          <cell r="E1289" t="e">
            <v>#N/A</v>
          </cell>
        </row>
        <row r="1290">
          <cell r="A1290">
            <v>0</v>
          </cell>
          <cell r="B1290">
            <v>0</v>
          </cell>
          <cell r="C1290">
            <v>0</v>
          </cell>
          <cell r="D1290">
            <v>0</v>
          </cell>
          <cell r="E1290" t="e">
            <v>#N/A</v>
          </cell>
        </row>
        <row r="1291">
          <cell r="A1291">
            <v>0</v>
          </cell>
          <cell r="B1291">
            <v>0</v>
          </cell>
          <cell r="C1291">
            <v>0</v>
          </cell>
          <cell r="D1291">
            <v>0</v>
          </cell>
          <cell r="E1291" t="e">
            <v>#N/A</v>
          </cell>
        </row>
        <row r="1292">
          <cell r="A1292">
            <v>0</v>
          </cell>
          <cell r="B1292">
            <v>0</v>
          </cell>
          <cell r="C1292">
            <v>0</v>
          </cell>
          <cell r="D1292">
            <v>0</v>
          </cell>
          <cell r="E1292" t="e">
            <v>#N/A</v>
          </cell>
        </row>
        <row r="1293">
          <cell r="A1293">
            <v>0</v>
          </cell>
          <cell r="B1293">
            <v>0</v>
          </cell>
          <cell r="C1293">
            <v>0</v>
          </cell>
          <cell r="D1293">
            <v>0</v>
          </cell>
          <cell r="E1293" t="e">
            <v>#N/A</v>
          </cell>
        </row>
        <row r="1294">
          <cell r="A1294">
            <v>0</v>
          </cell>
          <cell r="B1294">
            <v>0</v>
          </cell>
          <cell r="C1294">
            <v>0</v>
          </cell>
          <cell r="D1294">
            <v>0</v>
          </cell>
          <cell r="E1294" t="e">
            <v>#N/A</v>
          </cell>
        </row>
        <row r="1295">
          <cell r="A1295">
            <v>0</v>
          </cell>
          <cell r="B1295">
            <v>0</v>
          </cell>
          <cell r="C1295">
            <v>0</v>
          </cell>
          <cell r="D1295">
            <v>0</v>
          </cell>
          <cell r="E1295" t="e">
            <v>#N/A</v>
          </cell>
        </row>
        <row r="1296">
          <cell r="A1296">
            <v>0</v>
          </cell>
          <cell r="B1296">
            <v>0</v>
          </cell>
          <cell r="C1296">
            <v>0</v>
          </cell>
          <cell r="D1296">
            <v>0</v>
          </cell>
          <cell r="E1296" t="e">
            <v>#N/A</v>
          </cell>
        </row>
        <row r="1297">
          <cell r="A1297">
            <v>0</v>
          </cell>
          <cell r="B1297">
            <v>0</v>
          </cell>
          <cell r="C1297">
            <v>0</v>
          </cell>
          <cell r="D1297">
            <v>0</v>
          </cell>
          <cell r="E1297" t="e">
            <v>#N/A</v>
          </cell>
        </row>
        <row r="1298">
          <cell r="A1298">
            <v>0</v>
          </cell>
          <cell r="B1298">
            <v>0</v>
          </cell>
          <cell r="C1298">
            <v>0</v>
          </cell>
          <cell r="D1298">
            <v>0</v>
          </cell>
          <cell r="E1298" t="e">
            <v>#N/A</v>
          </cell>
        </row>
        <row r="1299">
          <cell r="A1299">
            <v>0</v>
          </cell>
          <cell r="B1299">
            <v>0</v>
          </cell>
          <cell r="C1299">
            <v>0</v>
          </cell>
          <cell r="D1299">
            <v>0</v>
          </cell>
          <cell r="E1299" t="e">
            <v>#N/A</v>
          </cell>
        </row>
        <row r="1300">
          <cell r="A1300">
            <v>0</v>
          </cell>
          <cell r="B1300">
            <v>0</v>
          </cell>
          <cell r="C1300">
            <v>0</v>
          </cell>
          <cell r="D1300">
            <v>0</v>
          </cell>
          <cell r="E1300" t="e">
            <v>#N/A</v>
          </cell>
        </row>
        <row r="1301">
          <cell r="A1301">
            <v>0</v>
          </cell>
          <cell r="B1301">
            <v>0</v>
          </cell>
          <cell r="C1301">
            <v>0</v>
          </cell>
          <cell r="D1301">
            <v>0</v>
          </cell>
          <cell r="E1301" t="e">
            <v>#N/A</v>
          </cell>
        </row>
        <row r="1302">
          <cell r="A1302">
            <v>0</v>
          </cell>
          <cell r="B1302">
            <v>0</v>
          </cell>
          <cell r="C1302">
            <v>0</v>
          </cell>
          <cell r="D1302">
            <v>0</v>
          </cell>
          <cell r="E1302" t="e">
            <v>#N/A</v>
          </cell>
        </row>
        <row r="1303">
          <cell r="A1303">
            <v>0</v>
          </cell>
          <cell r="B1303">
            <v>0</v>
          </cell>
          <cell r="C1303">
            <v>0</v>
          </cell>
          <cell r="D1303">
            <v>0</v>
          </cell>
          <cell r="E1303" t="e">
            <v>#N/A</v>
          </cell>
        </row>
        <row r="1304">
          <cell r="A1304">
            <v>0</v>
          </cell>
          <cell r="B1304">
            <v>0</v>
          </cell>
          <cell r="C1304">
            <v>0</v>
          </cell>
          <cell r="D1304">
            <v>0</v>
          </cell>
          <cell r="E1304" t="e">
            <v>#N/A</v>
          </cell>
        </row>
        <row r="1305">
          <cell r="A1305">
            <v>0</v>
          </cell>
          <cell r="B1305">
            <v>0</v>
          </cell>
          <cell r="C1305">
            <v>0</v>
          </cell>
          <cell r="D1305">
            <v>0</v>
          </cell>
          <cell r="E1305" t="e">
            <v>#N/A</v>
          </cell>
        </row>
        <row r="1306">
          <cell r="A1306">
            <v>0</v>
          </cell>
          <cell r="B1306">
            <v>0</v>
          </cell>
          <cell r="C1306">
            <v>0</v>
          </cell>
          <cell r="D1306">
            <v>0</v>
          </cell>
          <cell r="E1306" t="e">
            <v>#N/A</v>
          </cell>
        </row>
        <row r="1307">
          <cell r="A1307">
            <v>0</v>
          </cell>
          <cell r="B1307">
            <v>0</v>
          </cell>
          <cell r="C1307">
            <v>0</v>
          </cell>
          <cell r="D1307">
            <v>0</v>
          </cell>
          <cell r="E1307" t="e">
            <v>#N/A</v>
          </cell>
        </row>
        <row r="1308">
          <cell r="A1308">
            <v>0</v>
          </cell>
          <cell r="B1308">
            <v>0</v>
          </cell>
          <cell r="C1308">
            <v>0</v>
          </cell>
          <cell r="D1308">
            <v>0</v>
          </cell>
          <cell r="E1308" t="e">
            <v>#N/A</v>
          </cell>
        </row>
        <row r="1309">
          <cell r="A1309">
            <v>0</v>
          </cell>
          <cell r="B1309">
            <v>0</v>
          </cell>
          <cell r="C1309">
            <v>0</v>
          </cell>
          <cell r="D1309">
            <v>0</v>
          </cell>
          <cell r="E1309" t="e">
            <v>#N/A</v>
          </cell>
        </row>
        <row r="1310">
          <cell r="A1310">
            <v>0</v>
          </cell>
          <cell r="B1310">
            <v>0</v>
          </cell>
          <cell r="C1310">
            <v>0</v>
          </cell>
          <cell r="D1310">
            <v>0</v>
          </cell>
          <cell r="E1310" t="e">
            <v>#N/A</v>
          </cell>
        </row>
        <row r="1311">
          <cell r="A1311">
            <v>0</v>
          </cell>
          <cell r="B1311">
            <v>0</v>
          </cell>
          <cell r="C1311">
            <v>0</v>
          </cell>
          <cell r="D1311">
            <v>0</v>
          </cell>
          <cell r="E1311" t="e">
            <v>#N/A</v>
          </cell>
        </row>
        <row r="1312">
          <cell r="A1312">
            <v>0</v>
          </cell>
          <cell r="B1312">
            <v>0</v>
          </cell>
          <cell r="C1312">
            <v>0</v>
          </cell>
          <cell r="D1312">
            <v>0</v>
          </cell>
          <cell r="E1312" t="e">
            <v>#N/A</v>
          </cell>
        </row>
        <row r="1313">
          <cell r="A1313">
            <v>0</v>
          </cell>
          <cell r="B1313">
            <v>0</v>
          </cell>
          <cell r="C1313">
            <v>0</v>
          </cell>
          <cell r="D1313">
            <v>0</v>
          </cell>
          <cell r="E1313" t="e">
            <v>#N/A</v>
          </cell>
        </row>
        <row r="1314">
          <cell r="A1314">
            <v>0</v>
          </cell>
          <cell r="B1314">
            <v>0</v>
          </cell>
          <cell r="C1314">
            <v>0</v>
          </cell>
          <cell r="D1314">
            <v>0</v>
          </cell>
          <cell r="E1314" t="e">
            <v>#N/A</v>
          </cell>
        </row>
        <row r="1315">
          <cell r="A1315">
            <v>0</v>
          </cell>
          <cell r="B1315">
            <v>0</v>
          </cell>
          <cell r="C1315">
            <v>0</v>
          </cell>
          <cell r="D1315">
            <v>0</v>
          </cell>
          <cell r="E1315" t="e">
            <v>#N/A</v>
          </cell>
        </row>
        <row r="1316">
          <cell r="A1316">
            <v>0</v>
          </cell>
          <cell r="B1316">
            <v>0</v>
          </cell>
          <cell r="C1316">
            <v>0</v>
          </cell>
          <cell r="D1316">
            <v>0</v>
          </cell>
          <cell r="E1316" t="e">
            <v>#N/A</v>
          </cell>
        </row>
        <row r="1317">
          <cell r="A1317">
            <v>0</v>
          </cell>
          <cell r="B1317">
            <v>0</v>
          </cell>
          <cell r="C1317">
            <v>0</v>
          </cell>
          <cell r="D1317">
            <v>0</v>
          </cell>
          <cell r="E1317" t="e">
            <v>#N/A</v>
          </cell>
        </row>
        <row r="1318">
          <cell r="A1318">
            <v>0</v>
          </cell>
          <cell r="B1318">
            <v>0</v>
          </cell>
          <cell r="C1318">
            <v>0</v>
          </cell>
          <cell r="D1318">
            <v>0</v>
          </cell>
          <cell r="E1318" t="e">
            <v>#N/A</v>
          </cell>
        </row>
        <row r="1319">
          <cell r="A1319">
            <v>0</v>
          </cell>
          <cell r="B1319">
            <v>0</v>
          </cell>
          <cell r="C1319">
            <v>0</v>
          </cell>
          <cell r="D1319">
            <v>0</v>
          </cell>
          <cell r="E1319" t="e">
            <v>#N/A</v>
          </cell>
        </row>
        <row r="1320">
          <cell r="A1320">
            <v>0</v>
          </cell>
          <cell r="B1320">
            <v>0</v>
          </cell>
          <cell r="C1320">
            <v>0</v>
          </cell>
          <cell r="D1320">
            <v>0</v>
          </cell>
          <cell r="E1320" t="e">
            <v>#N/A</v>
          </cell>
        </row>
        <row r="1321">
          <cell r="A1321">
            <v>0</v>
          </cell>
          <cell r="B1321">
            <v>0</v>
          </cell>
          <cell r="C1321">
            <v>0</v>
          </cell>
          <cell r="D1321">
            <v>0</v>
          </cell>
          <cell r="E1321" t="e">
            <v>#N/A</v>
          </cell>
        </row>
        <row r="1322">
          <cell r="A1322">
            <v>0</v>
          </cell>
          <cell r="B1322">
            <v>0</v>
          </cell>
          <cell r="C1322">
            <v>0</v>
          </cell>
          <cell r="D1322">
            <v>0</v>
          </cell>
          <cell r="E1322" t="e">
            <v>#N/A</v>
          </cell>
        </row>
        <row r="1323">
          <cell r="A1323">
            <v>0</v>
          </cell>
          <cell r="B1323">
            <v>0</v>
          </cell>
          <cell r="C1323">
            <v>0</v>
          </cell>
          <cell r="D1323">
            <v>0</v>
          </cell>
          <cell r="E1323" t="e">
            <v>#N/A</v>
          </cell>
        </row>
        <row r="1324">
          <cell r="A1324">
            <v>0</v>
          </cell>
          <cell r="B1324">
            <v>0</v>
          </cell>
          <cell r="C1324">
            <v>0</v>
          </cell>
          <cell r="D1324">
            <v>0</v>
          </cell>
          <cell r="E1324" t="e">
            <v>#N/A</v>
          </cell>
        </row>
        <row r="1325">
          <cell r="A1325">
            <v>0</v>
          </cell>
          <cell r="B1325">
            <v>0</v>
          </cell>
          <cell r="C1325">
            <v>0</v>
          </cell>
          <cell r="D1325">
            <v>0</v>
          </cell>
          <cell r="E1325" t="e">
            <v>#N/A</v>
          </cell>
        </row>
        <row r="1326">
          <cell r="A1326">
            <v>0</v>
          </cell>
          <cell r="B1326">
            <v>0</v>
          </cell>
          <cell r="C1326">
            <v>0</v>
          </cell>
          <cell r="D1326">
            <v>0</v>
          </cell>
          <cell r="E1326" t="e">
            <v>#N/A</v>
          </cell>
        </row>
        <row r="1327">
          <cell r="A1327">
            <v>0</v>
          </cell>
          <cell r="B1327">
            <v>0</v>
          </cell>
          <cell r="C1327">
            <v>0</v>
          </cell>
          <cell r="D1327">
            <v>0</v>
          </cell>
          <cell r="E1327" t="e">
            <v>#N/A</v>
          </cell>
        </row>
        <row r="1328">
          <cell r="A1328">
            <v>0</v>
          </cell>
          <cell r="B1328">
            <v>0</v>
          </cell>
          <cell r="C1328">
            <v>0</v>
          </cell>
          <cell r="D1328">
            <v>0</v>
          </cell>
          <cell r="E1328" t="e">
            <v>#N/A</v>
          </cell>
        </row>
        <row r="1329">
          <cell r="A1329">
            <v>0</v>
          </cell>
          <cell r="B1329">
            <v>0</v>
          </cell>
          <cell r="C1329">
            <v>0</v>
          </cell>
          <cell r="D1329">
            <v>0</v>
          </cell>
          <cell r="E1329" t="e">
            <v>#N/A</v>
          </cell>
        </row>
        <row r="1330">
          <cell r="A1330">
            <v>0</v>
          </cell>
          <cell r="B1330">
            <v>0</v>
          </cell>
          <cell r="C1330">
            <v>0</v>
          </cell>
          <cell r="D1330">
            <v>0</v>
          </cell>
          <cell r="E1330" t="e">
            <v>#N/A</v>
          </cell>
        </row>
        <row r="1331">
          <cell r="A1331">
            <v>0</v>
          </cell>
          <cell r="B1331">
            <v>0</v>
          </cell>
          <cell r="C1331">
            <v>0</v>
          </cell>
          <cell r="D1331">
            <v>0</v>
          </cell>
          <cell r="E1331" t="e">
            <v>#N/A</v>
          </cell>
        </row>
        <row r="1332">
          <cell r="A1332">
            <v>0</v>
          </cell>
          <cell r="B1332">
            <v>0</v>
          </cell>
          <cell r="C1332">
            <v>0</v>
          </cell>
          <cell r="D1332">
            <v>0</v>
          </cell>
          <cell r="E1332" t="e">
            <v>#N/A</v>
          </cell>
        </row>
        <row r="1333">
          <cell r="A1333">
            <v>0</v>
          </cell>
          <cell r="B1333">
            <v>0</v>
          </cell>
          <cell r="C1333">
            <v>0</v>
          </cell>
          <cell r="D1333">
            <v>0</v>
          </cell>
          <cell r="E1333" t="e">
            <v>#N/A</v>
          </cell>
        </row>
        <row r="1334">
          <cell r="A1334">
            <v>0</v>
          </cell>
          <cell r="B1334">
            <v>0</v>
          </cell>
          <cell r="C1334">
            <v>0</v>
          </cell>
          <cell r="D1334">
            <v>0</v>
          </cell>
          <cell r="E1334" t="e">
            <v>#N/A</v>
          </cell>
        </row>
        <row r="1335">
          <cell r="A1335">
            <v>0</v>
          </cell>
          <cell r="B1335">
            <v>0</v>
          </cell>
          <cell r="C1335">
            <v>0</v>
          </cell>
          <cell r="D1335">
            <v>0</v>
          </cell>
          <cell r="E1335" t="e">
            <v>#N/A</v>
          </cell>
        </row>
        <row r="1336">
          <cell r="A1336">
            <v>0</v>
          </cell>
          <cell r="B1336">
            <v>0</v>
          </cell>
          <cell r="C1336">
            <v>0</v>
          </cell>
          <cell r="D1336">
            <v>0</v>
          </cell>
          <cell r="E1336" t="e">
            <v>#N/A</v>
          </cell>
        </row>
        <row r="1337">
          <cell r="A1337">
            <v>0</v>
          </cell>
          <cell r="B1337">
            <v>0</v>
          </cell>
          <cell r="C1337">
            <v>0</v>
          </cell>
          <cell r="D1337">
            <v>0</v>
          </cell>
          <cell r="E1337" t="e">
            <v>#N/A</v>
          </cell>
        </row>
        <row r="1338">
          <cell r="A1338">
            <v>0</v>
          </cell>
          <cell r="B1338">
            <v>0</v>
          </cell>
          <cell r="C1338">
            <v>0</v>
          </cell>
          <cell r="D1338">
            <v>0</v>
          </cell>
          <cell r="E1338" t="e">
            <v>#N/A</v>
          </cell>
        </row>
        <row r="1339">
          <cell r="A1339">
            <v>0</v>
          </cell>
          <cell r="B1339">
            <v>0</v>
          </cell>
          <cell r="C1339">
            <v>0</v>
          </cell>
          <cell r="D1339">
            <v>0</v>
          </cell>
          <cell r="E1339" t="e">
            <v>#N/A</v>
          </cell>
        </row>
        <row r="1340">
          <cell r="A1340">
            <v>0</v>
          </cell>
          <cell r="B1340">
            <v>0</v>
          </cell>
          <cell r="C1340">
            <v>0</v>
          </cell>
          <cell r="D1340">
            <v>0</v>
          </cell>
          <cell r="E1340" t="e">
            <v>#N/A</v>
          </cell>
        </row>
        <row r="1341">
          <cell r="A1341">
            <v>0</v>
          </cell>
          <cell r="B1341">
            <v>0</v>
          </cell>
          <cell r="C1341">
            <v>0</v>
          </cell>
          <cell r="D1341">
            <v>0</v>
          </cell>
          <cell r="E1341" t="e">
            <v>#N/A</v>
          </cell>
        </row>
        <row r="1342">
          <cell r="A1342">
            <v>0</v>
          </cell>
          <cell r="B1342">
            <v>0</v>
          </cell>
          <cell r="C1342">
            <v>0</v>
          </cell>
          <cell r="D1342">
            <v>0</v>
          </cell>
          <cell r="E1342" t="e">
            <v>#N/A</v>
          </cell>
        </row>
        <row r="1343">
          <cell r="A1343">
            <v>0</v>
          </cell>
          <cell r="B1343">
            <v>0</v>
          </cell>
          <cell r="C1343">
            <v>0</v>
          </cell>
          <cell r="D1343">
            <v>0</v>
          </cell>
          <cell r="E1343" t="e">
            <v>#N/A</v>
          </cell>
        </row>
        <row r="1344">
          <cell r="A1344">
            <v>0</v>
          </cell>
          <cell r="B1344">
            <v>0</v>
          </cell>
          <cell r="C1344">
            <v>0</v>
          </cell>
          <cell r="D1344">
            <v>0</v>
          </cell>
          <cell r="E1344" t="e">
            <v>#N/A</v>
          </cell>
        </row>
        <row r="1345">
          <cell r="A1345">
            <v>0</v>
          </cell>
          <cell r="B1345">
            <v>0</v>
          </cell>
          <cell r="C1345">
            <v>0</v>
          </cell>
          <cell r="D1345">
            <v>0</v>
          </cell>
          <cell r="E1345" t="e">
            <v>#N/A</v>
          </cell>
        </row>
        <row r="1346">
          <cell r="A1346">
            <v>0</v>
          </cell>
          <cell r="B1346">
            <v>0</v>
          </cell>
          <cell r="C1346">
            <v>0</v>
          </cell>
          <cell r="D1346">
            <v>0</v>
          </cell>
          <cell r="E1346" t="e">
            <v>#N/A</v>
          </cell>
        </row>
        <row r="1347">
          <cell r="A1347">
            <v>0</v>
          </cell>
          <cell r="B1347">
            <v>0</v>
          </cell>
          <cell r="C1347">
            <v>0</v>
          </cell>
          <cell r="D1347">
            <v>0</v>
          </cell>
          <cell r="E1347" t="e">
            <v>#N/A</v>
          </cell>
        </row>
        <row r="1348">
          <cell r="A1348">
            <v>0</v>
          </cell>
          <cell r="B1348">
            <v>0</v>
          </cell>
          <cell r="C1348">
            <v>0</v>
          </cell>
          <cell r="D1348">
            <v>0</v>
          </cell>
          <cell r="E1348" t="e">
            <v>#N/A</v>
          </cell>
        </row>
        <row r="1349">
          <cell r="A1349">
            <v>0</v>
          </cell>
          <cell r="B1349">
            <v>0</v>
          </cell>
          <cell r="C1349">
            <v>0</v>
          </cell>
          <cell r="D1349">
            <v>0</v>
          </cell>
          <cell r="E1349" t="e">
            <v>#N/A</v>
          </cell>
        </row>
        <row r="1350">
          <cell r="A1350">
            <v>0</v>
          </cell>
          <cell r="B1350">
            <v>0</v>
          </cell>
          <cell r="C1350">
            <v>0</v>
          </cell>
          <cell r="D1350">
            <v>0</v>
          </cell>
          <cell r="E1350" t="e">
            <v>#N/A</v>
          </cell>
        </row>
        <row r="1351">
          <cell r="A1351">
            <v>0</v>
          </cell>
          <cell r="B1351">
            <v>0</v>
          </cell>
          <cell r="C1351">
            <v>0</v>
          </cell>
          <cell r="D1351">
            <v>0</v>
          </cell>
          <cell r="E1351" t="e">
            <v>#N/A</v>
          </cell>
        </row>
        <row r="1352">
          <cell r="A1352">
            <v>0</v>
          </cell>
          <cell r="B1352">
            <v>0</v>
          </cell>
          <cell r="C1352">
            <v>0</v>
          </cell>
          <cell r="D1352">
            <v>0</v>
          </cell>
          <cell r="E1352" t="e">
            <v>#N/A</v>
          </cell>
        </row>
        <row r="1353">
          <cell r="A1353">
            <v>0</v>
          </cell>
          <cell r="B1353">
            <v>0</v>
          </cell>
          <cell r="C1353">
            <v>0</v>
          </cell>
          <cell r="D1353">
            <v>0</v>
          </cell>
          <cell r="E1353" t="e">
            <v>#N/A</v>
          </cell>
        </row>
        <row r="1354">
          <cell r="A1354">
            <v>0</v>
          </cell>
          <cell r="B1354">
            <v>0</v>
          </cell>
          <cell r="C1354">
            <v>0</v>
          </cell>
          <cell r="D1354">
            <v>0</v>
          </cell>
          <cell r="E1354" t="e">
            <v>#N/A</v>
          </cell>
        </row>
        <row r="1355">
          <cell r="A1355">
            <v>0</v>
          </cell>
          <cell r="B1355">
            <v>0</v>
          </cell>
          <cell r="C1355">
            <v>0</v>
          </cell>
          <cell r="D1355">
            <v>0</v>
          </cell>
          <cell r="E1355" t="e">
            <v>#N/A</v>
          </cell>
        </row>
        <row r="1356">
          <cell r="A1356">
            <v>0</v>
          </cell>
          <cell r="B1356">
            <v>0</v>
          </cell>
          <cell r="C1356">
            <v>0</v>
          </cell>
          <cell r="D1356">
            <v>0</v>
          </cell>
          <cell r="E1356" t="e">
            <v>#N/A</v>
          </cell>
        </row>
        <row r="1357">
          <cell r="A1357">
            <v>0</v>
          </cell>
          <cell r="B1357">
            <v>0</v>
          </cell>
          <cell r="C1357">
            <v>0</v>
          </cell>
          <cell r="D1357">
            <v>0</v>
          </cell>
          <cell r="E1357" t="e">
            <v>#N/A</v>
          </cell>
        </row>
        <row r="1358">
          <cell r="A1358">
            <v>0</v>
          </cell>
          <cell r="B1358">
            <v>0</v>
          </cell>
          <cell r="C1358">
            <v>0</v>
          </cell>
          <cell r="D1358">
            <v>0</v>
          </cell>
          <cell r="E1358" t="e">
            <v>#N/A</v>
          </cell>
        </row>
        <row r="1359">
          <cell r="A1359">
            <v>0</v>
          </cell>
          <cell r="B1359">
            <v>0</v>
          </cell>
          <cell r="C1359">
            <v>0</v>
          </cell>
          <cell r="D1359">
            <v>0</v>
          </cell>
          <cell r="E1359" t="e">
            <v>#N/A</v>
          </cell>
        </row>
        <row r="1360">
          <cell r="A1360">
            <v>0</v>
          </cell>
          <cell r="B1360">
            <v>0</v>
          </cell>
          <cell r="C1360">
            <v>0</v>
          </cell>
          <cell r="D1360">
            <v>0</v>
          </cell>
          <cell r="E1360" t="e">
            <v>#N/A</v>
          </cell>
        </row>
        <row r="1361">
          <cell r="A1361">
            <v>0</v>
          </cell>
          <cell r="B1361">
            <v>0</v>
          </cell>
          <cell r="C1361">
            <v>0</v>
          </cell>
          <cell r="D1361">
            <v>0</v>
          </cell>
          <cell r="E1361" t="e">
            <v>#N/A</v>
          </cell>
        </row>
        <row r="1362">
          <cell r="A1362">
            <v>0</v>
          </cell>
          <cell r="B1362">
            <v>0</v>
          </cell>
          <cell r="C1362">
            <v>0</v>
          </cell>
          <cell r="D1362">
            <v>0</v>
          </cell>
          <cell r="E1362" t="e">
            <v>#N/A</v>
          </cell>
        </row>
        <row r="1363">
          <cell r="A1363">
            <v>0</v>
          </cell>
          <cell r="B1363">
            <v>0</v>
          </cell>
          <cell r="C1363">
            <v>0</v>
          </cell>
          <cell r="D1363">
            <v>0</v>
          </cell>
          <cell r="E1363" t="e">
            <v>#N/A</v>
          </cell>
        </row>
        <row r="1364">
          <cell r="A1364">
            <v>0</v>
          </cell>
          <cell r="B1364">
            <v>0</v>
          </cell>
          <cell r="C1364">
            <v>0</v>
          </cell>
          <cell r="D1364">
            <v>0</v>
          </cell>
          <cell r="E1364" t="e">
            <v>#N/A</v>
          </cell>
        </row>
        <row r="1365">
          <cell r="A1365">
            <v>0</v>
          </cell>
          <cell r="B1365">
            <v>0</v>
          </cell>
          <cell r="C1365">
            <v>0</v>
          </cell>
          <cell r="D1365">
            <v>0</v>
          </cell>
          <cell r="E1365" t="e">
            <v>#N/A</v>
          </cell>
        </row>
        <row r="1366">
          <cell r="A1366">
            <v>0</v>
          </cell>
          <cell r="B1366">
            <v>0</v>
          </cell>
          <cell r="C1366">
            <v>0</v>
          </cell>
          <cell r="D1366">
            <v>0</v>
          </cell>
          <cell r="E1366" t="e">
            <v>#N/A</v>
          </cell>
        </row>
        <row r="1367">
          <cell r="A1367">
            <v>0</v>
          </cell>
          <cell r="B1367">
            <v>0</v>
          </cell>
          <cell r="C1367">
            <v>0</v>
          </cell>
          <cell r="D1367">
            <v>0</v>
          </cell>
          <cell r="E1367" t="e">
            <v>#N/A</v>
          </cell>
        </row>
        <row r="1368">
          <cell r="A1368">
            <v>0</v>
          </cell>
          <cell r="B1368">
            <v>0</v>
          </cell>
          <cell r="C1368">
            <v>0</v>
          </cell>
          <cell r="D1368">
            <v>0</v>
          </cell>
          <cell r="E1368" t="e">
            <v>#N/A</v>
          </cell>
        </row>
        <row r="1369">
          <cell r="A1369">
            <v>0</v>
          </cell>
          <cell r="B1369">
            <v>0</v>
          </cell>
          <cell r="C1369">
            <v>0</v>
          </cell>
          <cell r="D1369">
            <v>0</v>
          </cell>
          <cell r="E1369" t="e">
            <v>#N/A</v>
          </cell>
        </row>
        <row r="1370">
          <cell r="A1370">
            <v>0</v>
          </cell>
          <cell r="B1370">
            <v>0</v>
          </cell>
          <cell r="C1370">
            <v>0</v>
          </cell>
          <cell r="D1370">
            <v>0</v>
          </cell>
          <cell r="E1370" t="e">
            <v>#N/A</v>
          </cell>
        </row>
        <row r="1371">
          <cell r="A1371">
            <v>0</v>
          </cell>
          <cell r="B1371">
            <v>0</v>
          </cell>
          <cell r="C1371">
            <v>0</v>
          </cell>
          <cell r="D1371">
            <v>0</v>
          </cell>
          <cell r="E1371" t="e">
            <v>#N/A</v>
          </cell>
        </row>
        <row r="1372">
          <cell r="A1372">
            <v>0</v>
          </cell>
          <cell r="B1372">
            <v>0</v>
          </cell>
          <cell r="C1372">
            <v>0</v>
          </cell>
          <cell r="D1372">
            <v>0</v>
          </cell>
          <cell r="E1372" t="e">
            <v>#N/A</v>
          </cell>
        </row>
        <row r="1373">
          <cell r="A1373">
            <v>0</v>
          </cell>
          <cell r="B1373">
            <v>0</v>
          </cell>
          <cell r="C1373">
            <v>0</v>
          </cell>
          <cell r="D1373">
            <v>0</v>
          </cell>
          <cell r="E1373" t="e">
            <v>#N/A</v>
          </cell>
        </row>
        <row r="1374">
          <cell r="A1374">
            <v>0</v>
          </cell>
          <cell r="B1374">
            <v>0</v>
          </cell>
          <cell r="C1374">
            <v>0</v>
          </cell>
          <cell r="D1374">
            <v>0</v>
          </cell>
          <cell r="E1374" t="e">
            <v>#N/A</v>
          </cell>
        </row>
        <row r="1375">
          <cell r="A1375">
            <v>0</v>
          </cell>
          <cell r="B1375">
            <v>0</v>
          </cell>
          <cell r="C1375">
            <v>0</v>
          </cell>
          <cell r="D1375">
            <v>0</v>
          </cell>
          <cell r="E1375" t="e">
            <v>#N/A</v>
          </cell>
        </row>
        <row r="1376">
          <cell r="A1376">
            <v>0</v>
          </cell>
          <cell r="B1376">
            <v>0</v>
          </cell>
          <cell r="C1376">
            <v>0</v>
          </cell>
        </row>
        <row r="1377">
          <cell r="A1377">
            <v>0</v>
          </cell>
          <cell r="B1377">
            <v>0</v>
          </cell>
          <cell r="C1377">
            <v>0</v>
          </cell>
        </row>
        <row r="1378">
          <cell r="A1378">
            <v>0</v>
          </cell>
          <cell r="B1378">
            <v>0</v>
          </cell>
          <cell r="C1378">
            <v>0</v>
          </cell>
        </row>
        <row r="1379">
          <cell r="A1379">
            <v>0</v>
          </cell>
          <cell r="B1379">
            <v>0</v>
          </cell>
          <cell r="C1379">
            <v>0</v>
          </cell>
        </row>
        <row r="1380">
          <cell r="A1380">
            <v>0</v>
          </cell>
          <cell r="B1380">
            <v>0</v>
          </cell>
          <cell r="C1380">
            <v>0</v>
          </cell>
        </row>
        <row r="1381">
          <cell r="A1381">
            <v>0</v>
          </cell>
          <cell r="B1381">
            <v>0</v>
          </cell>
          <cell r="C1381">
            <v>0</v>
          </cell>
        </row>
        <row r="1382">
          <cell r="A1382">
            <v>0</v>
          </cell>
          <cell r="B1382">
            <v>0</v>
          </cell>
          <cell r="C1382">
            <v>0</v>
          </cell>
        </row>
        <row r="1383">
          <cell r="A1383">
            <v>0</v>
          </cell>
          <cell r="B1383">
            <v>0</v>
          </cell>
          <cell r="C1383">
            <v>0</v>
          </cell>
        </row>
        <row r="1384">
          <cell r="A1384">
            <v>0</v>
          </cell>
          <cell r="B1384">
            <v>0</v>
          </cell>
          <cell r="C1384">
            <v>0</v>
          </cell>
        </row>
        <row r="1385">
          <cell r="A1385">
            <v>0</v>
          </cell>
          <cell r="B1385">
            <v>0</v>
          </cell>
          <cell r="C1385">
            <v>0</v>
          </cell>
        </row>
        <row r="1386">
          <cell r="A1386">
            <v>0</v>
          </cell>
          <cell r="B1386">
            <v>0</v>
          </cell>
          <cell r="C1386">
            <v>0</v>
          </cell>
        </row>
        <row r="1387">
          <cell r="A1387">
            <v>0</v>
          </cell>
          <cell r="B1387">
            <v>0</v>
          </cell>
          <cell r="C1387">
            <v>0</v>
          </cell>
        </row>
        <row r="1388">
          <cell r="A1388">
            <v>0</v>
          </cell>
          <cell r="B1388">
            <v>0</v>
          </cell>
          <cell r="C1388">
            <v>0</v>
          </cell>
        </row>
        <row r="1389">
          <cell r="A1389">
            <v>0</v>
          </cell>
          <cell r="B1389">
            <v>0</v>
          </cell>
          <cell r="C1389">
            <v>0</v>
          </cell>
        </row>
        <row r="1390">
          <cell r="A1390">
            <v>0</v>
          </cell>
          <cell r="B1390">
            <v>0</v>
          </cell>
          <cell r="C1390">
            <v>0</v>
          </cell>
        </row>
        <row r="1391">
          <cell r="A1391">
            <v>0</v>
          </cell>
          <cell r="B1391">
            <v>0</v>
          </cell>
          <cell r="C1391">
            <v>0</v>
          </cell>
        </row>
        <row r="1392">
          <cell r="A1392">
            <v>0</v>
          </cell>
          <cell r="B1392">
            <v>0</v>
          </cell>
          <cell r="C1392">
            <v>0</v>
          </cell>
        </row>
        <row r="1393">
          <cell r="A1393">
            <v>0</v>
          </cell>
          <cell r="B1393">
            <v>0</v>
          </cell>
          <cell r="C1393">
            <v>0</v>
          </cell>
        </row>
        <row r="1394">
          <cell r="A1394">
            <v>0</v>
          </cell>
          <cell r="B1394">
            <v>0</v>
          </cell>
          <cell r="C1394">
            <v>0</v>
          </cell>
        </row>
        <row r="1395">
          <cell r="A1395">
            <v>0</v>
          </cell>
          <cell r="B1395">
            <v>0</v>
          </cell>
          <cell r="C1395">
            <v>0</v>
          </cell>
        </row>
        <row r="1396">
          <cell r="A1396">
            <v>0</v>
          </cell>
          <cell r="B1396">
            <v>0</v>
          </cell>
          <cell r="C1396">
            <v>0</v>
          </cell>
        </row>
        <row r="1397">
          <cell r="A1397">
            <v>0</v>
          </cell>
          <cell r="B1397">
            <v>0</v>
          </cell>
          <cell r="C1397">
            <v>0</v>
          </cell>
        </row>
        <row r="1398">
          <cell r="A1398">
            <v>0</v>
          </cell>
          <cell r="B1398">
            <v>0</v>
          </cell>
          <cell r="C1398">
            <v>0</v>
          </cell>
        </row>
        <row r="1399">
          <cell r="A1399">
            <v>0</v>
          </cell>
          <cell r="B1399">
            <v>0</v>
          </cell>
          <cell r="C1399">
            <v>0</v>
          </cell>
        </row>
        <row r="1400">
          <cell r="A1400">
            <v>0</v>
          </cell>
          <cell r="B1400">
            <v>0</v>
          </cell>
          <cell r="C1400">
            <v>0</v>
          </cell>
        </row>
        <row r="1401">
          <cell r="A1401">
            <v>0</v>
          </cell>
          <cell r="B1401">
            <v>0</v>
          </cell>
          <cell r="C1401">
            <v>0</v>
          </cell>
        </row>
        <row r="1402">
          <cell r="A1402">
            <v>0</v>
          </cell>
          <cell r="B1402">
            <v>0</v>
          </cell>
          <cell r="C1402">
            <v>0</v>
          </cell>
        </row>
        <row r="1403">
          <cell r="A1403">
            <v>0</v>
          </cell>
          <cell r="B1403">
            <v>0</v>
          </cell>
          <cell r="C1403">
            <v>0</v>
          </cell>
        </row>
      </sheetData>
      <sheetData sheetId="21"/>
      <sheetData sheetId="22"/>
      <sheetData sheetId="23"/>
      <sheetData sheetId="24"/>
      <sheetData sheetId="2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X &amp; IP Tel Products"/>
      <sheetName val="PBX &amp; IP Tel Adds"/>
      <sheetName val="PBX &amp; IP Tel Deletes"/>
      <sheetName val="PBX &amp; IP Tel List Price Change"/>
      <sheetName val="PBX &amp; IP Tel Price list"/>
      <sheetName val="Data Products"/>
      <sheetName val="Data Adds"/>
      <sheetName val="Data Deletes"/>
      <sheetName val="Data List Price Change"/>
      <sheetName val="combined sort"/>
      <sheetName val="Data Price list"/>
      <sheetName val="Notes"/>
      <sheetName val="DecNY"/>
      <sheetName val="Discount List by Product "/>
    </sheetNames>
    <sheetDataSet>
      <sheetData sheetId="0"/>
      <sheetData sheetId="1"/>
      <sheetData sheetId="2"/>
      <sheetData sheetId="3"/>
      <sheetData sheetId="4">
        <row r="1">
          <cell r="A1" t="str">
            <v>Part Number</v>
          </cell>
          <cell r="B1" t="str">
            <v>Catalog</v>
          </cell>
          <cell r="C1" t="str">
            <v>Part Description</v>
          </cell>
          <cell r="D1" t="str">
            <v>List Price</v>
          </cell>
          <cell r="E1" t="str">
            <v>Discount</v>
          </cell>
          <cell r="F1" t="str">
            <v>Net Price</v>
          </cell>
          <cell r="G1" t="str">
            <v>Discount Category</v>
          </cell>
        </row>
        <row r="2">
          <cell r="A2" t="str">
            <v>3BA00070UD</v>
          </cell>
          <cell r="B2" t="str">
            <v>IP-Telephony (OmniPCX Enterprise)</v>
          </cell>
          <cell r="C2" t="str">
            <v>M2 EMPTY CABINET</v>
          </cell>
          <cell r="D2">
            <v>4219</v>
          </cell>
          <cell r="E2">
            <v>0.43</v>
          </cell>
          <cell r="F2">
            <v>2404.8300000000004</v>
          </cell>
          <cell r="G2" t="str">
            <v>AA15</v>
          </cell>
        </row>
        <row r="3">
          <cell r="A3" t="str">
            <v>3BA00071UD</v>
          </cell>
          <cell r="B3" t="str">
            <v>IP-Telephony (OmniPCX Enterprise)</v>
          </cell>
          <cell r="C3" t="str">
            <v>M3 EMPTY CABINET</v>
          </cell>
          <cell r="D3">
            <v>4460</v>
          </cell>
          <cell r="E3">
            <v>0.43</v>
          </cell>
          <cell r="F3">
            <v>2542.2000000000003</v>
          </cell>
          <cell r="G3" t="str">
            <v>AA15</v>
          </cell>
        </row>
        <row r="4">
          <cell r="A4" t="str">
            <v>3BA00151UC</v>
          </cell>
          <cell r="B4" t="str">
            <v>IP-Telephony (OmniPCX Enterprise)</v>
          </cell>
          <cell r="C4" t="str">
            <v>RMA 10/100B-T EXT.BOX EQUIPPED</v>
          </cell>
          <cell r="D4">
            <v>2630</v>
          </cell>
          <cell r="E4">
            <v>0.43</v>
          </cell>
          <cell r="F4">
            <v>1499.1000000000001</v>
          </cell>
          <cell r="G4" t="str">
            <v>AA15</v>
          </cell>
        </row>
        <row r="5">
          <cell r="A5" t="str">
            <v>3BA00180UB</v>
          </cell>
          <cell r="B5" t="str">
            <v>IP-Telephony (OmniPCX Enterprise)</v>
          </cell>
          <cell r="C5" t="str">
            <v>INTOF2 PACK</v>
          </cell>
          <cell r="D5">
            <v>4480</v>
          </cell>
          <cell r="E5">
            <v>0.43</v>
          </cell>
          <cell r="F5">
            <v>2553.6000000000004</v>
          </cell>
          <cell r="G5" t="str">
            <v>AA15</v>
          </cell>
        </row>
        <row r="6">
          <cell r="A6" t="str">
            <v>3BA00442AB</v>
          </cell>
          <cell r="B6" t="str">
            <v>IP-Telephony (OmniPCX Enterprise)</v>
          </cell>
          <cell r="C6" t="str">
            <v>INTIP8-2 PACK (INT-IP2/GIP4-1)</v>
          </cell>
          <cell r="D6">
            <v>3673</v>
          </cell>
          <cell r="E6">
            <v>0.43</v>
          </cell>
          <cell r="F6">
            <v>2093.61</v>
          </cell>
          <cell r="G6" t="str">
            <v>AA15</v>
          </cell>
        </row>
        <row r="7">
          <cell r="A7" t="str">
            <v>3BA00443AB</v>
          </cell>
          <cell r="B7" t="str">
            <v>IP-Telephony (OmniPCX Enterprise)</v>
          </cell>
          <cell r="C7" t="str">
            <v>INTIP16-2 PACK (INT-IP2/2xGIP4-1)</v>
          </cell>
          <cell r="D7">
            <v>4836</v>
          </cell>
          <cell r="E7">
            <v>0.43</v>
          </cell>
          <cell r="F7">
            <v>2756.5200000000004</v>
          </cell>
          <cell r="G7" t="str">
            <v>AA15</v>
          </cell>
        </row>
        <row r="8">
          <cell r="A8" t="str">
            <v>3BA00444AB</v>
          </cell>
          <cell r="B8" t="str">
            <v>IP-Telephony (OmniPCX Enterprise)</v>
          </cell>
          <cell r="C8" t="str">
            <v>INTIP30-2 PACK (INT-IP2/GIP4-4)</v>
          </cell>
          <cell r="D8">
            <v>6366</v>
          </cell>
          <cell r="E8">
            <v>0.43</v>
          </cell>
          <cell r="F8">
            <v>3628.6200000000003</v>
          </cell>
          <cell r="G8" t="str">
            <v>AA15</v>
          </cell>
        </row>
        <row r="9">
          <cell r="A9" t="str">
            <v>3BA00445AB</v>
          </cell>
          <cell r="B9" t="str">
            <v>IP-Telephony (OmniPCX Enterprise)</v>
          </cell>
          <cell r="C9" t="str">
            <v>INTIP60-2 PACK (INT-IP2/2xGIP4-4)</v>
          </cell>
          <cell r="D9">
            <v>9549</v>
          </cell>
          <cell r="E9">
            <v>0.43</v>
          </cell>
          <cell r="F9">
            <v>5442.93</v>
          </cell>
          <cell r="G9" t="str">
            <v>AA15</v>
          </cell>
        </row>
        <row r="10">
          <cell r="A10" t="str">
            <v>3BA00472AA</v>
          </cell>
          <cell r="B10" t="str">
            <v>IP-Telephony (OmniPCX Enterprise)</v>
          </cell>
          <cell r="C10" t="str">
            <v>M*DECT8 MIGRATION PACK</v>
          </cell>
          <cell r="D10">
            <v>2890</v>
          </cell>
          <cell r="E10">
            <v>0.43</v>
          </cell>
          <cell r="F10">
            <v>1647.3000000000002</v>
          </cell>
          <cell r="G10" t="str">
            <v>AA15</v>
          </cell>
        </row>
        <row r="11">
          <cell r="A11" t="str">
            <v>3BA00558AA</v>
          </cell>
          <cell r="B11" t="str">
            <v>IP-Telephony (OmniPCX Enterprise)</v>
          </cell>
          <cell r="C11" t="str">
            <v>M*IO2N MIGRATION PACK</v>
          </cell>
          <cell r="D11">
            <v>1533</v>
          </cell>
          <cell r="E11">
            <v>0.45</v>
          </cell>
          <cell r="F11">
            <v>843.15000000000009</v>
          </cell>
          <cell r="G11" t="str">
            <v>AA15</v>
          </cell>
        </row>
        <row r="12">
          <cell r="A12" t="str">
            <v>3BA00585AA</v>
          </cell>
          <cell r="B12" t="str">
            <v>IP-Telephony (OmniPCX Enterprise)</v>
          </cell>
          <cell r="C12" t="str">
            <v>M*INTOF2 MIGRATION PACK</v>
          </cell>
          <cell r="D12">
            <v>1365</v>
          </cell>
          <cell r="E12">
            <v>0.45</v>
          </cell>
          <cell r="F12">
            <v>750.75000000000011</v>
          </cell>
          <cell r="G12" t="str">
            <v>AA15</v>
          </cell>
        </row>
        <row r="13">
          <cell r="A13" t="str">
            <v>3BA00629UA</v>
          </cell>
          <cell r="B13" t="str">
            <v>IP-Telephony (OmniPCX Enterprise)</v>
          </cell>
          <cell r="C13" t="str">
            <v>OMNIPCX ENTERPRISE 150 CPU7-2 ACT14</v>
          </cell>
          <cell r="D13">
            <v>7900</v>
          </cell>
          <cell r="E13">
            <v>0.43</v>
          </cell>
          <cell r="F13">
            <v>4503.0000000000009</v>
          </cell>
          <cell r="G13" t="str">
            <v>AA15</v>
          </cell>
        </row>
        <row r="14">
          <cell r="A14" t="str">
            <v>3BA00630UA</v>
          </cell>
          <cell r="B14" t="str">
            <v>IP-Telephony (OmniPCX Enterprise)</v>
          </cell>
          <cell r="C14" t="str">
            <v>OMNIPCX ENTERPRISE 350 CPU7-2 ACT14</v>
          </cell>
          <cell r="D14">
            <v>8800</v>
          </cell>
          <cell r="E14">
            <v>0.43</v>
          </cell>
          <cell r="F14">
            <v>5016.0000000000009</v>
          </cell>
          <cell r="G14" t="str">
            <v>AA15</v>
          </cell>
        </row>
        <row r="15">
          <cell r="A15" t="str">
            <v>3BA00631UA</v>
          </cell>
          <cell r="B15" t="str">
            <v>IP-Telephony (OmniPCX Enterprise)</v>
          </cell>
          <cell r="C15" t="str">
            <v>OMNIPCX ENTERPRISE 350 CPU7-2 ACT28</v>
          </cell>
          <cell r="D15">
            <v>10295</v>
          </cell>
          <cell r="E15">
            <v>0.43</v>
          </cell>
          <cell r="F15">
            <v>5868.1500000000005</v>
          </cell>
          <cell r="G15" t="str">
            <v>AA15</v>
          </cell>
        </row>
        <row r="16">
          <cell r="A16" t="str">
            <v>3BA00632UA</v>
          </cell>
          <cell r="B16" t="str">
            <v>IP-Telephony (OmniPCX Enterprise)</v>
          </cell>
          <cell r="C16" t="str">
            <v>OMNIPCX ENTERPRISE 500 CPU7-2 ACT28</v>
          </cell>
          <cell r="D16">
            <v>11190</v>
          </cell>
          <cell r="E16">
            <v>0.43</v>
          </cell>
          <cell r="F16">
            <v>6378.3000000000011</v>
          </cell>
          <cell r="G16" t="str">
            <v>AA15</v>
          </cell>
        </row>
        <row r="17">
          <cell r="A17" t="str">
            <v>3BA00747UA</v>
          </cell>
          <cell r="B17" t="str">
            <v>IP-Telephony (OmniPCX Enterprise)</v>
          </cell>
          <cell r="C17" t="str">
            <v>OMNIPCX ENTERPRISE*150 W/O AS ACT14</v>
          </cell>
          <cell r="D17">
            <v>13000</v>
          </cell>
          <cell r="E17">
            <v>0.43</v>
          </cell>
          <cell r="F17">
            <v>7410.0000000000009</v>
          </cell>
          <cell r="G17" t="str">
            <v>AA15</v>
          </cell>
        </row>
        <row r="18">
          <cell r="A18" t="str">
            <v>3BA00748UA</v>
          </cell>
          <cell r="B18" t="str">
            <v>IP-Telephony (OmniPCX Enterprise)</v>
          </cell>
          <cell r="C18" t="str">
            <v>OMNIPCX ENTERPRISE*350 W/O AS ACT14</v>
          </cell>
          <cell r="D18">
            <v>15860</v>
          </cell>
          <cell r="E18">
            <v>0.43</v>
          </cell>
          <cell r="F18">
            <v>9040.2000000000007</v>
          </cell>
          <cell r="G18" t="str">
            <v>AA15</v>
          </cell>
        </row>
        <row r="19">
          <cell r="A19" t="str">
            <v>3BA00749UA</v>
          </cell>
          <cell r="B19" t="str">
            <v>IP-Telephony (OmniPCX Enterprise)</v>
          </cell>
          <cell r="C19" t="str">
            <v>OMNIPCX ENTERPRISE*350 W/O AS ACT28</v>
          </cell>
          <cell r="D19">
            <v>17940</v>
          </cell>
          <cell r="E19">
            <v>0.43</v>
          </cell>
          <cell r="F19">
            <v>10225.800000000001</v>
          </cell>
          <cell r="G19" t="str">
            <v>AA15</v>
          </cell>
        </row>
        <row r="20">
          <cell r="A20" t="str">
            <v>3BA00750UA</v>
          </cell>
          <cell r="B20" t="str">
            <v>IP-Telephony (OmniPCX Enterprise)</v>
          </cell>
          <cell r="C20" t="str">
            <v>OMNIPCX ENTERPRISE*500 W/O AS ACT28</v>
          </cell>
          <cell r="D20">
            <v>20800</v>
          </cell>
          <cell r="E20">
            <v>0.43</v>
          </cell>
          <cell r="F20">
            <v>11856.000000000002</v>
          </cell>
          <cell r="G20" t="str">
            <v>AA15</v>
          </cell>
        </row>
        <row r="21">
          <cell r="A21" t="str">
            <v>3BA00759AA</v>
          </cell>
          <cell r="B21" t="str">
            <v>IP-Telephony (OmniPCX Enterprise)</v>
          </cell>
          <cell r="C21" t="str">
            <v>INT-IP3 PACK (INT-IP3+10/100/1000BASE-T)</v>
          </cell>
          <cell r="D21">
            <v>6760</v>
          </cell>
          <cell r="E21">
            <v>0.43</v>
          </cell>
          <cell r="F21">
            <v>3853.2000000000003</v>
          </cell>
          <cell r="G21" t="str">
            <v>AA15</v>
          </cell>
        </row>
        <row r="22">
          <cell r="A22" t="str">
            <v>3BA00760AA</v>
          </cell>
          <cell r="B22" t="str">
            <v>IP-Telephony (OmniPCX Enterprise)</v>
          </cell>
          <cell r="C22" t="str">
            <v>INT-IP3 60 PACK</v>
          </cell>
          <cell r="D22">
            <v>10140</v>
          </cell>
          <cell r="E22">
            <v>0.43</v>
          </cell>
          <cell r="F22">
            <v>5779.8</v>
          </cell>
          <cell r="G22" t="str">
            <v>AA15</v>
          </cell>
        </row>
        <row r="23">
          <cell r="A23" t="str">
            <v>3BA00760AB</v>
          </cell>
          <cell r="B23" t="str">
            <v>IP-Telephony (OmniPCX Enterprise)</v>
          </cell>
          <cell r="C23" t="str">
            <v>INT-IP3 90 PACK</v>
          </cell>
          <cell r="D23">
            <v>13520</v>
          </cell>
          <cell r="E23">
            <v>0.43</v>
          </cell>
          <cell r="F23">
            <v>7706.4000000000005</v>
          </cell>
          <cell r="G23" t="str">
            <v>AA15</v>
          </cell>
        </row>
        <row r="24">
          <cell r="A24" t="str">
            <v>3BA00760AC</v>
          </cell>
          <cell r="B24" t="str">
            <v>IP-Telephony (OmniPCX Enterprise)</v>
          </cell>
          <cell r="C24" t="str">
            <v>INT-IP3 120 PACK</v>
          </cell>
          <cell r="D24">
            <v>16900</v>
          </cell>
          <cell r="E24">
            <v>0.43</v>
          </cell>
          <cell r="F24">
            <v>9633.0000000000018</v>
          </cell>
          <cell r="G24" t="str">
            <v>AA15</v>
          </cell>
        </row>
        <row r="25">
          <cell r="A25" t="str">
            <v>3BA00769AA</v>
          </cell>
          <cell r="B25" t="str">
            <v>IP-Telephony (OmniPCX Enterprise)</v>
          </cell>
          <cell r="C25" t="str">
            <v>M*INT-IP3 MIGRATION PACK</v>
          </cell>
          <cell r="D25">
            <v>4732</v>
          </cell>
          <cell r="E25">
            <v>0.43</v>
          </cell>
          <cell r="F25">
            <v>2697.2400000000002</v>
          </cell>
          <cell r="G25" t="str">
            <v>AA15</v>
          </cell>
        </row>
        <row r="26">
          <cell r="A26" t="str">
            <v>3BA00770AA</v>
          </cell>
          <cell r="B26" t="str">
            <v>IP-Telephony (OmniPCX Enterprise)</v>
          </cell>
          <cell r="C26" t="str">
            <v>M*ARMADA MIGRATION PACK</v>
          </cell>
          <cell r="D26">
            <v>3185</v>
          </cell>
          <cell r="E26">
            <v>0.43</v>
          </cell>
          <cell r="F26">
            <v>1815.4500000000003</v>
          </cell>
          <cell r="G26" t="str">
            <v>AA15</v>
          </cell>
        </row>
        <row r="27">
          <cell r="A27" t="str">
            <v>3BA03108AB</v>
          </cell>
          <cell r="B27" t="str">
            <v>IP-Telephony (OmniPCX Enterprise)</v>
          </cell>
          <cell r="C27" t="str">
            <v>DECT8 PACK</v>
          </cell>
          <cell r="D27">
            <v>5780</v>
          </cell>
          <cell r="E27">
            <v>0.43</v>
          </cell>
          <cell r="F27">
            <v>3294.6000000000004</v>
          </cell>
          <cell r="G27" t="str">
            <v>AA15</v>
          </cell>
        </row>
        <row r="28">
          <cell r="A28" t="str">
            <v>3BA03188AA</v>
          </cell>
          <cell r="B28" t="str">
            <v>IP-Telephony (OmniPCX Enterprise)</v>
          </cell>
          <cell r="C28" t="str">
            <v>M*MAJOR CPU7-2 MIGR STAND-ALONE PACK</v>
          </cell>
          <cell r="D28">
            <v>10391</v>
          </cell>
          <cell r="E28">
            <v>0.43</v>
          </cell>
          <cell r="F28">
            <v>5922.8700000000008</v>
          </cell>
          <cell r="G28" t="str">
            <v>AA15</v>
          </cell>
        </row>
        <row r="29">
          <cell r="A29" t="str">
            <v>3BA03189AA</v>
          </cell>
          <cell r="B29" t="str">
            <v>IP-Telephony (OmniPCX Enterprise)</v>
          </cell>
          <cell r="C29" t="str">
            <v>M*MAJOR 2xCPU7-2 MIGR STAND-ALONE PACK</v>
          </cell>
          <cell r="D29">
            <v>17006</v>
          </cell>
          <cell r="E29">
            <v>0.43</v>
          </cell>
          <cell r="F29">
            <v>9693.4200000000019</v>
          </cell>
          <cell r="G29" t="str">
            <v>AA15</v>
          </cell>
        </row>
        <row r="30">
          <cell r="A30" t="str">
            <v>3BA03190AA</v>
          </cell>
          <cell r="B30" t="str">
            <v>IP-Telephony (OmniPCX Enterprise)</v>
          </cell>
          <cell r="C30" t="str">
            <v>M*MAJOR CPU7-2 MIGR NETWORK PACK</v>
          </cell>
          <cell r="D30">
            <v>8811</v>
          </cell>
          <cell r="E30">
            <v>0.43</v>
          </cell>
          <cell r="F30">
            <v>5022.2700000000004</v>
          </cell>
          <cell r="G30" t="str">
            <v>AA15</v>
          </cell>
        </row>
        <row r="31">
          <cell r="A31" t="str">
            <v>3BA03191AA</v>
          </cell>
          <cell r="B31" t="str">
            <v>IP-Telephony (OmniPCX Enterprise)</v>
          </cell>
          <cell r="C31" t="str">
            <v>M*MAJOR 2xCPU7-2 MIGR NETWORK PACK</v>
          </cell>
          <cell r="D31">
            <v>15426</v>
          </cell>
          <cell r="E31">
            <v>0.43</v>
          </cell>
          <cell r="F31">
            <v>8792.8200000000015</v>
          </cell>
          <cell r="G31" t="str">
            <v>AA15</v>
          </cell>
        </row>
        <row r="32">
          <cell r="A32" t="str">
            <v>3BA03221AA</v>
          </cell>
          <cell r="B32" t="str">
            <v>IP-Telephony (OmniPCX Enterprise)</v>
          </cell>
          <cell r="C32" t="str">
            <v>M*MAJOR W/O AS MIGR STAND-ALONE PACK*</v>
          </cell>
          <cell r="D32">
            <v>10465</v>
          </cell>
          <cell r="E32">
            <v>0.43</v>
          </cell>
          <cell r="F32">
            <v>5965.0500000000011</v>
          </cell>
          <cell r="G32" t="str">
            <v>AA15</v>
          </cell>
        </row>
        <row r="33">
          <cell r="A33" t="str">
            <v>3BA03222AA</v>
          </cell>
          <cell r="B33" t="str">
            <v>IP-Telephony (OmniPCX Enterprise)</v>
          </cell>
          <cell r="C33" t="str">
            <v>M*MAJOR W/O 2xAS MIGR STAND-ALONE PACK*</v>
          </cell>
          <cell r="D33">
            <v>17030</v>
          </cell>
          <cell r="E33">
            <v>0.43</v>
          </cell>
          <cell r="F33">
            <v>9707.1</v>
          </cell>
          <cell r="G33" t="str">
            <v>AA15</v>
          </cell>
        </row>
        <row r="34">
          <cell r="A34" t="str">
            <v>3BA03223AA</v>
          </cell>
          <cell r="B34" t="str">
            <v>IP-Telephony (OmniPCX Enterprise)</v>
          </cell>
          <cell r="C34" t="str">
            <v>M*MAJOR W/O AS MIGR NETWORK PACK*</v>
          </cell>
          <cell r="D34">
            <v>9295</v>
          </cell>
          <cell r="E34">
            <v>0.43</v>
          </cell>
          <cell r="F34">
            <v>5298.1500000000005</v>
          </cell>
          <cell r="G34" t="str">
            <v>AA15</v>
          </cell>
        </row>
        <row r="35">
          <cell r="A35" t="str">
            <v>3BA03224AA</v>
          </cell>
          <cell r="B35" t="str">
            <v>IP-Telephony (OmniPCX Enterprise)</v>
          </cell>
          <cell r="C35" t="str">
            <v>M*MAJOR W/O 2xAS MIGR NETWORK PACK*</v>
          </cell>
          <cell r="D35">
            <v>15860</v>
          </cell>
          <cell r="E35">
            <v>0.43</v>
          </cell>
          <cell r="F35">
            <v>9040.2000000000007</v>
          </cell>
          <cell r="G35" t="str">
            <v>AA15</v>
          </cell>
        </row>
        <row r="36">
          <cell r="A36" t="str">
            <v>3BA23064AC</v>
          </cell>
          <cell r="B36" t="str">
            <v>IP-Telephony (OmniPCX Enterprise)</v>
          </cell>
          <cell r="C36" t="str">
            <v>PCM2 BOARD</v>
          </cell>
          <cell r="D36">
            <v>4441</v>
          </cell>
          <cell r="E36">
            <v>0.43</v>
          </cell>
          <cell r="F36">
            <v>2531.3700000000003</v>
          </cell>
          <cell r="G36" t="str">
            <v>AA15</v>
          </cell>
        </row>
        <row r="37">
          <cell r="A37" t="str">
            <v>3BA23073AB</v>
          </cell>
          <cell r="B37" t="str">
            <v>IP-Telephony (OmniPCX Enterprise)</v>
          </cell>
          <cell r="C37" t="str">
            <v>BRA2-1 BOARD</v>
          </cell>
          <cell r="D37">
            <v>3263</v>
          </cell>
          <cell r="E37">
            <v>0.43</v>
          </cell>
          <cell r="F37">
            <v>1859.9100000000003</v>
          </cell>
          <cell r="G37" t="str">
            <v>AA15</v>
          </cell>
        </row>
        <row r="38">
          <cell r="A38" t="str">
            <v>3BA23079AB</v>
          </cell>
          <cell r="B38" t="str">
            <v>IP-Telephony (OmniPCX Enterprise)</v>
          </cell>
          <cell r="C38" t="str">
            <v>TNLO21 BOARD</v>
          </cell>
          <cell r="D38">
            <v>6306</v>
          </cell>
          <cell r="E38">
            <v>0.43</v>
          </cell>
          <cell r="F38">
            <v>3594.4200000000005</v>
          </cell>
          <cell r="G38" t="str">
            <v>AA15</v>
          </cell>
        </row>
        <row r="39">
          <cell r="A39" t="str">
            <v>3BA23081AB</v>
          </cell>
          <cell r="B39" t="str">
            <v>IP-Telephony (OmniPCX Enterprise)</v>
          </cell>
          <cell r="C39" t="str">
            <v>RMAB BOARD</v>
          </cell>
          <cell r="D39">
            <v>1908</v>
          </cell>
          <cell r="E39">
            <v>0.43</v>
          </cell>
          <cell r="F39">
            <v>1087.5600000000002</v>
          </cell>
          <cell r="G39" t="str">
            <v>AA15</v>
          </cell>
        </row>
        <row r="40">
          <cell r="A40" t="str">
            <v>3BA23088AB</v>
          </cell>
          <cell r="B40" t="str">
            <v>IP-Telephony (OmniPCX Enterprise)</v>
          </cell>
          <cell r="C40" t="str">
            <v>TNLO11 BOARD</v>
          </cell>
          <cell r="D40">
            <v>3531</v>
          </cell>
          <cell r="E40">
            <v>0.43</v>
          </cell>
          <cell r="F40">
            <v>2012.6700000000003</v>
          </cell>
          <cell r="G40" t="str">
            <v>AA15</v>
          </cell>
        </row>
        <row r="41">
          <cell r="A41" t="str">
            <v>3BA23124AA</v>
          </cell>
          <cell r="B41" t="str">
            <v>IP-Telephony (OmniPCX Enterprise)</v>
          </cell>
          <cell r="C41" t="str">
            <v>ISAB2 CARD</v>
          </cell>
          <cell r="D41">
            <v>124</v>
          </cell>
          <cell r="E41">
            <v>0.43</v>
          </cell>
          <cell r="F41">
            <v>70.680000000000007</v>
          </cell>
          <cell r="G41" t="str">
            <v>AA15</v>
          </cell>
        </row>
        <row r="42">
          <cell r="A42" t="str">
            <v>3BA23158AA</v>
          </cell>
          <cell r="B42" t="str">
            <v>IP-Telephony (OmniPCX Enterprise)</v>
          </cell>
          <cell r="C42" t="str">
            <v>4635H ATB3I CARD</v>
          </cell>
          <cell r="D42">
            <v>174</v>
          </cell>
          <cell r="E42">
            <v>0.43</v>
          </cell>
          <cell r="F42">
            <v>99.18</v>
          </cell>
          <cell r="G42" t="str">
            <v>AA15</v>
          </cell>
        </row>
        <row r="43">
          <cell r="A43" t="str">
            <v>3BA23164AB</v>
          </cell>
          <cell r="B43" t="str">
            <v>IP-Telephony (OmniPCX Enterprise)</v>
          </cell>
          <cell r="C43" t="str">
            <v>DPT1-2 BOARD</v>
          </cell>
          <cell r="D43">
            <v>7169</v>
          </cell>
          <cell r="E43">
            <v>0.43</v>
          </cell>
          <cell r="F43">
            <v>4086.3300000000004</v>
          </cell>
          <cell r="G43" t="str">
            <v>AA15</v>
          </cell>
        </row>
        <row r="44">
          <cell r="A44" t="str">
            <v>3BA23171AB</v>
          </cell>
          <cell r="B44" t="str">
            <v>IP-Telephony (OmniPCX Enterprise)</v>
          </cell>
          <cell r="C44" t="str">
            <v>NDDI2-2 BOARD</v>
          </cell>
          <cell r="D44">
            <v>2464</v>
          </cell>
          <cell r="E44">
            <v>0.43</v>
          </cell>
          <cell r="F44">
            <v>1404.4800000000002</v>
          </cell>
          <cell r="G44" t="str">
            <v>AA15</v>
          </cell>
        </row>
        <row r="45">
          <cell r="A45" t="str">
            <v>3BA23173AA</v>
          </cell>
          <cell r="B45" t="str">
            <v>IP-Telephony (OmniPCX Enterprise)</v>
          </cell>
          <cell r="C45" t="str">
            <v>CLIPIA CARD</v>
          </cell>
          <cell r="D45">
            <v>176</v>
          </cell>
          <cell r="E45">
            <v>0.43</v>
          </cell>
          <cell r="F45">
            <v>100.32000000000001</v>
          </cell>
          <cell r="G45" t="str">
            <v>AA15</v>
          </cell>
        </row>
        <row r="46">
          <cell r="A46" t="str">
            <v>3BA23190AB</v>
          </cell>
          <cell r="B46" t="str">
            <v>IP-Telephony (OmniPCX Enterprise)</v>
          </cell>
          <cell r="C46" t="str">
            <v>IO2N BOARD</v>
          </cell>
          <cell r="D46">
            <v>2190</v>
          </cell>
          <cell r="E46">
            <v>0.43</v>
          </cell>
          <cell r="F46">
            <v>1248.3000000000002</v>
          </cell>
          <cell r="G46" t="str">
            <v>AA15</v>
          </cell>
        </row>
        <row r="47">
          <cell r="A47" t="str">
            <v>3BA23193AC</v>
          </cell>
          <cell r="B47" t="str">
            <v>IP-Telephony (OmniPCX Enterprise)</v>
          </cell>
          <cell r="C47" t="str">
            <v>INT-IP2 BOARD</v>
          </cell>
          <cell r="D47">
            <v>3489</v>
          </cell>
          <cell r="E47">
            <v>0.43</v>
          </cell>
          <cell r="F47">
            <v>1988.7300000000002</v>
          </cell>
          <cell r="G47" t="str">
            <v>AA15</v>
          </cell>
        </row>
        <row r="48">
          <cell r="A48" t="str">
            <v>3BA23196AA</v>
          </cell>
          <cell r="B48" t="str">
            <v>IP-Telephony (OmniPCX Enterprise)</v>
          </cell>
          <cell r="C48" t="str">
            <v>GS CARD</v>
          </cell>
          <cell r="D48">
            <v>195</v>
          </cell>
          <cell r="E48">
            <v>0.43</v>
          </cell>
          <cell r="F48">
            <v>111.15</v>
          </cell>
          <cell r="G48" t="str">
            <v>AA15</v>
          </cell>
        </row>
        <row r="49">
          <cell r="A49" t="str">
            <v>3BA23241AA</v>
          </cell>
          <cell r="B49" t="str">
            <v>IP-Telephony (OmniPCX Enterprise)</v>
          </cell>
          <cell r="C49" t="str">
            <v>GPA2 BOARD</v>
          </cell>
          <cell r="D49">
            <v>1775</v>
          </cell>
          <cell r="E49">
            <v>0.43</v>
          </cell>
          <cell r="F49">
            <v>1011.7500000000001</v>
          </cell>
          <cell r="G49" t="str">
            <v>AA15</v>
          </cell>
        </row>
        <row r="50">
          <cell r="A50" t="str">
            <v>3BA23243AA</v>
          </cell>
          <cell r="B50" t="str">
            <v>IP-Telephony (OmniPCX Enterprise)</v>
          </cell>
          <cell r="C50" t="str">
            <v>10/100BASE-T CONNECTOR</v>
          </cell>
          <cell r="D50">
            <v>298</v>
          </cell>
          <cell r="E50">
            <v>0.43</v>
          </cell>
          <cell r="F50">
            <v>169.86</v>
          </cell>
          <cell r="G50" t="str">
            <v>AA15</v>
          </cell>
        </row>
        <row r="51">
          <cell r="A51" t="str">
            <v>3BA23259AB</v>
          </cell>
          <cell r="B51" t="str">
            <v>IP-Telephony (OmniPCX Enterprise)</v>
          </cell>
          <cell r="C51" t="str">
            <v>CPU7-2 BOARD</v>
          </cell>
          <cell r="D51">
            <v>6826</v>
          </cell>
          <cell r="E51">
            <v>0.43</v>
          </cell>
          <cell r="F51">
            <v>3890.8200000000006</v>
          </cell>
          <cell r="G51" t="str">
            <v>AA15</v>
          </cell>
        </row>
        <row r="52">
          <cell r="A52" t="str">
            <v>3BA23260AA</v>
          </cell>
          <cell r="B52" t="str">
            <v>IP-Telephony (OmniPCX Enterprise)</v>
          </cell>
          <cell r="C52" t="str">
            <v>INTOF2 BOARD</v>
          </cell>
          <cell r="D52">
            <v>2240</v>
          </cell>
          <cell r="E52">
            <v>0.43</v>
          </cell>
          <cell r="F52">
            <v>1276.8000000000002</v>
          </cell>
          <cell r="G52" t="str">
            <v>AA15</v>
          </cell>
        </row>
        <row r="53">
          <cell r="A53" t="str">
            <v>3BA23263AA</v>
          </cell>
          <cell r="B53" t="str">
            <v>IP-Telephony (OmniPCX Enterprise)</v>
          </cell>
          <cell r="C53" t="str">
            <v>GIP4-4 CARD</v>
          </cell>
          <cell r="D53">
            <v>4469</v>
          </cell>
          <cell r="E53">
            <v>0.43</v>
          </cell>
          <cell r="F53">
            <v>2547.3300000000004</v>
          </cell>
          <cell r="G53" t="str">
            <v>AA15</v>
          </cell>
        </row>
        <row r="54">
          <cell r="A54" t="str">
            <v>3BA23264AA</v>
          </cell>
          <cell r="B54" t="str">
            <v>IP-Telephony (OmniPCX Enterprise)</v>
          </cell>
          <cell r="C54" t="str">
            <v>GIP4-1 CARD</v>
          </cell>
          <cell r="D54">
            <v>1530</v>
          </cell>
          <cell r="E54">
            <v>0.43</v>
          </cell>
          <cell r="F54">
            <v>872.10000000000014</v>
          </cell>
          <cell r="G54" t="str">
            <v>AA15</v>
          </cell>
        </row>
        <row r="55">
          <cell r="A55" t="str">
            <v>3BA23265AB</v>
          </cell>
          <cell r="B55" t="str">
            <v>IP-Telephony (OmniPCX Enterprise)</v>
          </cell>
          <cell r="C55" t="str">
            <v>eZ32 BOARD</v>
          </cell>
          <cell r="D55">
            <v>2930</v>
          </cell>
          <cell r="E55">
            <v>0.43</v>
          </cell>
          <cell r="F55">
            <v>1670.1000000000001</v>
          </cell>
          <cell r="G55" t="str">
            <v>AA15</v>
          </cell>
        </row>
        <row r="56">
          <cell r="A56" t="str">
            <v>3BA23265AD</v>
          </cell>
          <cell r="B56" t="str">
            <v>IP-Telephony (OmniPCX Enterprise)</v>
          </cell>
          <cell r="C56" t="str">
            <v>eZ32-2 BOARD</v>
          </cell>
          <cell r="D56">
            <v>2340</v>
          </cell>
          <cell r="E56">
            <v>0.43</v>
          </cell>
          <cell r="F56">
            <v>1333.8000000000002</v>
          </cell>
          <cell r="G56" t="str">
            <v>AA15</v>
          </cell>
        </row>
        <row r="57">
          <cell r="A57" t="str">
            <v>3BA23266AA</v>
          </cell>
          <cell r="B57" t="str">
            <v>IP-Telephony (OmniPCX Enterprise)</v>
          </cell>
          <cell r="C57" t="str">
            <v>eUA32 BOARD</v>
          </cell>
          <cell r="D57">
            <v>1005</v>
          </cell>
          <cell r="E57">
            <v>0.43</v>
          </cell>
          <cell r="F57">
            <v>572.85</v>
          </cell>
          <cell r="G57" t="str">
            <v>AA15</v>
          </cell>
        </row>
        <row r="58">
          <cell r="A58" t="str">
            <v>3BA23274AB</v>
          </cell>
          <cell r="B58" t="str">
            <v>IP-Telephony (OmniPCX Enterprise)</v>
          </cell>
          <cell r="C58" t="str">
            <v>INT-IP3 BOARD</v>
          </cell>
          <cell r="D58">
            <v>6500</v>
          </cell>
          <cell r="E58">
            <v>0.43</v>
          </cell>
          <cell r="F58">
            <v>3705.0000000000005</v>
          </cell>
          <cell r="G58" t="str">
            <v>AA15</v>
          </cell>
        </row>
        <row r="59">
          <cell r="A59" t="str">
            <v>3BA23278AA</v>
          </cell>
          <cell r="B59" t="str">
            <v>IP-Telephony (OmniPCX Enterprise)</v>
          </cell>
          <cell r="C59" t="str">
            <v>10/100/1000BASE-T CONNECTOR</v>
          </cell>
          <cell r="D59">
            <v>260</v>
          </cell>
          <cell r="E59">
            <v>0.43</v>
          </cell>
          <cell r="F59">
            <v>148.20000000000002</v>
          </cell>
          <cell r="G59" t="str">
            <v>AA15</v>
          </cell>
        </row>
        <row r="60">
          <cell r="A60" t="str">
            <v>3BA26340AB</v>
          </cell>
          <cell r="B60" t="str">
            <v>IP-Telephony (OmniPCX Enterprise)</v>
          </cell>
          <cell r="C60" t="str">
            <v>M2/M3 VARIABLE SPEED TOP FANS</v>
          </cell>
          <cell r="D60">
            <v>1067</v>
          </cell>
          <cell r="E60">
            <v>0.43</v>
          </cell>
          <cell r="F60">
            <v>608.19000000000005</v>
          </cell>
          <cell r="G60" t="str">
            <v>AA15</v>
          </cell>
        </row>
        <row r="61">
          <cell r="A61" t="str">
            <v>3BA26341AB</v>
          </cell>
          <cell r="B61" t="str">
            <v>IP-Telephony (OmniPCX Enterprise)</v>
          </cell>
          <cell r="C61" t="str">
            <v>M3 VARIABLE SPEED MIDDLE FANS</v>
          </cell>
          <cell r="D61">
            <v>922</v>
          </cell>
          <cell r="E61">
            <v>0.43</v>
          </cell>
          <cell r="F61">
            <v>525.54000000000008</v>
          </cell>
          <cell r="G61" t="str">
            <v>AA15</v>
          </cell>
        </row>
        <row r="62">
          <cell r="A62" t="str">
            <v>3BA27013AB</v>
          </cell>
          <cell r="B62" t="str">
            <v>IP-Telephony (OmniPCX Enterprise)</v>
          </cell>
          <cell r="C62" t="str">
            <v>SATA HARD DISK FOR CPU OR 4635 BOARD</v>
          </cell>
          <cell r="D62">
            <v>550</v>
          </cell>
          <cell r="E62">
            <v>0.43</v>
          </cell>
          <cell r="F62">
            <v>313.50000000000006</v>
          </cell>
          <cell r="G62" t="str">
            <v>AA15</v>
          </cell>
        </row>
        <row r="63">
          <cell r="A63" t="str">
            <v>3BA27013AC</v>
          </cell>
          <cell r="B63" t="str">
            <v>IP-Telephony (OmniPCX Enterprise)</v>
          </cell>
          <cell r="C63" t="str">
            <v>HARD DISK FOR MSBI BOARD</v>
          </cell>
          <cell r="D63">
            <v>683</v>
          </cell>
          <cell r="E63">
            <v>0.43</v>
          </cell>
          <cell r="F63">
            <v>389.31000000000006</v>
          </cell>
          <cell r="G63" t="str">
            <v>AA15</v>
          </cell>
        </row>
        <row r="64">
          <cell r="A64" t="str">
            <v>3BA27118AA</v>
          </cell>
          <cell r="B64" t="str">
            <v>IP-Telephony (OmniPCX Enterprise)</v>
          </cell>
          <cell r="C64" t="str">
            <v>ACT28 DATA CABINET MOUNTING KIT</v>
          </cell>
          <cell r="D64">
            <v>360</v>
          </cell>
          <cell r="E64">
            <v>0.43</v>
          </cell>
          <cell r="F64">
            <v>205.20000000000002</v>
          </cell>
          <cell r="G64" t="str">
            <v>AA15</v>
          </cell>
        </row>
        <row r="65">
          <cell r="A65" t="str">
            <v>3BA27119AA</v>
          </cell>
          <cell r="B65" t="str">
            <v>IP-Telephony (OmniPCX Enterprise)</v>
          </cell>
          <cell r="C65" t="str">
            <v>ACT14 DATA CABINET MOUNTING KIT</v>
          </cell>
          <cell r="D65">
            <v>360</v>
          </cell>
          <cell r="E65">
            <v>0.43</v>
          </cell>
          <cell r="F65">
            <v>205.20000000000002</v>
          </cell>
          <cell r="G65" t="str">
            <v>AA15</v>
          </cell>
        </row>
        <row r="66">
          <cell r="A66" t="str">
            <v>3BA27121UA</v>
          </cell>
          <cell r="B66" t="str">
            <v>IP-Telephony (OmniPCX Enterprise)</v>
          </cell>
          <cell r="C66" t="str">
            <v>PSAL AND 48V DATA CABINET CONNECTING KIT</v>
          </cell>
          <cell r="D66">
            <v>560</v>
          </cell>
          <cell r="E66">
            <v>0.43</v>
          </cell>
          <cell r="F66">
            <v>319.20000000000005</v>
          </cell>
          <cell r="G66" t="str">
            <v>AA15</v>
          </cell>
        </row>
        <row r="67">
          <cell r="A67" t="str">
            <v>3BA27132AA</v>
          </cell>
          <cell r="B67" t="str">
            <v>IP-Telephony (OmniPCX Enterprise)</v>
          </cell>
          <cell r="C67" t="str">
            <v>VARIABLE SPEED FANS FOR DATA CABINET</v>
          </cell>
          <cell r="D67">
            <v>920</v>
          </cell>
          <cell r="E67">
            <v>0.43</v>
          </cell>
          <cell r="F67">
            <v>524.40000000000009</v>
          </cell>
          <cell r="G67" t="str">
            <v>AA15</v>
          </cell>
        </row>
        <row r="68">
          <cell r="A68" t="str">
            <v>3BA27134AA</v>
          </cell>
          <cell r="B68" t="str">
            <v>IP-Telephony (OmniPCX Enterprise)</v>
          </cell>
          <cell r="C68" t="str">
            <v>ACT SHIPMENT KIT</v>
          </cell>
          <cell r="D68">
            <v>1142</v>
          </cell>
          <cell r="E68">
            <v>0.43</v>
          </cell>
          <cell r="F68">
            <v>650.94000000000005</v>
          </cell>
          <cell r="G68" t="str">
            <v>AA15</v>
          </cell>
        </row>
        <row r="69">
          <cell r="A69" t="str">
            <v>3BA28022UB</v>
          </cell>
          <cell r="B69" t="str">
            <v>IP-Telephony (OmniPCX Enterprise)</v>
          </cell>
          <cell r="C69" t="str">
            <v>CABLE RMAB/CBRMA-5M</v>
          </cell>
          <cell r="D69">
            <v>319</v>
          </cell>
          <cell r="E69">
            <v>0.43</v>
          </cell>
          <cell r="F69">
            <v>181.83</v>
          </cell>
          <cell r="G69" t="str">
            <v>AA15</v>
          </cell>
        </row>
        <row r="70">
          <cell r="A70" t="str">
            <v>3BA28023UB</v>
          </cell>
          <cell r="B70" t="str">
            <v>IP-Telephony (OmniPCX Enterprise)</v>
          </cell>
          <cell r="C70" t="str">
            <v>CABLE CROSSED 2 PAIRS-1.8M</v>
          </cell>
          <cell r="D70">
            <v>114</v>
          </cell>
          <cell r="E70">
            <v>0.43</v>
          </cell>
          <cell r="F70">
            <v>64.98</v>
          </cell>
          <cell r="G70" t="str">
            <v>AA15</v>
          </cell>
        </row>
        <row r="71">
          <cell r="A71" t="str">
            <v>3BA28028UA</v>
          </cell>
          <cell r="B71" t="str">
            <v>IP-Telephony (OmniPCX Enterprise)</v>
          </cell>
          <cell r="C71" t="str">
            <v>CABLE CMDFRMA-15M</v>
          </cell>
          <cell r="D71">
            <v>132</v>
          </cell>
          <cell r="E71">
            <v>0.43</v>
          </cell>
          <cell r="F71">
            <v>75.240000000000009</v>
          </cell>
          <cell r="G71" t="str">
            <v>AA15</v>
          </cell>
        </row>
        <row r="72">
          <cell r="A72" t="str">
            <v>3BA28040UA</v>
          </cell>
          <cell r="B72" t="str">
            <v>IP-Telephony (OmniPCX Enterprise)</v>
          </cell>
          <cell r="C72" t="str">
            <v>CABLE CPU/CBRMA-10M</v>
          </cell>
          <cell r="D72">
            <v>235</v>
          </cell>
          <cell r="E72">
            <v>0.43</v>
          </cell>
          <cell r="F72">
            <v>133.95000000000002</v>
          </cell>
          <cell r="G72" t="str">
            <v>AA15</v>
          </cell>
        </row>
        <row r="73">
          <cell r="A73" t="str">
            <v>3BA28041UA</v>
          </cell>
          <cell r="B73" t="str">
            <v>IP-Telephony (OmniPCX Enterprise)</v>
          </cell>
          <cell r="C73" t="str">
            <v>CABLE CPU BACKUP-1M</v>
          </cell>
          <cell r="D73">
            <v>211</v>
          </cell>
          <cell r="E73">
            <v>0.43</v>
          </cell>
          <cell r="F73">
            <v>120.27000000000001</v>
          </cell>
          <cell r="G73" t="str">
            <v>AA15</v>
          </cell>
        </row>
        <row r="74">
          <cell r="A74" t="str">
            <v>3BA28112AA</v>
          </cell>
          <cell r="B74" t="str">
            <v>IP-Telephony (OmniPCX Enterprise)</v>
          </cell>
          <cell r="C74" t="str">
            <v>CABLE RJ45/DB25M-2.5M</v>
          </cell>
          <cell r="D74">
            <v>43</v>
          </cell>
          <cell r="E74">
            <v>0.43</v>
          </cell>
          <cell r="F74">
            <v>24.51</v>
          </cell>
          <cell r="G74" t="str">
            <v>AA15</v>
          </cell>
        </row>
        <row r="75">
          <cell r="A75" t="str">
            <v>3BA28142UA</v>
          </cell>
          <cell r="B75" t="str">
            <v>IP-Telephony (OmniPCX Enterprise)</v>
          </cell>
          <cell r="C75" t="str">
            <v>CABLE DPT1 RJ45-15M</v>
          </cell>
          <cell r="D75">
            <v>187</v>
          </cell>
          <cell r="E75">
            <v>0.43</v>
          </cell>
          <cell r="F75">
            <v>106.59000000000002</v>
          </cell>
          <cell r="G75" t="str">
            <v>AA15</v>
          </cell>
        </row>
        <row r="76">
          <cell r="A76" t="str">
            <v>3BA28164AA</v>
          </cell>
          <cell r="B76" t="str">
            <v>IP-Telephony (OmniPCX Enterprise)</v>
          </cell>
          <cell r="C76" t="str">
            <v>CABLE DPT1-15M</v>
          </cell>
          <cell r="D76">
            <v>187</v>
          </cell>
          <cell r="E76">
            <v>0.43</v>
          </cell>
          <cell r="F76">
            <v>106.59000000000002</v>
          </cell>
          <cell r="G76" t="str">
            <v>AA15</v>
          </cell>
        </row>
        <row r="77">
          <cell r="A77" t="str">
            <v>3BA28208AA</v>
          </cell>
          <cell r="B77" t="str">
            <v>IP-Telephony (OmniPCX Enterprise)</v>
          </cell>
          <cell r="C77" t="str">
            <v>CABLE 10/100B-T CPU/BOX-10M</v>
          </cell>
          <cell r="D77">
            <v>148</v>
          </cell>
          <cell r="E77">
            <v>0.43</v>
          </cell>
          <cell r="F77">
            <v>84.360000000000014</v>
          </cell>
          <cell r="G77" t="str">
            <v>AA15</v>
          </cell>
        </row>
        <row r="78">
          <cell r="A78" t="str">
            <v>3BA28224AA</v>
          </cell>
          <cell r="B78" t="str">
            <v>IP-Telephony (OmniPCX Enterprise)</v>
          </cell>
          <cell r="C78" t="str">
            <v>CABLE RACK CHARGER / 48V DATA CABINET-2M</v>
          </cell>
          <cell r="D78">
            <v>224</v>
          </cell>
          <cell r="E78">
            <v>0.43</v>
          </cell>
          <cell r="F78">
            <v>127.68</v>
          </cell>
          <cell r="G78" t="str">
            <v>AA15</v>
          </cell>
        </row>
        <row r="79">
          <cell r="A79" t="str">
            <v>3BA53047AA</v>
          </cell>
          <cell r="B79" t="str">
            <v>IP-Telephony (OmniPCX Enterprise)</v>
          </cell>
          <cell r="C79" t="str">
            <v>4635H ATB2 CARD</v>
          </cell>
          <cell r="D79">
            <v>87</v>
          </cell>
          <cell r="E79">
            <v>0.43</v>
          </cell>
          <cell r="F79">
            <v>49.59</v>
          </cell>
          <cell r="G79" t="str">
            <v>AA15</v>
          </cell>
        </row>
        <row r="80">
          <cell r="A80" t="str">
            <v>3BA53119AA</v>
          </cell>
          <cell r="B80" t="str">
            <v>IP-Telephony (OmniPCX Enterprise)</v>
          </cell>
          <cell r="C80" t="str">
            <v>COST-MU CARD</v>
          </cell>
          <cell r="D80">
            <v>896</v>
          </cell>
          <cell r="E80">
            <v>0.43</v>
          </cell>
          <cell r="F80">
            <v>510.72</v>
          </cell>
          <cell r="G80" t="str">
            <v>AA15</v>
          </cell>
        </row>
        <row r="81">
          <cell r="A81" t="str">
            <v>3BA53143AA</v>
          </cell>
          <cell r="B81" t="str">
            <v>IP-Telephony (OmniPCX Enterprise)</v>
          </cell>
          <cell r="C81" t="str">
            <v>CONVER CM9 WITHOUT BOX</v>
          </cell>
          <cell r="D81">
            <v>187</v>
          </cell>
          <cell r="E81">
            <v>0.43</v>
          </cell>
          <cell r="F81">
            <v>106.59000000000002</v>
          </cell>
          <cell r="G81" t="str">
            <v>AA15</v>
          </cell>
        </row>
        <row r="82">
          <cell r="A82" t="str">
            <v>3BA53152AA</v>
          </cell>
          <cell r="B82" t="str">
            <v>IP-Telephony (OmniPCX Enterprise)</v>
          </cell>
          <cell r="C82" t="str">
            <v>COST-MO CARD</v>
          </cell>
          <cell r="D82">
            <v>2091</v>
          </cell>
          <cell r="E82">
            <v>0.43</v>
          </cell>
          <cell r="F82">
            <v>1191.8700000000001</v>
          </cell>
          <cell r="G82" t="str">
            <v>AA15</v>
          </cell>
        </row>
        <row r="83">
          <cell r="A83" t="str">
            <v>3BA53173AA</v>
          </cell>
          <cell r="B83" t="str">
            <v>IP-Telephony (OmniPCX Enterprise)</v>
          </cell>
          <cell r="C83" t="str">
            <v>DECT8 BOARD</v>
          </cell>
          <cell r="D83">
            <v>5780</v>
          </cell>
          <cell r="E83">
            <v>0.43</v>
          </cell>
          <cell r="F83">
            <v>3294.6000000000004</v>
          </cell>
          <cell r="G83" t="str">
            <v>AA15</v>
          </cell>
        </row>
        <row r="84">
          <cell r="A84" t="str">
            <v>3BA56006UA</v>
          </cell>
          <cell r="B84" t="str">
            <v>IP-Telephony (OmniPCX Enterprise)</v>
          </cell>
          <cell r="C84" t="str">
            <v>ACT14 SHELF</v>
          </cell>
          <cell r="D84">
            <v>2099</v>
          </cell>
          <cell r="E84">
            <v>0.43</v>
          </cell>
          <cell r="F84">
            <v>1196.43</v>
          </cell>
          <cell r="G84" t="str">
            <v>AA15</v>
          </cell>
        </row>
        <row r="85">
          <cell r="A85" t="str">
            <v>3BA56007UA</v>
          </cell>
          <cell r="B85" t="str">
            <v>IP-Telephony (OmniPCX Enterprise)</v>
          </cell>
          <cell r="C85" t="str">
            <v>ACT28 SHELF</v>
          </cell>
          <cell r="D85">
            <v>4526</v>
          </cell>
          <cell r="E85">
            <v>0.43</v>
          </cell>
          <cell r="F85">
            <v>2579.8200000000002</v>
          </cell>
          <cell r="G85" t="str">
            <v>AA15</v>
          </cell>
        </row>
        <row r="86">
          <cell r="A86" t="str">
            <v>3BA56063AM</v>
          </cell>
          <cell r="B86" t="str">
            <v>IP-Telephony (OmniPCX Enterprise)</v>
          </cell>
          <cell r="C86" t="str">
            <v>M2 PACKED DOORS FRONT &amp; REAR</v>
          </cell>
          <cell r="D86">
            <v>660</v>
          </cell>
          <cell r="E86">
            <v>0.43</v>
          </cell>
          <cell r="F86">
            <v>376.20000000000005</v>
          </cell>
          <cell r="G86" t="str">
            <v>AA15</v>
          </cell>
        </row>
        <row r="87">
          <cell r="A87" t="str">
            <v>3BA56064AM</v>
          </cell>
          <cell r="B87" t="str">
            <v>IP-Telephony (OmniPCX Enterprise)</v>
          </cell>
          <cell r="C87" t="str">
            <v>M3 PACKED DOORS FRONT &amp; REAR</v>
          </cell>
          <cell r="D87">
            <v>1136</v>
          </cell>
          <cell r="E87">
            <v>0.43</v>
          </cell>
          <cell r="F87">
            <v>647.5200000000001</v>
          </cell>
          <cell r="G87" t="str">
            <v>AA15</v>
          </cell>
        </row>
        <row r="88">
          <cell r="A88" t="str">
            <v>3BA56065AA</v>
          </cell>
          <cell r="B88" t="str">
            <v>IP-Telephony (OmniPCX Enterprise)</v>
          </cell>
          <cell r="C88" t="str">
            <v>M2 PACKED LATERAL SIDES</v>
          </cell>
          <cell r="D88">
            <v>817</v>
          </cell>
          <cell r="E88">
            <v>0.43</v>
          </cell>
          <cell r="F88">
            <v>465.69000000000005</v>
          </cell>
          <cell r="G88" t="str">
            <v>AA15</v>
          </cell>
        </row>
        <row r="89">
          <cell r="A89" t="str">
            <v>3BA56066AA</v>
          </cell>
          <cell r="B89" t="str">
            <v>IP-Telephony (OmniPCX Enterprise)</v>
          </cell>
          <cell r="C89" t="str">
            <v>M3 PACKED LATERAL SIDES</v>
          </cell>
          <cell r="D89">
            <v>1244</v>
          </cell>
          <cell r="E89">
            <v>0.43</v>
          </cell>
          <cell r="F89">
            <v>709.08</v>
          </cell>
          <cell r="G89" t="str">
            <v>AA15</v>
          </cell>
        </row>
        <row r="90">
          <cell r="A90" t="str">
            <v>3BA56067AA</v>
          </cell>
          <cell r="B90" t="str">
            <v>IP-Telephony (OmniPCX Enterprise)</v>
          </cell>
          <cell r="C90" t="str">
            <v>M2/M3 TOP COVER PACKED</v>
          </cell>
          <cell r="D90">
            <v>224</v>
          </cell>
          <cell r="E90">
            <v>0.43</v>
          </cell>
          <cell r="F90">
            <v>127.68</v>
          </cell>
          <cell r="G90" t="str">
            <v>AA15</v>
          </cell>
        </row>
        <row r="91">
          <cell r="A91" t="str">
            <v>3BA56097AA</v>
          </cell>
          <cell r="B91" t="str">
            <v>IP-Telephony (OmniPCX Enterprise)</v>
          </cell>
          <cell r="C91" t="str">
            <v>M2/M3 FITTING PART. CABLES</v>
          </cell>
          <cell r="D91">
            <v>137</v>
          </cell>
          <cell r="E91">
            <v>0.43</v>
          </cell>
          <cell r="F91">
            <v>78.09</v>
          </cell>
          <cell r="G91" t="str">
            <v>AA15</v>
          </cell>
        </row>
        <row r="92">
          <cell r="A92" t="str">
            <v>3BA56104AA</v>
          </cell>
          <cell r="B92" t="str">
            <v>IP-Telephony (OmniPCX Enterprise)</v>
          </cell>
          <cell r="C92" t="str">
            <v>M3 DEFLECTOR ASSEMBLY</v>
          </cell>
          <cell r="D92">
            <v>111</v>
          </cell>
          <cell r="E92">
            <v>0.43</v>
          </cell>
          <cell r="F92">
            <v>63.27000000000001</v>
          </cell>
          <cell r="G92" t="str">
            <v>AA15</v>
          </cell>
        </row>
        <row r="93">
          <cell r="A93" t="str">
            <v>3BA56174AC</v>
          </cell>
          <cell r="B93" t="str">
            <v>IP-Telephony (OmniPCX Enterprise)</v>
          </cell>
          <cell r="C93" t="str">
            <v>CBRMA 10/100B-T CONNECTING BOX</v>
          </cell>
          <cell r="D93">
            <v>448</v>
          </cell>
          <cell r="E93">
            <v>0.43</v>
          </cell>
          <cell r="F93">
            <v>255.36</v>
          </cell>
          <cell r="G93" t="str">
            <v>AA15</v>
          </cell>
        </row>
        <row r="94">
          <cell r="A94" t="str">
            <v>3BA56196AA</v>
          </cell>
          <cell r="B94" t="str">
            <v>IP-Telephony (OmniPCX Enterprise)</v>
          </cell>
          <cell r="C94" t="str">
            <v>CONVER CM9 WITH BOX</v>
          </cell>
          <cell r="D94">
            <v>388</v>
          </cell>
          <cell r="E94">
            <v>0.43</v>
          </cell>
          <cell r="F94">
            <v>221.16000000000003</v>
          </cell>
          <cell r="G94" t="str">
            <v>AA15</v>
          </cell>
        </row>
        <row r="95">
          <cell r="A95" t="str">
            <v>3BA57002</v>
          </cell>
          <cell r="B95" t="str">
            <v>IP-Telephony (OmniPCX Enterprise)</v>
          </cell>
          <cell r="C95" t="str">
            <v>PRODUCT LABEL KIT</v>
          </cell>
          <cell r="D95">
            <v>9</v>
          </cell>
          <cell r="E95">
            <v>0.43</v>
          </cell>
          <cell r="F95">
            <v>5.1300000000000008</v>
          </cell>
          <cell r="G95" t="str">
            <v>AA15</v>
          </cell>
        </row>
        <row r="96">
          <cell r="A96" t="str">
            <v>3BA57027AA</v>
          </cell>
          <cell r="B96" t="str">
            <v>IP-Telephony (OmniPCX Enterprise)</v>
          </cell>
          <cell r="C96" t="str">
            <v>LOCKING CONNECTORS KIT</v>
          </cell>
          <cell r="D96">
            <v>149</v>
          </cell>
          <cell r="E96">
            <v>0.43</v>
          </cell>
          <cell r="F96">
            <v>84.93</v>
          </cell>
          <cell r="G96" t="str">
            <v>AA15</v>
          </cell>
        </row>
        <row r="97">
          <cell r="A97" t="str">
            <v>3BA57117BG</v>
          </cell>
          <cell r="B97" t="str">
            <v>IP-Telephony (OmniPCX Enterprise)</v>
          </cell>
          <cell r="C97" t="str">
            <v>ASYNCHRONOUS MODEM</v>
          </cell>
          <cell r="D97">
            <v>544</v>
          </cell>
          <cell r="E97">
            <v>0.43</v>
          </cell>
          <cell r="F97">
            <v>310.08000000000004</v>
          </cell>
          <cell r="G97" t="str">
            <v>AA15</v>
          </cell>
        </row>
        <row r="98">
          <cell r="A98" t="str">
            <v>3BA57423AA</v>
          </cell>
          <cell r="B98" t="str">
            <v>IP-Telephony (OmniPCX Enterprise)</v>
          </cell>
          <cell r="C98" t="str">
            <v>SYSTEM VOICE GUIDES CD-ROM</v>
          </cell>
          <cell r="D98">
            <v>89</v>
          </cell>
          <cell r="E98">
            <v>0.43</v>
          </cell>
          <cell r="F98">
            <v>50.730000000000004</v>
          </cell>
          <cell r="G98" t="str">
            <v>AA15</v>
          </cell>
        </row>
        <row r="99">
          <cell r="A99" t="str">
            <v>3BA58018UA</v>
          </cell>
          <cell r="B99" t="str">
            <v>IP-Telephony (OmniPCX Enterprise)</v>
          </cell>
          <cell r="C99" t="str">
            <v>CABLE INT/INT-5M</v>
          </cell>
          <cell r="D99">
            <v>260</v>
          </cell>
          <cell r="E99">
            <v>0.43</v>
          </cell>
          <cell r="F99">
            <v>148.20000000000002</v>
          </cell>
          <cell r="G99" t="str">
            <v>AA15</v>
          </cell>
        </row>
        <row r="100">
          <cell r="A100" t="str">
            <v>3BA58020UB</v>
          </cell>
          <cell r="B100" t="str">
            <v>IP-Telephony (OmniPCX Enterprise)</v>
          </cell>
          <cell r="C100" t="str">
            <v>CABLE TY1 64 PTS DIN-15M</v>
          </cell>
          <cell r="D100">
            <v>186</v>
          </cell>
          <cell r="E100">
            <v>0.43</v>
          </cell>
          <cell r="F100">
            <v>106.02000000000001</v>
          </cell>
          <cell r="G100" t="str">
            <v>AA15</v>
          </cell>
        </row>
        <row r="101">
          <cell r="A101" t="str">
            <v>3BA58027UA</v>
          </cell>
          <cell r="B101" t="str">
            <v>IP-Telephony (OmniPCX Enterprise)</v>
          </cell>
          <cell r="C101" t="str">
            <v>CABLE TY4 96 PTS DIN-15M</v>
          </cell>
          <cell r="D101">
            <v>133</v>
          </cell>
          <cell r="E101">
            <v>0.43</v>
          </cell>
          <cell r="F101">
            <v>75.81</v>
          </cell>
          <cell r="G101" t="str">
            <v>AA15</v>
          </cell>
        </row>
        <row r="102">
          <cell r="A102" t="str">
            <v>3BA58038UB</v>
          </cell>
          <cell r="B102" t="str">
            <v>IP-Telephony (OmniPCX Enterprise)</v>
          </cell>
          <cell r="C102" t="str">
            <v>CABLE TY1 64 PTS DIN-25M</v>
          </cell>
          <cell r="D102">
            <v>240</v>
          </cell>
          <cell r="E102">
            <v>0.43</v>
          </cell>
          <cell r="F102">
            <v>136.80000000000001</v>
          </cell>
          <cell r="G102" t="str">
            <v>AA15</v>
          </cell>
        </row>
        <row r="103">
          <cell r="A103" t="str">
            <v>3BA58040UB</v>
          </cell>
          <cell r="B103" t="str">
            <v>IP-Telephony (OmniPCX Enterprise)</v>
          </cell>
          <cell r="C103" t="str">
            <v>CABLE TY1 64 PTS DIN-55M</v>
          </cell>
          <cell r="D103">
            <v>419</v>
          </cell>
          <cell r="E103">
            <v>0.43</v>
          </cell>
          <cell r="F103">
            <v>238.83</v>
          </cell>
          <cell r="G103" t="str">
            <v>AA15</v>
          </cell>
        </row>
        <row r="104">
          <cell r="A104" t="str">
            <v>3BA58074UA</v>
          </cell>
          <cell r="B104" t="str">
            <v>IP-Telephony (OmniPCX Enterprise)</v>
          </cell>
          <cell r="C104" t="str">
            <v>CABLE CPU/BOX(COM A/B)-10M</v>
          </cell>
          <cell r="D104">
            <v>218</v>
          </cell>
          <cell r="E104">
            <v>0.43</v>
          </cell>
          <cell r="F104">
            <v>124.26000000000002</v>
          </cell>
          <cell r="G104" t="str">
            <v>AA15</v>
          </cell>
        </row>
        <row r="105">
          <cell r="A105" t="str">
            <v>3BA00404AB</v>
          </cell>
          <cell r="B105" t="str">
            <v>IP-Telephony (OmniPCX Enterprise)</v>
          </cell>
          <cell r="C105" t="str">
            <v>MR1 RACK MODULE (110/230V)</v>
          </cell>
          <cell r="D105">
            <v>910</v>
          </cell>
          <cell r="E105">
            <v>0.43</v>
          </cell>
          <cell r="F105">
            <v>518.70000000000005</v>
          </cell>
          <cell r="G105" t="str">
            <v>AA35</v>
          </cell>
        </row>
        <row r="106">
          <cell r="A106" t="str">
            <v>3BA00404AV</v>
          </cell>
          <cell r="B106" t="str">
            <v>IP-Telephony (OmniPCX Enterprise)</v>
          </cell>
          <cell r="C106" t="str">
            <v>MR1 RACK MODULE (48V)</v>
          </cell>
          <cell r="D106">
            <v>910</v>
          </cell>
          <cell r="E106">
            <v>0.43</v>
          </cell>
          <cell r="F106">
            <v>518.70000000000005</v>
          </cell>
          <cell r="G106" t="str">
            <v>AA35</v>
          </cell>
        </row>
        <row r="107">
          <cell r="A107" t="str">
            <v>3BA00406AB</v>
          </cell>
          <cell r="B107" t="str">
            <v>IP-Telephony (OmniPCX Enterprise)</v>
          </cell>
          <cell r="C107" t="str">
            <v>MR3 RACK MODULE (230V)</v>
          </cell>
          <cell r="D107">
            <v>2990</v>
          </cell>
          <cell r="E107">
            <v>0.43</v>
          </cell>
          <cell r="F107">
            <v>1704.3000000000002</v>
          </cell>
          <cell r="G107" t="str">
            <v>AA35</v>
          </cell>
        </row>
        <row r="108">
          <cell r="A108" t="str">
            <v>3BA00406AV</v>
          </cell>
          <cell r="B108" t="str">
            <v>IP-Telephony (OmniPCX Enterprise)</v>
          </cell>
          <cell r="C108" t="str">
            <v>MR3 RACK MODULE (48V)</v>
          </cell>
          <cell r="D108">
            <v>2990</v>
          </cell>
          <cell r="E108">
            <v>0.43</v>
          </cell>
          <cell r="F108">
            <v>1704.3000000000002</v>
          </cell>
          <cell r="G108" t="str">
            <v>AA35</v>
          </cell>
        </row>
        <row r="109">
          <cell r="A109" t="str">
            <v>3BA00406UB</v>
          </cell>
          <cell r="B109" t="str">
            <v>IP-Telephony (OmniPCX Enterprise)</v>
          </cell>
          <cell r="C109" t="str">
            <v>MR3 RACK MODULE (110V)</v>
          </cell>
          <cell r="D109">
            <v>2990</v>
          </cell>
          <cell r="E109">
            <v>0.43</v>
          </cell>
          <cell r="F109">
            <v>1704.3000000000002</v>
          </cell>
          <cell r="G109" t="str">
            <v>AA35</v>
          </cell>
        </row>
        <row r="110">
          <cell r="A110" t="str">
            <v>3BA00407AA</v>
          </cell>
          <cell r="B110" t="str">
            <v>IP-Telephony (OmniPCX Enterprise)</v>
          </cell>
          <cell r="C110" t="str">
            <v>HSL1 MODULE LINK KIT</v>
          </cell>
          <cell r="D110">
            <v>1378</v>
          </cell>
          <cell r="E110">
            <v>0.43</v>
          </cell>
          <cell r="F110">
            <v>785.46</v>
          </cell>
          <cell r="G110" t="str">
            <v>AA35</v>
          </cell>
        </row>
        <row r="111">
          <cell r="A111" t="str">
            <v>3BA00408AA</v>
          </cell>
          <cell r="B111" t="str">
            <v>IP-Telephony (OmniPCX Enterprise)</v>
          </cell>
          <cell r="C111" t="str">
            <v>HSL2 MODULE LINK KIT</v>
          </cell>
          <cell r="D111">
            <v>1378</v>
          </cell>
          <cell r="E111">
            <v>0.43</v>
          </cell>
          <cell r="F111">
            <v>785.46</v>
          </cell>
          <cell r="G111" t="str">
            <v>AA35</v>
          </cell>
        </row>
        <row r="112">
          <cell r="A112" t="str">
            <v>3BA00431AB</v>
          </cell>
          <cell r="B112" t="str">
            <v>IP-Telephony (OmniPCX Enterprise)</v>
          </cell>
          <cell r="C112" t="str">
            <v>MGA8-2 PACK (GA/MADA1)</v>
          </cell>
          <cell r="D112">
            <v>1560</v>
          </cell>
          <cell r="E112">
            <v>0.43</v>
          </cell>
          <cell r="F112">
            <v>889.2</v>
          </cell>
          <cell r="G112" t="str">
            <v>AA35</v>
          </cell>
        </row>
        <row r="113">
          <cell r="A113" t="str">
            <v>3BA00432AB</v>
          </cell>
          <cell r="B113" t="str">
            <v>IP-Telephony (OmniPCX Enterprise)</v>
          </cell>
          <cell r="C113" t="str">
            <v>MGA24-2 PACK (GA/MADA3)</v>
          </cell>
          <cell r="D113">
            <v>2340</v>
          </cell>
          <cell r="E113">
            <v>0.43</v>
          </cell>
          <cell r="F113">
            <v>1333.8000000000002</v>
          </cell>
          <cell r="G113" t="str">
            <v>AA35</v>
          </cell>
        </row>
        <row r="114">
          <cell r="A114" t="str">
            <v>3BA00758AA</v>
          </cell>
          <cell r="B114" t="str">
            <v>IP-Telephony (OmniPCX Enterprise)</v>
          </cell>
          <cell r="C114" t="str">
            <v>GA-3 PACK (GA-3+ARMADA)</v>
          </cell>
          <cell r="D114">
            <v>5200</v>
          </cell>
          <cell r="E114">
            <v>0.43</v>
          </cell>
          <cell r="F114">
            <v>2964.0000000000005</v>
          </cell>
          <cell r="G114" t="str">
            <v>AA35</v>
          </cell>
        </row>
        <row r="115">
          <cell r="A115" t="str">
            <v>3BA00767AA</v>
          </cell>
          <cell r="B115" t="str">
            <v>IP-Telephony (OmniPCX Enterprise)</v>
          </cell>
          <cell r="C115" t="str">
            <v>HSL1 MODULE LINK KIT (WITH POWER MEX)</v>
          </cell>
          <cell r="D115">
            <v>1378</v>
          </cell>
          <cell r="E115">
            <v>0.43</v>
          </cell>
          <cell r="F115">
            <v>785.46</v>
          </cell>
          <cell r="G115" t="str">
            <v>AA35</v>
          </cell>
        </row>
        <row r="116">
          <cell r="A116" t="str">
            <v>3BA00768AA</v>
          </cell>
          <cell r="B116" t="str">
            <v>IP-Telephony (OmniPCX Enterprise)</v>
          </cell>
          <cell r="C116" t="str">
            <v>HSL2 MODULE LINK KIT (WITH POWER MEX)</v>
          </cell>
          <cell r="D116">
            <v>1378</v>
          </cell>
          <cell r="E116">
            <v>0.43</v>
          </cell>
          <cell r="F116">
            <v>785.46</v>
          </cell>
          <cell r="G116" t="str">
            <v>AA35</v>
          </cell>
        </row>
        <row r="117">
          <cell r="A117" t="str">
            <v>3BA23275AB</v>
          </cell>
          <cell r="B117" t="str">
            <v>IP-Telephony (OmniPCX Enterprise)</v>
          </cell>
          <cell r="C117" t="str">
            <v>ARMADA DAUGHTER BOARD</v>
          </cell>
          <cell r="D117">
            <v>4550</v>
          </cell>
          <cell r="E117">
            <v>0.43</v>
          </cell>
          <cell r="F117">
            <v>2593.5000000000005</v>
          </cell>
          <cell r="G117" t="str">
            <v>AA35</v>
          </cell>
        </row>
        <row r="118">
          <cell r="A118" t="str">
            <v>3EH73005AC</v>
          </cell>
          <cell r="B118" t="str">
            <v>IP-Telephony (OmniPCX Enterprise)</v>
          </cell>
          <cell r="C118" t="str">
            <v>DIGITAL INTERFACES UAI8 BOARD</v>
          </cell>
          <cell r="D118">
            <v>819</v>
          </cell>
          <cell r="E118">
            <v>0.43</v>
          </cell>
          <cell r="F118">
            <v>466.83000000000004</v>
          </cell>
          <cell r="G118" t="str">
            <v>AA35</v>
          </cell>
        </row>
        <row r="119">
          <cell r="A119" t="str">
            <v>3EH73005AD</v>
          </cell>
          <cell r="B119" t="str">
            <v>IP-Telephony (OmniPCX Enterprise)</v>
          </cell>
          <cell r="C119" t="str">
            <v>DIGITAL INTERFACES UAI4 BOARD</v>
          </cell>
          <cell r="D119">
            <v>442</v>
          </cell>
          <cell r="E119">
            <v>0.43</v>
          </cell>
          <cell r="F119">
            <v>251.94000000000003</v>
          </cell>
          <cell r="G119" t="str">
            <v>AA35</v>
          </cell>
        </row>
        <row r="120">
          <cell r="A120" t="str">
            <v>3EH73007AC</v>
          </cell>
          <cell r="B120" t="str">
            <v>IP-Telephony (OmniPCX Enterprise)</v>
          </cell>
          <cell r="C120" t="str">
            <v>DIGITAL ACCESS PRA-T1 BOARD</v>
          </cell>
          <cell r="D120">
            <v>1560</v>
          </cell>
          <cell r="E120">
            <v>0.43</v>
          </cell>
          <cell r="F120">
            <v>889.2</v>
          </cell>
          <cell r="G120" t="str">
            <v>AA35</v>
          </cell>
        </row>
        <row r="121">
          <cell r="A121" t="str">
            <v>3EH73007AD</v>
          </cell>
          <cell r="B121" t="str">
            <v>IP-Telephony (OmniPCX Enterprise)</v>
          </cell>
          <cell r="C121" t="str">
            <v>DIGITAL ACCESS PCM-R2 BOARD</v>
          </cell>
          <cell r="D121">
            <v>1560</v>
          </cell>
          <cell r="E121">
            <v>0.43</v>
          </cell>
          <cell r="F121">
            <v>889.2</v>
          </cell>
          <cell r="G121" t="str">
            <v>AA35</v>
          </cell>
        </row>
        <row r="122">
          <cell r="A122" t="str">
            <v>3EH73007AE</v>
          </cell>
          <cell r="B122" t="str">
            <v>IP-Telephony (OmniPCX Enterprise)</v>
          </cell>
          <cell r="C122" t="str">
            <v>DIGITAL ACCESS T1-CAS BOARD</v>
          </cell>
          <cell r="D122">
            <v>1560</v>
          </cell>
          <cell r="E122">
            <v>0.43</v>
          </cell>
          <cell r="F122">
            <v>889.2</v>
          </cell>
          <cell r="G122" t="str">
            <v>AA35</v>
          </cell>
        </row>
        <row r="123">
          <cell r="A123" t="str">
            <v>3EH73014AB</v>
          </cell>
          <cell r="B123" t="str">
            <v>IP-Telephony (OmniPCX Enterprise)</v>
          </cell>
          <cell r="C123" t="str">
            <v>HSL2 CARD</v>
          </cell>
          <cell r="D123">
            <v>390</v>
          </cell>
          <cell r="E123">
            <v>0.43</v>
          </cell>
          <cell r="F123">
            <v>222.3</v>
          </cell>
          <cell r="G123" t="str">
            <v>AA35</v>
          </cell>
        </row>
        <row r="124">
          <cell r="A124" t="str">
            <v>3EH73014AC</v>
          </cell>
          <cell r="B124" t="str">
            <v>IP-Telephony (OmniPCX Enterprise)</v>
          </cell>
          <cell r="C124" t="str">
            <v>HSL1 CARD</v>
          </cell>
          <cell r="D124">
            <v>390</v>
          </cell>
          <cell r="E124">
            <v>0.43</v>
          </cell>
          <cell r="F124">
            <v>222.3</v>
          </cell>
          <cell r="G124" t="str">
            <v>AA35</v>
          </cell>
        </row>
        <row r="125">
          <cell r="A125" t="str">
            <v>3EH73031AD</v>
          </cell>
          <cell r="B125" t="str">
            <v>IP-Telephony (OmniPCX Enterprise)</v>
          </cell>
          <cell r="C125" t="str">
            <v>ANALOG TRUNK APA8 BOARD</v>
          </cell>
          <cell r="D125">
            <v>689</v>
          </cell>
          <cell r="E125">
            <v>0.43</v>
          </cell>
          <cell r="F125">
            <v>392.73</v>
          </cell>
          <cell r="G125" t="str">
            <v>AA35</v>
          </cell>
        </row>
        <row r="126">
          <cell r="A126" t="str">
            <v>3EH73031BD</v>
          </cell>
          <cell r="B126" t="str">
            <v>IP-Telephony (OmniPCX Enterprise)</v>
          </cell>
          <cell r="C126" t="str">
            <v>ANALOG TRUNK APA4 BOARD</v>
          </cell>
          <cell r="D126">
            <v>351</v>
          </cell>
          <cell r="E126">
            <v>0.43</v>
          </cell>
          <cell r="F126">
            <v>200.07000000000002</v>
          </cell>
          <cell r="G126" t="str">
            <v>AA35</v>
          </cell>
        </row>
        <row r="127">
          <cell r="A127" t="str">
            <v>3EH73033AB</v>
          </cell>
          <cell r="B127" t="str">
            <v>IP-Telephony (OmniPCX Enterprise)</v>
          </cell>
          <cell r="C127" t="str">
            <v>GSCLI CARD</v>
          </cell>
          <cell r="D127">
            <v>130</v>
          </cell>
          <cell r="E127">
            <v>0.43</v>
          </cell>
          <cell r="F127">
            <v>74.100000000000009</v>
          </cell>
          <cell r="G127" t="str">
            <v>AA35</v>
          </cell>
        </row>
        <row r="128">
          <cell r="A128" t="str">
            <v>3EH73034AB</v>
          </cell>
          <cell r="B128" t="str">
            <v>IP-Telephony (OmniPCX Enterprise)</v>
          </cell>
          <cell r="C128" t="str">
            <v>CLIDSP CARD</v>
          </cell>
          <cell r="D128">
            <v>135</v>
          </cell>
          <cell r="E128">
            <v>0.43</v>
          </cell>
          <cell r="F128">
            <v>76.95</v>
          </cell>
          <cell r="G128" t="str">
            <v>AA35</v>
          </cell>
        </row>
        <row r="129">
          <cell r="A129" t="str">
            <v>3EH73036AB</v>
          </cell>
          <cell r="B129" t="str">
            <v>IP-Telephony (OmniPCX Enterprise)</v>
          </cell>
          <cell r="C129" t="str">
            <v>DDI4 BOARD</v>
          </cell>
          <cell r="D129">
            <v>425</v>
          </cell>
          <cell r="E129">
            <v>0.43</v>
          </cell>
          <cell r="F129">
            <v>242.25000000000003</v>
          </cell>
          <cell r="G129" t="str">
            <v>AA35</v>
          </cell>
        </row>
        <row r="130">
          <cell r="A130" t="str">
            <v>3EH73042AC</v>
          </cell>
          <cell r="B130" t="str">
            <v>IP-Telephony (OmniPCX Enterprise)</v>
          </cell>
          <cell r="C130" t="str">
            <v>AFU-1 CARD</v>
          </cell>
          <cell r="D130">
            <v>140</v>
          </cell>
          <cell r="E130">
            <v>0.43</v>
          </cell>
          <cell r="F130">
            <v>79.800000000000011</v>
          </cell>
          <cell r="G130" t="str">
            <v>AA35</v>
          </cell>
        </row>
        <row r="131">
          <cell r="A131" t="str">
            <v>3EH73048BC</v>
          </cell>
          <cell r="B131" t="str">
            <v>IP-Telephony (OmniPCX Enterprise)</v>
          </cell>
          <cell r="C131" t="str">
            <v>GATEWAY DRIVER BOARD (GD-2)</v>
          </cell>
          <cell r="D131">
            <v>1560</v>
          </cell>
          <cell r="E131">
            <v>0.43</v>
          </cell>
          <cell r="F131">
            <v>889.2</v>
          </cell>
          <cell r="G131" t="str">
            <v>AA35</v>
          </cell>
        </row>
        <row r="132">
          <cell r="A132" t="str">
            <v>3EH73048BD</v>
          </cell>
          <cell r="B132" t="str">
            <v>IP-Telephony (OmniPCX Enterprise)</v>
          </cell>
          <cell r="C132" t="str">
            <v>GATEWAY APPLICATIVE BOARD (GA-2)</v>
          </cell>
          <cell r="D132">
            <v>1040</v>
          </cell>
          <cell r="E132">
            <v>0.43</v>
          </cell>
          <cell r="F132">
            <v>592.80000000000007</v>
          </cell>
          <cell r="G132" t="str">
            <v>AA35</v>
          </cell>
        </row>
        <row r="133">
          <cell r="A133" t="str">
            <v>3EH73050AB</v>
          </cell>
          <cell r="B133" t="str">
            <v>IP-Telephony (OmniPCX Enterprise)</v>
          </cell>
          <cell r="C133" t="str">
            <v>DIGITAL INTERFACES UAI16-1 BOARD</v>
          </cell>
          <cell r="D133">
            <v>1573</v>
          </cell>
          <cell r="E133">
            <v>0.43</v>
          </cell>
          <cell r="F133">
            <v>896.61000000000013</v>
          </cell>
          <cell r="G133" t="str">
            <v>AA35</v>
          </cell>
        </row>
        <row r="134">
          <cell r="A134" t="str">
            <v>3EH73052AB</v>
          </cell>
          <cell r="B134" t="str">
            <v>IP-Telephony (OmniPCX Enterprise)</v>
          </cell>
          <cell r="C134" t="str">
            <v>ANALOG INTERFACES SLI16-1 BOARD</v>
          </cell>
          <cell r="D134">
            <v>1794</v>
          </cell>
          <cell r="E134">
            <v>0.43</v>
          </cell>
          <cell r="F134">
            <v>1022.5800000000002</v>
          </cell>
          <cell r="G134" t="str">
            <v>AA35</v>
          </cell>
        </row>
        <row r="135">
          <cell r="A135" t="str">
            <v>3EH73052AC</v>
          </cell>
          <cell r="B135" t="str">
            <v>IP-Telephony (OmniPCX Enterprise)</v>
          </cell>
          <cell r="C135" t="str">
            <v>ANALOG INTERFACES SLI8-1 BOARD</v>
          </cell>
          <cell r="D135">
            <v>930</v>
          </cell>
          <cell r="E135">
            <v>0.43</v>
          </cell>
          <cell r="F135">
            <v>530.1</v>
          </cell>
          <cell r="G135" t="str">
            <v>AA35</v>
          </cell>
        </row>
        <row r="136">
          <cell r="A136" t="str">
            <v>3EH73052AD</v>
          </cell>
          <cell r="B136" t="str">
            <v>IP-Telephony (OmniPCX Enterprise)</v>
          </cell>
          <cell r="C136" t="str">
            <v>ANALOG INTERFACES SLI4-1 BOARD</v>
          </cell>
          <cell r="D136">
            <v>494</v>
          </cell>
          <cell r="E136">
            <v>0.43</v>
          </cell>
          <cell r="F136">
            <v>281.58000000000004</v>
          </cell>
          <cell r="G136" t="str">
            <v>AA35</v>
          </cell>
        </row>
        <row r="137">
          <cell r="A137" t="str">
            <v>3EH73084AE</v>
          </cell>
          <cell r="B137" t="str">
            <v>IP-Telephony (OmniPCX Enterprise)</v>
          </cell>
          <cell r="C137" t="str">
            <v>GATEWAY DRIVER BOARD (GD-3)</v>
          </cell>
          <cell r="D137">
            <v>2860</v>
          </cell>
          <cell r="E137">
            <v>0.43</v>
          </cell>
          <cell r="F137">
            <v>1630.2000000000003</v>
          </cell>
          <cell r="G137" t="str">
            <v>AA35</v>
          </cell>
        </row>
        <row r="138">
          <cell r="A138" t="str">
            <v>3EH73084AF</v>
          </cell>
          <cell r="B138" t="str">
            <v>IP-Telephony (OmniPCX Enterprise)</v>
          </cell>
          <cell r="C138" t="str">
            <v>GATEWAY APPLICATIVE BOARD (GA-3)</v>
          </cell>
          <cell r="D138">
            <v>2600</v>
          </cell>
          <cell r="E138">
            <v>0.43</v>
          </cell>
          <cell r="F138">
            <v>1482.0000000000002</v>
          </cell>
          <cell r="G138" t="str">
            <v>AA35</v>
          </cell>
        </row>
        <row r="139">
          <cell r="A139" t="str">
            <v>3EH73092AB</v>
          </cell>
          <cell r="B139" t="str">
            <v>IP-Telephony (OmniPCX Enterprise)</v>
          </cell>
          <cell r="C139" t="str">
            <v>ANALOG INTERFACES SLI16-2 BOARD</v>
          </cell>
          <cell r="D139">
            <v>1794</v>
          </cell>
          <cell r="E139">
            <v>0.43</v>
          </cell>
          <cell r="F139">
            <v>1022.5800000000002</v>
          </cell>
          <cell r="G139" t="str">
            <v>AA35</v>
          </cell>
        </row>
        <row r="140">
          <cell r="A140" t="str">
            <v>3EH73092AC</v>
          </cell>
          <cell r="B140" t="str">
            <v>IP-Telephony (OmniPCX Enterprise)</v>
          </cell>
          <cell r="C140" t="str">
            <v>ANALOG INTERFACES SLI8-2 BOARD</v>
          </cell>
          <cell r="D140">
            <v>930</v>
          </cell>
          <cell r="E140">
            <v>0.43</v>
          </cell>
          <cell r="F140">
            <v>530.1</v>
          </cell>
          <cell r="G140" t="str">
            <v>AA35</v>
          </cell>
        </row>
        <row r="141">
          <cell r="A141" t="str">
            <v>3EH73092AD</v>
          </cell>
          <cell r="B141" t="str">
            <v>IP-Telephony (OmniPCX Enterprise)</v>
          </cell>
          <cell r="C141" t="str">
            <v>ANALOG INTERFACES SLI4-2 BOARD</v>
          </cell>
          <cell r="D141">
            <v>494</v>
          </cell>
          <cell r="E141">
            <v>0.43</v>
          </cell>
          <cell r="F141">
            <v>281.58000000000004</v>
          </cell>
          <cell r="G141" t="str">
            <v>AA35</v>
          </cell>
        </row>
        <row r="142">
          <cell r="A142" t="str">
            <v>3EH75004AA</v>
          </cell>
          <cell r="B142" t="str">
            <v>IP-Telephony (OmniPCX Enterprise)</v>
          </cell>
          <cell r="C142" t="str">
            <v>T2 BALUN KIT RJ45/COAX</v>
          </cell>
          <cell r="D142">
            <v>150</v>
          </cell>
          <cell r="E142">
            <v>0.43</v>
          </cell>
          <cell r="F142">
            <v>85.500000000000014</v>
          </cell>
          <cell r="G142" t="str">
            <v>AA35</v>
          </cell>
        </row>
        <row r="143">
          <cell r="A143" t="str">
            <v>3EU23012AA</v>
          </cell>
          <cell r="B143" t="str">
            <v>IP-Telephony (OmniPCX Enterprise)</v>
          </cell>
          <cell r="C143" t="str">
            <v>MADA3 CARD</v>
          </cell>
          <cell r="D143">
            <v>1560</v>
          </cell>
          <cell r="E143">
            <v>0.43</v>
          </cell>
          <cell r="F143">
            <v>889.2</v>
          </cell>
          <cell r="G143" t="str">
            <v>AA35</v>
          </cell>
        </row>
        <row r="144">
          <cell r="A144" t="str">
            <v>3EU23013AA</v>
          </cell>
          <cell r="B144" t="str">
            <v>IP-Telephony (OmniPCX Enterprise)</v>
          </cell>
          <cell r="C144" t="str">
            <v>MADA1 CARD</v>
          </cell>
          <cell r="D144">
            <v>780</v>
          </cell>
          <cell r="E144">
            <v>0.43</v>
          </cell>
          <cell r="F144">
            <v>444.6</v>
          </cell>
          <cell r="G144" t="str">
            <v>AA35</v>
          </cell>
        </row>
        <row r="145">
          <cell r="A145" t="str">
            <v>3AK21492AA</v>
          </cell>
          <cell r="B145" t="str">
            <v>IP-Telephony (OmniPCX Enterprise)</v>
          </cell>
          <cell r="C145" t="str">
            <v>CABLE RJ45/RJ45-3M (STRAIGHT)</v>
          </cell>
          <cell r="D145">
            <v>13</v>
          </cell>
          <cell r="E145">
            <v>0.3</v>
          </cell>
          <cell r="F145">
            <v>9.1</v>
          </cell>
          <cell r="G145" t="str">
            <v>AA36</v>
          </cell>
        </row>
        <row r="146">
          <cell r="A146" t="str">
            <v>3BA00403AA</v>
          </cell>
          <cell r="B146" t="str">
            <v>IP-Telephony (OmniPCX Enterprise)</v>
          </cell>
          <cell r="C146" t="str">
            <v>CALL SERVER BOARD EQUIPPED (CS)</v>
          </cell>
          <cell r="D146">
            <v>2340</v>
          </cell>
          <cell r="E146">
            <v>0.43</v>
          </cell>
          <cell r="F146">
            <v>1333.8000000000002</v>
          </cell>
          <cell r="G146" t="str">
            <v>AA36</v>
          </cell>
        </row>
        <row r="147">
          <cell r="A147" t="str">
            <v>3BA00626AA</v>
          </cell>
          <cell r="B147" t="str">
            <v>IP-Telephony (OmniPCX Enterprise)</v>
          </cell>
          <cell r="C147" t="str">
            <v>RMA SERVER PACK (110/230V)</v>
          </cell>
          <cell r="D147">
            <v>1820</v>
          </cell>
          <cell r="E147">
            <v>0.43</v>
          </cell>
          <cell r="F147">
            <v>1037.4000000000001</v>
          </cell>
          <cell r="G147" t="str">
            <v>AA36</v>
          </cell>
        </row>
        <row r="148">
          <cell r="A148" t="str">
            <v>3BA00626AV</v>
          </cell>
          <cell r="B148" t="str">
            <v>IP-Telephony (OmniPCX Enterprise)</v>
          </cell>
          <cell r="C148" t="str">
            <v>RMA SERVER PACK (48V)</v>
          </cell>
          <cell r="D148">
            <v>1820</v>
          </cell>
          <cell r="E148">
            <v>0.43</v>
          </cell>
          <cell r="F148">
            <v>1037.4000000000001</v>
          </cell>
          <cell r="G148" t="str">
            <v>AA36</v>
          </cell>
        </row>
        <row r="149">
          <cell r="A149" t="str">
            <v>3BA00633AA</v>
          </cell>
          <cell r="B149" t="str">
            <v>IP-Telephony (OmniPCX Enterprise)</v>
          </cell>
          <cell r="C149" t="str">
            <v>PCS CS BOARD EQUIPPED</v>
          </cell>
          <cell r="D149">
            <v>390</v>
          </cell>
          <cell r="E149">
            <v>0.43</v>
          </cell>
          <cell r="F149">
            <v>222.3</v>
          </cell>
          <cell r="G149" t="str">
            <v>AA36</v>
          </cell>
        </row>
        <row r="150">
          <cell r="A150" t="str">
            <v>3BA00727AA</v>
          </cell>
          <cell r="B150" t="str">
            <v>IP-Telephony (OmniPCX Enterprise)</v>
          </cell>
          <cell r="C150" t="str">
            <v>CALL SERVER BOARD EQUIPPED (CS-2)</v>
          </cell>
          <cell r="D150">
            <v>2639</v>
          </cell>
          <cell r="E150">
            <v>0.43</v>
          </cell>
          <cell r="F150">
            <v>1504.2300000000002</v>
          </cell>
          <cell r="G150" t="str">
            <v>AA36</v>
          </cell>
        </row>
        <row r="151">
          <cell r="A151" t="str">
            <v>3BA00728AA</v>
          </cell>
          <cell r="B151" t="str">
            <v>IP-Telephony (OmniPCX Enterprise)</v>
          </cell>
          <cell r="C151" t="str">
            <v>MR1 SERVER CS-2 PACK (110/230V)</v>
          </cell>
          <cell r="D151">
            <v>3549</v>
          </cell>
          <cell r="E151">
            <v>0.43</v>
          </cell>
          <cell r="F151">
            <v>2022.9300000000003</v>
          </cell>
          <cell r="G151" t="str">
            <v>AA36</v>
          </cell>
        </row>
        <row r="152">
          <cell r="A152" t="str">
            <v>3BA00728AV</v>
          </cell>
          <cell r="B152" t="str">
            <v>IP-Telephony (OmniPCX Enterprise)</v>
          </cell>
          <cell r="C152" t="str">
            <v>MR1 SERVER CS-2 PACK (48V)</v>
          </cell>
          <cell r="D152">
            <v>3549</v>
          </cell>
          <cell r="E152">
            <v>0.43</v>
          </cell>
          <cell r="F152">
            <v>2022.9300000000003</v>
          </cell>
          <cell r="G152" t="str">
            <v>AA36</v>
          </cell>
        </row>
        <row r="153">
          <cell r="A153" t="str">
            <v>3BA00729AA</v>
          </cell>
          <cell r="B153" t="str">
            <v>IP-Telephony (OmniPCX Enterprise)</v>
          </cell>
          <cell r="C153" t="str">
            <v>PCS CS-2 BOARD EQUIPPED</v>
          </cell>
          <cell r="D153">
            <v>689</v>
          </cell>
          <cell r="E153">
            <v>0.43</v>
          </cell>
          <cell r="F153">
            <v>392.73</v>
          </cell>
          <cell r="G153" t="str">
            <v>AA36</v>
          </cell>
        </row>
        <row r="154">
          <cell r="A154" t="str">
            <v>3BA03215AA</v>
          </cell>
          <cell r="B154" t="str">
            <v>IP-Telephony (OmniPCX Enterprise)</v>
          </cell>
          <cell r="C154" t="str">
            <v>GENERIC POWER CORD</v>
          </cell>
          <cell r="D154">
            <v>16</v>
          </cell>
          <cell r="E154">
            <v>0.43</v>
          </cell>
          <cell r="F154">
            <v>9.120000000000001</v>
          </cell>
          <cell r="G154" t="str">
            <v>AA36</v>
          </cell>
        </row>
        <row r="155">
          <cell r="A155" t="str">
            <v>3BA27135AA</v>
          </cell>
          <cell r="B155" t="str">
            <v>IP-Telephony (OmniPCX Enterprise)</v>
          </cell>
          <cell r="C155" t="str">
            <v>BATTERY RACK MOUNTING KIT</v>
          </cell>
          <cell r="D155">
            <v>179</v>
          </cell>
          <cell r="E155">
            <v>0.43</v>
          </cell>
          <cell r="F155">
            <v>102.03000000000002</v>
          </cell>
          <cell r="G155" t="str">
            <v>AA36</v>
          </cell>
        </row>
        <row r="156">
          <cell r="A156" t="str">
            <v>3BA28215AA</v>
          </cell>
          <cell r="B156" t="str">
            <v>IP-Telephony (OmniPCX Enterprise)</v>
          </cell>
          <cell r="C156" t="str">
            <v>POWER CORD US (498G-SVT) UNIT 1-2-3</v>
          </cell>
          <cell r="D156">
            <v>15</v>
          </cell>
          <cell r="E156">
            <v>0.43</v>
          </cell>
          <cell r="F156">
            <v>8.5500000000000007</v>
          </cell>
          <cell r="G156" t="str">
            <v>AA36</v>
          </cell>
        </row>
        <row r="157">
          <cell r="A157" t="str">
            <v>3EH73013AB</v>
          </cell>
          <cell r="B157" t="str">
            <v>IP-Telephony (OmniPCX Enterprise)</v>
          </cell>
          <cell r="C157" t="str">
            <v>SLANX4 CARD</v>
          </cell>
          <cell r="D157">
            <v>137</v>
          </cell>
          <cell r="E157">
            <v>0.43</v>
          </cell>
          <cell r="F157">
            <v>78.09</v>
          </cell>
          <cell r="G157" t="str">
            <v>AA36</v>
          </cell>
        </row>
        <row r="158">
          <cell r="A158" t="str">
            <v>3EH73048BB</v>
          </cell>
          <cell r="B158" t="str">
            <v>IP-Telephony (OmniPCX Enterprise)</v>
          </cell>
          <cell r="C158" t="str">
            <v>CALL SERVER 256MB BOARD (CS)</v>
          </cell>
          <cell r="D158">
            <v>2200</v>
          </cell>
          <cell r="E158">
            <v>0.43</v>
          </cell>
          <cell r="F158">
            <v>1254.0000000000002</v>
          </cell>
          <cell r="G158" t="str">
            <v>AA36</v>
          </cell>
        </row>
        <row r="159">
          <cell r="A159" t="str">
            <v>3EH73049AD</v>
          </cell>
          <cell r="B159" t="str">
            <v>IP-Telephony (OmniPCX Enterprise)</v>
          </cell>
          <cell r="C159" t="str">
            <v>XMEM-1/IDE CARD</v>
          </cell>
          <cell r="D159">
            <v>468</v>
          </cell>
          <cell r="E159">
            <v>0.43</v>
          </cell>
          <cell r="F159">
            <v>266.76000000000005</v>
          </cell>
          <cell r="G159" t="str">
            <v>AA36</v>
          </cell>
        </row>
        <row r="160">
          <cell r="A160" t="str">
            <v>3EH73054AB</v>
          </cell>
          <cell r="B160" t="str">
            <v>IP-Telephony (OmniPCX Enterprise)</v>
          </cell>
          <cell r="C160" t="str">
            <v>ETHERNET SWITCH LANX16-2 BOARD</v>
          </cell>
          <cell r="D160">
            <v>501</v>
          </cell>
          <cell r="E160">
            <v>0.43</v>
          </cell>
          <cell r="F160">
            <v>285.57000000000005</v>
          </cell>
          <cell r="G160" t="str">
            <v>AA36</v>
          </cell>
        </row>
        <row r="161">
          <cell r="A161" t="str">
            <v>3EH73086AB</v>
          </cell>
          <cell r="B161" t="str">
            <v>IP-Telephony (OmniPCX Enterprise)</v>
          </cell>
          <cell r="C161" t="str">
            <v>CALL SERVER 1GB BOARD (CS-2)</v>
          </cell>
          <cell r="D161">
            <v>2314</v>
          </cell>
          <cell r="E161">
            <v>0.43</v>
          </cell>
          <cell r="F161">
            <v>1318.9800000000002</v>
          </cell>
          <cell r="G161" t="str">
            <v>AA36</v>
          </cell>
        </row>
        <row r="162">
          <cell r="A162" t="str">
            <v>3EH75001AB</v>
          </cell>
          <cell r="B162" t="str">
            <v>IP-Telephony (OmniPCX Enterprise)</v>
          </cell>
          <cell r="C162" t="str">
            <v>MR3 MOUNTING KIT</v>
          </cell>
          <cell r="D162">
            <v>78</v>
          </cell>
          <cell r="E162">
            <v>0.43</v>
          </cell>
          <cell r="F162">
            <v>44.460000000000008</v>
          </cell>
          <cell r="G162" t="str">
            <v>AA36</v>
          </cell>
        </row>
        <row r="163">
          <cell r="A163" t="str">
            <v>3EH75003AA</v>
          </cell>
          <cell r="B163" t="str">
            <v>IP-Telephony (OmniPCX Enterprise)</v>
          </cell>
          <cell r="C163" t="str">
            <v>CABLE RJ45/DB9F-3M</v>
          </cell>
          <cell r="D163">
            <v>33</v>
          </cell>
          <cell r="E163">
            <v>0.43</v>
          </cell>
          <cell r="F163">
            <v>18.810000000000002</v>
          </cell>
          <cell r="G163" t="str">
            <v>AA36</v>
          </cell>
        </row>
        <row r="164">
          <cell r="A164" t="str">
            <v>3EH75007AA</v>
          </cell>
          <cell r="B164" t="str">
            <v>IP-Telephony (OmniPCX Enterprise)</v>
          </cell>
          <cell r="C164" t="str">
            <v>MR1 MOUNTING KIT</v>
          </cell>
          <cell r="D164">
            <v>78</v>
          </cell>
          <cell r="E164">
            <v>0.43</v>
          </cell>
          <cell r="F164">
            <v>44.460000000000008</v>
          </cell>
          <cell r="G164" t="str">
            <v>AA36</v>
          </cell>
        </row>
        <row r="165">
          <cell r="A165" t="str">
            <v>3EH75015AA</v>
          </cell>
          <cell r="B165" t="str">
            <v>IP-Telephony (OmniPCX Enterprise)</v>
          </cell>
          <cell r="C165" t="str">
            <v>MR1 WALL MOUNTED KIT</v>
          </cell>
          <cell r="D165">
            <v>78</v>
          </cell>
          <cell r="E165">
            <v>0.43</v>
          </cell>
          <cell r="F165">
            <v>44.460000000000008</v>
          </cell>
          <cell r="G165" t="str">
            <v>AA36</v>
          </cell>
        </row>
        <row r="166">
          <cell r="A166" t="str">
            <v>3EH76031AD</v>
          </cell>
          <cell r="B166" t="str">
            <v>IP-Telephony (OmniPCX Enterprise)</v>
          </cell>
          <cell r="C166" t="str">
            <v>SATA HARD DISK CALL SERVER</v>
          </cell>
          <cell r="D166">
            <v>683</v>
          </cell>
          <cell r="E166">
            <v>0.43</v>
          </cell>
          <cell r="F166">
            <v>389.31000000000006</v>
          </cell>
          <cell r="G166" t="str">
            <v>AA36</v>
          </cell>
        </row>
        <row r="167">
          <cell r="A167" t="str">
            <v>3EH76155AA</v>
          </cell>
          <cell r="B167" t="str">
            <v>IP-Telephony (OmniPCX Enterprise)</v>
          </cell>
          <cell r="C167" t="str">
            <v>EXTERNAL RACK BATTERY BOX 12V</v>
          </cell>
          <cell r="D167">
            <v>260</v>
          </cell>
          <cell r="E167">
            <v>0.43</v>
          </cell>
          <cell r="F167">
            <v>148.20000000000002</v>
          </cell>
          <cell r="G167" t="str">
            <v>AA36</v>
          </cell>
        </row>
        <row r="168">
          <cell r="A168" t="str">
            <v>3EH76155AB</v>
          </cell>
          <cell r="B168" t="str">
            <v>IP-Telephony (OmniPCX Enterprise)</v>
          </cell>
          <cell r="C168" t="str">
            <v>EXTERNAL RACK BATTERY BOX 36V</v>
          </cell>
          <cell r="D168">
            <v>260</v>
          </cell>
          <cell r="E168">
            <v>0.43</v>
          </cell>
          <cell r="F168">
            <v>148.20000000000002</v>
          </cell>
          <cell r="G168" t="str">
            <v>AA36</v>
          </cell>
        </row>
        <row r="169">
          <cell r="A169" t="str">
            <v>3EH76156AA</v>
          </cell>
          <cell r="B169" t="str">
            <v>IP-Telephony (OmniPCX Enterprise)</v>
          </cell>
          <cell r="C169" t="str">
            <v>BATTERY 12V/7AH</v>
          </cell>
          <cell r="D169">
            <v>65</v>
          </cell>
          <cell r="E169">
            <v>0.43</v>
          </cell>
          <cell r="F169">
            <v>37.050000000000004</v>
          </cell>
          <cell r="G169" t="str">
            <v>AA36</v>
          </cell>
        </row>
        <row r="170">
          <cell r="A170" t="str">
            <v>3EH76177AB</v>
          </cell>
          <cell r="B170" t="str">
            <v>IP-Telephony (OmniPCX Enterprise)</v>
          </cell>
          <cell r="C170" t="str">
            <v>EXTERNAL STACK BATTERY BOX 12V</v>
          </cell>
          <cell r="D170">
            <v>65</v>
          </cell>
          <cell r="E170">
            <v>0.43</v>
          </cell>
          <cell r="F170">
            <v>37.050000000000004</v>
          </cell>
          <cell r="G170" t="str">
            <v>AA36</v>
          </cell>
        </row>
        <row r="171">
          <cell r="A171" t="str">
            <v>3EH76177AC</v>
          </cell>
          <cell r="B171" t="str">
            <v>IP-Telephony (OmniPCX Enterprise)</v>
          </cell>
          <cell r="C171" t="str">
            <v>EXTERNAL STACK BATTERY BOX 36V</v>
          </cell>
          <cell r="D171">
            <v>65</v>
          </cell>
          <cell r="E171">
            <v>0.43</v>
          </cell>
          <cell r="F171">
            <v>37.050000000000004</v>
          </cell>
          <cell r="G171" t="str">
            <v>AA36</v>
          </cell>
        </row>
        <row r="172">
          <cell r="A172" t="str">
            <v>3EH76181AA</v>
          </cell>
          <cell r="B172" t="str">
            <v>IP-Telephony (OmniPCX Enterprise)</v>
          </cell>
          <cell r="C172" t="str">
            <v>RACK CHARGER 48V/14AH WITHOUT RECTIFIER</v>
          </cell>
          <cell r="D172">
            <v>455</v>
          </cell>
          <cell r="E172">
            <v>0.43</v>
          </cell>
          <cell r="F172">
            <v>259.35000000000002</v>
          </cell>
          <cell r="G172" t="str">
            <v>AA36</v>
          </cell>
        </row>
        <row r="173">
          <cell r="A173" t="str">
            <v>3EH76185AA</v>
          </cell>
          <cell r="B173" t="str">
            <v>IP-Telephony (OmniPCX Enterprise)</v>
          </cell>
          <cell r="C173" t="str">
            <v>RECTIFIER 500W FOR CHARGER RACK</v>
          </cell>
          <cell r="D173">
            <v>351</v>
          </cell>
          <cell r="E173">
            <v>0.43</v>
          </cell>
          <cell r="F173">
            <v>200.07000000000002</v>
          </cell>
          <cell r="G173" t="str">
            <v>AA36</v>
          </cell>
        </row>
        <row r="174">
          <cell r="A174" t="str">
            <v>3EH76187AA</v>
          </cell>
          <cell r="B174" t="str">
            <v>IP-Telephony (OmniPCX Enterprise)</v>
          </cell>
          <cell r="C174" t="str">
            <v>EXTENSION BATTERY RACK</v>
          </cell>
          <cell r="D174">
            <v>455</v>
          </cell>
          <cell r="E174">
            <v>0.43</v>
          </cell>
          <cell r="F174">
            <v>259.35000000000002</v>
          </cell>
          <cell r="G174" t="str">
            <v>AA36</v>
          </cell>
        </row>
        <row r="175">
          <cell r="A175" t="str">
            <v>3EU23009AA</v>
          </cell>
          <cell r="B175" t="str">
            <v>IP-Telephony (OmniPCX Enterprise)</v>
          </cell>
          <cell r="C175" t="str">
            <v>RMA BOARD</v>
          </cell>
          <cell r="D175">
            <v>715</v>
          </cell>
          <cell r="E175">
            <v>0.43</v>
          </cell>
          <cell r="F175">
            <v>407.55000000000007</v>
          </cell>
          <cell r="G175" t="str">
            <v>AA36</v>
          </cell>
        </row>
        <row r="176">
          <cell r="A176" t="str">
            <v>3EU23010AB</v>
          </cell>
          <cell r="B176" t="str">
            <v>IP-Telephony (OmniPCX Enterprise)</v>
          </cell>
          <cell r="C176" t="str">
            <v>MODB BOARD MODEM EQUIPPED</v>
          </cell>
          <cell r="D176">
            <v>468</v>
          </cell>
          <cell r="E176">
            <v>0.43</v>
          </cell>
          <cell r="F176">
            <v>266.76000000000005</v>
          </cell>
          <cell r="G176" t="str">
            <v>AA36</v>
          </cell>
        </row>
        <row r="177">
          <cell r="A177" t="str">
            <v>3EU28000AA</v>
          </cell>
          <cell r="B177" t="str">
            <v>IP-Telephony (OmniPCX Enterprise)</v>
          </cell>
          <cell r="C177" t="str">
            <v>CABLE RJ45/RJ45-3M (CROSSED)</v>
          </cell>
          <cell r="D177">
            <v>33</v>
          </cell>
          <cell r="E177">
            <v>0.43</v>
          </cell>
          <cell r="F177">
            <v>18.810000000000002</v>
          </cell>
          <cell r="G177" t="str">
            <v>AA36</v>
          </cell>
        </row>
        <row r="178">
          <cell r="A178" t="str">
            <v>3EH05009AD</v>
          </cell>
          <cell r="B178" t="str">
            <v>IP-Telephony (OmniPCX Enterprise)</v>
          </cell>
          <cell r="C178" t="str">
            <v>PS1 FOR RACK1 US</v>
          </cell>
          <cell r="D178">
            <v>416</v>
          </cell>
          <cell r="E178">
            <v>0.43</v>
          </cell>
          <cell r="F178">
            <v>237.12000000000003</v>
          </cell>
          <cell r="G178" t="str">
            <v>AA37</v>
          </cell>
        </row>
        <row r="179">
          <cell r="A179" t="str">
            <v>3EH05011AD</v>
          </cell>
          <cell r="B179" t="str">
            <v>IP-Telephony (OmniPCX Enterprise)</v>
          </cell>
          <cell r="C179" t="str">
            <v>PS3N 110V FOR RACK3 US</v>
          </cell>
          <cell r="D179">
            <v>793</v>
          </cell>
          <cell r="E179">
            <v>0.43</v>
          </cell>
          <cell r="F179">
            <v>452.01000000000005</v>
          </cell>
          <cell r="G179" t="str">
            <v>AA37</v>
          </cell>
        </row>
        <row r="180">
          <cell r="A180" t="str">
            <v>3EH05013AE</v>
          </cell>
          <cell r="B180" t="str">
            <v>IP-Telephony (OmniPCX Enterprise)</v>
          </cell>
          <cell r="C180" t="str">
            <v>PS3N 230V FOR RACK3 US</v>
          </cell>
          <cell r="D180">
            <v>793</v>
          </cell>
          <cell r="E180">
            <v>0.43</v>
          </cell>
          <cell r="F180">
            <v>452.01000000000005</v>
          </cell>
          <cell r="G180" t="str">
            <v>AA37</v>
          </cell>
        </row>
        <row r="181">
          <cell r="A181" t="str">
            <v>3EH05021AA</v>
          </cell>
          <cell r="B181" t="str">
            <v>IP-Telephony (OmniPCX Enterprise)</v>
          </cell>
          <cell r="C181" t="str">
            <v>PS1 48V BOARD FOR RACK1</v>
          </cell>
          <cell r="D181">
            <v>316</v>
          </cell>
          <cell r="E181">
            <v>0.43</v>
          </cell>
          <cell r="F181">
            <v>180.12000000000003</v>
          </cell>
          <cell r="G181" t="str">
            <v>AA37</v>
          </cell>
        </row>
        <row r="182">
          <cell r="A182" t="str">
            <v>3EH05022AA</v>
          </cell>
          <cell r="B182" t="str">
            <v>IP-Telephony (OmniPCX Enterprise)</v>
          </cell>
          <cell r="C182" t="str">
            <v>PS3N 48V BOARD FOR RACK3</v>
          </cell>
          <cell r="D182">
            <v>793</v>
          </cell>
          <cell r="E182">
            <v>0.43</v>
          </cell>
          <cell r="F182">
            <v>452.01000000000005</v>
          </cell>
          <cell r="G182" t="str">
            <v>AA37</v>
          </cell>
        </row>
        <row r="183">
          <cell r="A183" t="str">
            <v>3EH08119AA</v>
          </cell>
          <cell r="B183" t="str">
            <v>IP-Telephony (OmniPCX Enterprise)</v>
          </cell>
          <cell r="C183" t="str">
            <v>BLIND SLOT STIFFENERS KIT(X5)</v>
          </cell>
          <cell r="D183">
            <v>92</v>
          </cell>
          <cell r="E183">
            <v>0.43</v>
          </cell>
          <cell r="F183">
            <v>52.440000000000005</v>
          </cell>
          <cell r="G183" t="str">
            <v>AA37</v>
          </cell>
        </row>
        <row r="184">
          <cell r="A184" t="str">
            <v>3EH73026AD</v>
          </cell>
          <cell r="B184" t="str">
            <v>IP-Telephony (OmniPCX Enterprise)</v>
          </cell>
          <cell r="C184" t="str">
            <v>CONTROLLER MEX BOARD</v>
          </cell>
          <cell r="D184">
            <v>780</v>
          </cell>
          <cell r="E184">
            <v>0.43</v>
          </cell>
          <cell r="F184">
            <v>444.6</v>
          </cell>
          <cell r="G184" t="str">
            <v>AA37</v>
          </cell>
        </row>
        <row r="185">
          <cell r="A185" t="str">
            <v>3EH73084AC</v>
          </cell>
          <cell r="B185" t="str">
            <v>IP-Telephony (OmniPCX Enterprise)</v>
          </cell>
          <cell r="C185" t="str">
            <v>CONTROLLER POWER MEX BOARD</v>
          </cell>
          <cell r="D185">
            <v>1040</v>
          </cell>
          <cell r="E185">
            <v>0.43</v>
          </cell>
          <cell r="F185">
            <v>592.80000000000007</v>
          </cell>
          <cell r="G185" t="str">
            <v>AA37</v>
          </cell>
        </row>
        <row r="186">
          <cell r="A186" t="str">
            <v>3EH76034AA</v>
          </cell>
          <cell r="B186" t="str">
            <v>IP-Telephony (OmniPCX Enterprise)</v>
          </cell>
          <cell r="C186" t="str">
            <v>BLIND SLOT STIFFENER</v>
          </cell>
          <cell r="D186">
            <v>16</v>
          </cell>
          <cell r="E186">
            <v>0.43</v>
          </cell>
          <cell r="F186">
            <v>9.120000000000001</v>
          </cell>
          <cell r="G186" t="str">
            <v>AA37</v>
          </cell>
        </row>
        <row r="187">
          <cell r="A187" t="str">
            <v>3BA00726AA</v>
          </cell>
          <cell r="B187" t="str">
            <v>IP-Telephony (OmniPCX Enterprise)</v>
          </cell>
          <cell r="C187" t="str">
            <v>OMNIPCX ENTERPRISE CS-2 SERVER 110/230V</v>
          </cell>
          <cell r="D187">
            <v>3549</v>
          </cell>
          <cell r="E187">
            <v>0.43</v>
          </cell>
          <cell r="F187">
            <v>2022.9300000000003</v>
          </cell>
          <cell r="G187" t="str">
            <v>AA40</v>
          </cell>
        </row>
        <row r="188">
          <cell r="A188" t="str">
            <v>3BA00726AV</v>
          </cell>
          <cell r="B188" t="str">
            <v>IP-Telephony (OmniPCX Enterprise)</v>
          </cell>
          <cell r="C188" t="str">
            <v>OMNIPCX ENTERPRISE CS-2 SERVER 48V</v>
          </cell>
          <cell r="D188">
            <v>3549</v>
          </cell>
          <cell r="E188">
            <v>0.43</v>
          </cell>
          <cell r="F188">
            <v>2022.9300000000003</v>
          </cell>
          <cell r="G188" t="str">
            <v>AA40</v>
          </cell>
        </row>
        <row r="189">
          <cell r="A189" t="str">
            <v>3BA00741AA</v>
          </cell>
          <cell r="B189" t="str">
            <v>IP-Telephony (OmniPCX Enterprise)</v>
          </cell>
          <cell r="C189" t="str">
            <v>OMNIPCX ENTERPRISE*50 CS-2/MR3 230V</v>
          </cell>
          <cell r="D189">
            <v>4030</v>
          </cell>
          <cell r="E189">
            <v>0.43</v>
          </cell>
          <cell r="F189">
            <v>2297.1000000000004</v>
          </cell>
          <cell r="G189" t="str">
            <v>AA40</v>
          </cell>
        </row>
        <row r="190">
          <cell r="A190" t="str">
            <v>3BA00741AV</v>
          </cell>
          <cell r="B190" t="str">
            <v>IP-Telephony (OmniPCX Enterprise)</v>
          </cell>
          <cell r="C190" t="str">
            <v>OMNIPCX ENTERPRISE*50 CS-2/MR3 48V</v>
          </cell>
          <cell r="D190">
            <v>4030</v>
          </cell>
          <cell r="E190">
            <v>0.43</v>
          </cell>
          <cell r="F190">
            <v>2297.1000000000004</v>
          </cell>
          <cell r="G190" t="str">
            <v>AA40</v>
          </cell>
        </row>
        <row r="191">
          <cell r="A191" t="str">
            <v>3BA00741UA</v>
          </cell>
          <cell r="B191" t="str">
            <v>IP-Telephony (OmniPCX Enterprise)</v>
          </cell>
          <cell r="C191" t="str">
            <v>OMNIPCX ENTERPRISE*50 CS-2/MR3 110V</v>
          </cell>
          <cell r="D191">
            <v>4030</v>
          </cell>
          <cell r="E191">
            <v>0.43</v>
          </cell>
          <cell r="F191">
            <v>2297.1000000000004</v>
          </cell>
          <cell r="G191" t="str">
            <v>AA40</v>
          </cell>
        </row>
        <row r="192">
          <cell r="A192" t="str">
            <v>3BA00742AA</v>
          </cell>
          <cell r="B192" t="str">
            <v>IP-Telephony (OmniPCX Enterprise)</v>
          </cell>
          <cell r="C192" t="str">
            <v>OMNIPCX ENTERPRISE*80 CS-2/MR3 230V</v>
          </cell>
          <cell r="D192">
            <v>4810</v>
          </cell>
          <cell r="E192">
            <v>0.43</v>
          </cell>
          <cell r="F192">
            <v>2741.7000000000003</v>
          </cell>
          <cell r="G192" t="str">
            <v>AA40</v>
          </cell>
        </row>
        <row r="193">
          <cell r="A193" t="str">
            <v>3BA00742AV</v>
          </cell>
          <cell r="B193" t="str">
            <v>IP-Telephony (OmniPCX Enterprise)</v>
          </cell>
          <cell r="C193" t="str">
            <v>OMNIPCX ENTERPRISE*80 CS-2/MR3 48V</v>
          </cell>
          <cell r="D193">
            <v>4810</v>
          </cell>
          <cell r="E193">
            <v>0.43</v>
          </cell>
          <cell r="F193">
            <v>2741.7000000000003</v>
          </cell>
          <cell r="G193" t="str">
            <v>AA40</v>
          </cell>
        </row>
        <row r="194">
          <cell r="A194" t="str">
            <v>3BA00742UA</v>
          </cell>
          <cell r="B194" t="str">
            <v>IP-Telephony (OmniPCX Enterprise)</v>
          </cell>
          <cell r="C194" t="str">
            <v>OMNIPCX ENTERPRISE*80 CS-2/MR3 110V</v>
          </cell>
          <cell r="D194">
            <v>4810</v>
          </cell>
          <cell r="E194">
            <v>0.43</v>
          </cell>
          <cell r="F194">
            <v>2741.7000000000003</v>
          </cell>
          <cell r="G194" t="str">
            <v>AA40</v>
          </cell>
        </row>
        <row r="195">
          <cell r="A195" t="str">
            <v>3BA00743AA</v>
          </cell>
          <cell r="B195" t="str">
            <v>IP-Telephony (OmniPCX Enterprise)</v>
          </cell>
          <cell r="C195" t="str">
            <v>OMNIPCX ENTERPRISE*150 CS-2/2XMR3 230V</v>
          </cell>
          <cell r="D195">
            <v>6500</v>
          </cell>
          <cell r="E195">
            <v>0.43</v>
          </cell>
          <cell r="F195">
            <v>3705.0000000000005</v>
          </cell>
          <cell r="G195" t="str">
            <v>AA40</v>
          </cell>
        </row>
        <row r="196">
          <cell r="A196" t="str">
            <v>3BA00743AV</v>
          </cell>
          <cell r="B196" t="str">
            <v>IP-Telephony (OmniPCX Enterprise)</v>
          </cell>
          <cell r="C196" t="str">
            <v>OMNIPCX ENTERPRISE*150 CS-2/2XMR3 48V</v>
          </cell>
          <cell r="D196">
            <v>6500</v>
          </cell>
          <cell r="E196">
            <v>0.43</v>
          </cell>
          <cell r="F196">
            <v>3705.0000000000005</v>
          </cell>
          <cell r="G196" t="str">
            <v>AA40</v>
          </cell>
        </row>
        <row r="197">
          <cell r="A197" t="str">
            <v>3BA00743UA</v>
          </cell>
          <cell r="B197" t="str">
            <v>IP-Telephony (OmniPCX Enterprise)</v>
          </cell>
          <cell r="C197" t="str">
            <v>OMNIPCX ENTERPRISE*150 CS-2/2XMR3 110V</v>
          </cell>
          <cell r="D197">
            <v>6500</v>
          </cell>
          <cell r="E197">
            <v>0.43</v>
          </cell>
          <cell r="F197">
            <v>3705.0000000000005</v>
          </cell>
          <cell r="G197" t="str">
            <v>AA40</v>
          </cell>
        </row>
        <row r="198">
          <cell r="A198" t="str">
            <v>3BA00744AA</v>
          </cell>
          <cell r="B198" t="str">
            <v>IP-Telephony (OmniPCX Enterprise)</v>
          </cell>
          <cell r="C198" t="str">
            <v>OMNIPCX ENTERPRISE*350 CS-2/3XMR3 230V</v>
          </cell>
          <cell r="D198">
            <v>8138</v>
          </cell>
          <cell r="E198">
            <v>0.43</v>
          </cell>
          <cell r="F198">
            <v>4638.6600000000008</v>
          </cell>
          <cell r="G198" t="str">
            <v>AA40</v>
          </cell>
        </row>
        <row r="199">
          <cell r="A199" t="str">
            <v>3BA00744AV</v>
          </cell>
          <cell r="B199" t="str">
            <v>IP-Telephony (OmniPCX Enterprise)</v>
          </cell>
          <cell r="C199" t="str">
            <v>OMNIPCX ENTERPRISE*350 CS-2/3XMR3 48V</v>
          </cell>
          <cell r="D199">
            <v>8138</v>
          </cell>
          <cell r="E199">
            <v>0.43</v>
          </cell>
          <cell r="F199">
            <v>4638.6600000000008</v>
          </cell>
          <cell r="G199" t="str">
            <v>AA40</v>
          </cell>
        </row>
        <row r="200">
          <cell r="A200" t="str">
            <v>3BA00744UA</v>
          </cell>
          <cell r="B200" t="str">
            <v>IP-Telephony (OmniPCX Enterprise)</v>
          </cell>
          <cell r="C200" t="str">
            <v>OMNIPCX ENTERPRISE*350 CS-2/3XMR3 110V</v>
          </cell>
          <cell r="D200">
            <v>8138</v>
          </cell>
          <cell r="E200">
            <v>0.43</v>
          </cell>
          <cell r="F200">
            <v>4638.6600000000008</v>
          </cell>
          <cell r="G200" t="str">
            <v>AA40</v>
          </cell>
        </row>
        <row r="201">
          <cell r="A201" t="str">
            <v>3BA00745AA</v>
          </cell>
          <cell r="B201" t="str">
            <v>IP-Telephony (OmniPCX Enterprise)</v>
          </cell>
          <cell r="C201" t="str">
            <v>OMNIPCX ENTERPRISE*500 CS-2/3XMR3 230V</v>
          </cell>
          <cell r="D201">
            <v>9425</v>
          </cell>
          <cell r="E201">
            <v>0.43</v>
          </cell>
          <cell r="F201">
            <v>5372.2500000000009</v>
          </cell>
          <cell r="G201" t="str">
            <v>AA40</v>
          </cell>
        </row>
        <row r="202">
          <cell r="A202" t="str">
            <v>3BA00745AV</v>
          </cell>
          <cell r="B202" t="str">
            <v>IP-Telephony (OmniPCX Enterprise)</v>
          </cell>
          <cell r="C202" t="str">
            <v>OMNIPCX ENTERPRISE*500 CS-2/3XMR3 48V</v>
          </cell>
          <cell r="D202">
            <v>9425</v>
          </cell>
          <cell r="E202">
            <v>0.43</v>
          </cell>
          <cell r="F202">
            <v>5372.2500000000009</v>
          </cell>
          <cell r="G202" t="str">
            <v>AA40</v>
          </cell>
        </row>
        <row r="203">
          <cell r="A203" t="str">
            <v>3BA00745UA</v>
          </cell>
          <cell r="B203" t="str">
            <v>IP-Telephony (OmniPCX Enterprise)</v>
          </cell>
          <cell r="C203" t="str">
            <v>OMNIPCX ENTERPRISE*500 CS-2/3XMR3 110V</v>
          </cell>
          <cell r="D203">
            <v>9425</v>
          </cell>
          <cell r="E203">
            <v>0.43</v>
          </cell>
          <cell r="F203">
            <v>5372.2500000000009</v>
          </cell>
          <cell r="G203" t="str">
            <v>AA40</v>
          </cell>
        </row>
        <row r="204">
          <cell r="A204" t="str">
            <v>3BA00746AA</v>
          </cell>
          <cell r="B204" t="str">
            <v>IP-Telephony (OmniPCX Enterprise)</v>
          </cell>
          <cell r="C204" t="str">
            <v>OMNIPCX ENTERPRISE*80 W/O AS MR3 230V</v>
          </cell>
          <cell r="D204">
            <v>5850</v>
          </cell>
          <cell r="E204">
            <v>0.43</v>
          </cell>
          <cell r="F204">
            <v>3334.5000000000005</v>
          </cell>
          <cell r="G204" t="str">
            <v>AA40</v>
          </cell>
        </row>
        <row r="205">
          <cell r="A205" t="str">
            <v>3BA00746AV</v>
          </cell>
          <cell r="B205" t="str">
            <v>IP-Telephony (OmniPCX Enterprise)</v>
          </cell>
          <cell r="C205" t="str">
            <v>OMNIPCX ENTERPRISE*80 W/O AS MR3 48V</v>
          </cell>
          <cell r="D205">
            <v>5850</v>
          </cell>
          <cell r="E205">
            <v>0.43</v>
          </cell>
          <cell r="F205">
            <v>3334.5000000000005</v>
          </cell>
          <cell r="G205" t="str">
            <v>AA40</v>
          </cell>
        </row>
        <row r="206">
          <cell r="A206" t="str">
            <v>3BA00746UA</v>
          </cell>
          <cell r="B206" t="str">
            <v>IP-Telephony (OmniPCX Enterprise)</v>
          </cell>
          <cell r="C206" t="str">
            <v>OMNIPCX ENTERPRISE*80 W/O AS MR3 110V</v>
          </cell>
          <cell r="D206">
            <v>5850</v>
          </cell>
          <cell r="E206">
            <v>0.43</v>
          </cell>
          <cell r="F206">
            <v>3334.5000000000005</v>
          </cell>
          <cell r="G206" t="str">
            <v>AA40</v>
          </cell>
        </row>
        <row r="207">
          <cell r="A207" t="str">
            <v>3BA00751AA</v>
          </cell>
          <cell r="B207" t="str">
            <v>IP-Telephony (OmniPCX Enterprise)</v>
          </cell>
          <cell r="C207" t="str">
            <v>IP MEDIA GATEWAY* MR3 230V</v>
          </cell>
          <cell r="D207">
            <v>3250</v>
          </cell>
          <cell r="E207">
            <v>0.43</v>
          </cell>
          <cell r="F207">
            <v>1852.5000000000002</v>
          </cell>
          <cell r="G207" t="str">
            <v>AA40</v>
          </cell>
        </row>
        <row r="208">
          <cell r="A208" t="str">
            <v>3BA00751AV</v>
          </cell>
          <cell r="B208" t="str">
            <v>IP-Telephony (OmniPCX Enterprise)</v>
          </cell>
          <cell r="C208" t="str">
            <v>IP MEDIA GATEWAY* MR3 48V</v>
          </cell>
          <cell r="D208">
            <v>3250</v>
          </cell>
          <cell r="E208">
            <v>0.43</v>
          </cell>
          <cell r="F208">
            <v>1852.5000000000002</v>
          </cell>
          <cell r="G208" t="str">
            <v>AA40</v>
          </cell>
        </row>
        <row r="209">
          <cell r="A209" t="str">
            <v>3BA00751UA</v>
          </cell>
          <cell r="B209" t="str">
            <v>IP-Telephony (OmniPCX Enterprise)</v>
          </cell>
          <cell r="C209" t="str">
            <v>IP MEDIA GATEWAY* MR3 110V</v>
          </cell>
          <cell r="D209">
            <v>3250</v>
          </cell>
          <cell r="E209">
            <v>0.43</v>
          </cell>
          <cell r="F209">
            <v>1852.5000000000002</v>
          </cell>
          <cell r="G209" t="str">
            <v>AA40</v>
          </cell>
        </row>
        <row r="210">
          <cell r="A210" t="str">
            <v>3BA00752AA</v>
          </cell>
          <cell r="B210" t="str">
            <v>IP-Telephony (OmniPCX Enterprise)</v>
          </cell>
          <cell r="C210" t="str">
            <v>IP MEDIA GATEWAY* 2xMR3 230V</v>
          </cell>
          <cell r="D210">
            <v>4550</v>
          </cell>
          <cell r="E210">
            <v>0.43</v>
          </cell>
          <cell r="F210">
            <v>2593.5000000000005</v>
          </cell>
          <cell r="G210" t="str">
            <v>AA40</v>
          </cell>
        </row>
        <row r="211">
          <cell r="A211" t="str">
            <v>3BA00752AV</v>
          </cell>
          <cell r="B211" t="str">
            <v>IP-Telephony (OmniPCX Enterprise)</v>
          </cell>
          <cell r="C211" t="str">
            <v>IP MEDIA GATEWAY* 2xMR3 48V</v>
          </cell>
          <cell r="D211">
            <v>4550</v>
          </cell>
          <cell r="E211">
            <v>0.43</v>
          </cell>
          <cell r="F211">
            <v>2593.5000000000005</v>
          </cell>
          <cell r="G211" t="str">
            <v>AA40</v>
          </cell>
        </row>
        <row r="212">
          <cell r="A212" t="str">
            <v>3BA00752UA</v>
          </cell>
          <cell r="B212" t="str">
            <v>IP-Telephony (OmniPCX Enterprise)</v>
          </cell>
          <cell r="C212" t="str">
            <v>IP MEDIA GATEWAY* 2xMR3 110V</v>
          </cell>
          <cell r="D212">
            <v>4550</v>
          </cell>
          <cell r="E212">
            <v>0.43</v>
          </cell>
          <cell r="F212">
            <v>2593.5000000000005</v>
          </cell>
          <cell r="G212" t="str">
            <v>AA40</v>
          </cell>
        </row>
        <row r="213">
          <cell r="A213" t="str">
            <v>3BA00753AA</v>
          </cell>
          <cell r="B213" t="str">
            <v>IP-Telephony (OmniPCX Enterprise)</v>
          </cell>
          <cell r="C213" t="str">
            <v>IP MEDIA GATEWAY* 3xMR3 230V</v>
          </cell>
          <cell r="D213">
            <v>5850</v>
          </cell>
          <cell r="E213">
            <v>0.43</v>
          </cell>
          <cell r="F213">
            <v>3334.5000000000005</v>
          </cell>
          <cell r="G213" t="str">
            <v>AA40</v>
          </cell>
        </row>
        <row r="214">
          <cell r="A214" t="str">
            <v>3BA00753AV</v>
          </cell>
          <cell r="B214" t="str">
            <v>IP-Telephony (OmniPCX Enterprise)</v>
          </cell>
          <cell r="C214" t="str">
            <v>IP MEDIA GATEWAY* 3xMR3 48V</v>
          </cell>
          <cell r="D214">
            <v>5850</v>
          </cell>
          <cell r="E214">
            <v>0.43</v>
          </cell>
          <cell r="F214">
            <v>3334.5000000000005</v>
          </cell>
          <cell r="G214" t="str">
            <v>AA40</v>
          </cell>
        </row>
        <row r="215">
          <cell r="A215" t="str">
            <v>3BA00753UA</v>
          </cell>
          <cell r="B215" t="str">
            <v>IP-Telephony (OmniPCX Enterprise)</v>
          </cell>
          <cell r="C215" t="str">
            <v>IP MEDIA GATEWAY* 3xMR3 110V</v>
          </cell>
          <cell r="D215">
            <v>5850</v>
          </cell>
          <cell r="E215">
            <v>0.43</v>
          </cell>
          <cell r="F215">
            <v>3334.5000000000005</v>
          </cell>
          <cell r="G215" t="str">
            <v>AA40</v>
          </cell>
        </row>
        <row r="216">
          <cell r="A216" t="str">
            <v>3BA00757AA</v>
          </cell>
          <cell r="B216" t="str">
            <v>IP-Telephony (OmniPCX Enterprise)</v>
          </cell>
          <cell r="C216" t="str">
            <v>IP REMOTE UNIT*X-IP 110/230V</v>
          </cell>
          <cell r="D216">
            <v>1820</v>
          </cell>
          <cell r="E216">
            <v>0.43</v>
          </cell>
          <cell r="F216">
            <v>1037.4000000000001</v>
          </cell>
          <cell r="G216" t="str">
            <v>AA40</v>
          </cell>
        </row>
        <row r="217">
          <cell r="A217" t="str">
            <v>3BA00757AV</v>
          </cell>
          <cell r="B217" t="str">
            <v>IP-Telephony (OmniPCX Enterprise)</v>
          </cell>
          <cell r="C217" t="str">
            <v>IP REMOTE UNIT*X-IP 48V</v>
          </cell>
          <cell r="D217">
            <v>1820</v>
          </cell>
          <cell r="E217">
            <v>0.43</v>
          </cell>
          <cell r="F217">
            <v>1037.4000000000001</v>
          </cell>
          <cell r="G217" t="str">
            <v>AA40</v>
          </cell>
        </row>
        <row r="218">
          <cell r="A218" t="str">
            <v>3BA03182AC</v>
          </cell>
          <cell r="B218" t="str">
            <v>IP-Telephony (OmniPCX Enterprise)</v>
          </cell>
          <cell r="C218" t="str">
            <v>M*MAJOR AS IBM-M3 MIGR ST-ALONE PACK</v>
          </cell>
          <cell r="D218">
            <v>10920</v>
          </cell>
          <cell r="E218">
            <v>0.43</v>
          </cell>
          <cell r="F218">
            <v>6224.4000000000005</v>
          </cell>
          <cell r="G218" t="str">
            <v>AA40</v>
          </cell>
        </row>
        <row r="219">
          <cell r="A219" t="str">
            <v>3BA03183AC</v>
          </cell>
          <cell r="B219" t="str">
            <v>IP-Telephony (OmniPCX Enterprise)</v>
          </cell>
          <cell r="C219" t="str">
            <v>M*MAJOR 2xAS IBM-M3 MIGR ST-ALONE PACK</v>
          </cell>
          <cell r="D219">
            <v>19240</v>
          </cell>
          <cell r="E219">
            <v>0.43</v>
          </cell>
          <cell r="F219">
            <v>10966.800000000001</v>
          </cell>
          <cell r="G219" t="str">
            <v>AA40</v>
          </cell>
        </row>
        <row r="220">
          <cell r="A220" t="str">
            <v>3BA03184AC</v>
          </cell>
          <cell r="B220" t="str">
            <v>IP-Telephony (OmniPCX Enterprise)</v>
          </cell>
          <cell r="C220" t="str">
            <v>M*MAJOR AS IBM-M3 MIGR NETWORK PACK</v>
          </cell>
          <cell r="D220">
            <v>10140</v>
          </cell>
          <cell r="E220">
            <v>0.43</v>
          </cell>
          <cell r="F220">
            <v>5779.8</v>
          </cell>
          <cell r="G220" t="str">
            <v>AA40</v>
          </cell>
        </row>
        <row r="221">
          <cell r="A221" t="str">
            <v>3BA03185AC</v>
          </cell>
          <cell r="B221" t="str">
            <v>IP-Telephony (OmniPCX Enterprise)</v>
          </cell>
          <cell r="C221" t="str">
            <v>M*MAJOR 2xAS IBM-M3 MIGR NETWORK PACK</v>
          </cell>
          <cell r="D221">
            <v>18590</v>
          </cell>
          <cell r="E221">
            <v>0.43</v>
          </cell>
          <cell r="F221">
            <v>10596.300000000001</v>
          </cell>
          <cell r="G221" t="str">
            <v>AA40</v>
          </cell>
        </row>
        <row r="222">
          <cell r="A222" t="str">
            <v>3BA03194AC</v>
          </cell>
          <cell r="B222" t="str">
            <v>IP-Telephony (OmniPCX Enterprise)</v>
          </cell>
          <cell r="C222" t="str">
            <v>M*MAJOR AS HP-G6 MIGR ST-ALONE PACK</v>
          </cell>
          <cell r="D222">
            <v>10920</v>
          </cell>
          <cell r="E222">
            <v>0.43</v>
          </cell>
          <cell r="F222">
            <v>6224.4000000000005</v>
          </cell>
          <cell r="G222" t="str">
            <v>AA40</v>
          </cell>
        </row>
        <row r="223">
          <cell r="A223" t="str">
            <v>3BA03195AC</v>
          </cell>
          <cell r="B223" t="str">
            <v>IP-Telephony (OmniPCX Enterprise)</v>
          </cell>
          <cell r="C223" t="str">
            <v>M*MAJOR 2xAS HP-G6 MIGR ST-ALONE PACK</v>
          </cell>
          <cell r="D223">
            <v>19240</v>
          </cell>
          <cell r="E223">
            <v>0.43</v>
          </cell>
          <cell r="F223">
            <v>10966.800000000001</v>
          </cell>
          <cell r="G223" t="str">
            <v>AA40</v>
          </cell>
        </row>
        <row r="224">
          <cell r="A224" t="str">
            <v>3BA03196AC</v>
          </cell>
          <cell r="B224" t="str">
            <v>IP-Telephony (OmniPCX Enterprise)</v>
          </cell>
          <cell r="C224" t="str">
            <v>M*MAJOR AS HP-G6 MIGR NETWORK PACK</v>
          </cell>
          <cell r="D224">
            <v>10140</v>
          </cell>
          <cell r="E224">
            <v>0.43</v>
          </cell>
          <cell r="F224">
            <v>5779.8</v>
          </cell>
          <cell r="G224" t="str">
            <v>AA40</v>
          </cell>
        </row>
        <row r="225">
          <cell r="A225" t="str">
            <v>3BA03197AC</v>
          </cell>
          <cell r="B225" t="str">
            <v>IP-Telephony (OmniPCX Enterprise)</v>
          </cell>
          <cell r="C225" t="str">
            <v>M*MAJOR 2xAS HP-G6 MIGR NETWORK PACK</v>
          </cell>
          <cell r="D225">
            <v>18590</v>
          </cell>
          <cell r="E225">
            <v>0.43</v>
          </cell>
          <cell r="F225">
            <v>10596.300000000001</v>
          </cell>
          <cell r="G225" t="str">
            <v>AA40</v>
          </cell>
        </row>
        <row r="226">
          <cell r="A226" t="str">
            <v>3BA03225AB</v>
          </cell>
          <cell r="B226" t="str">
            <v>IP-Telephony (OmniPCX Enterprise)</v>
          </cell>
          <cell r="C226" t="str">
            <v>M*MAJOR AS IBM-M3 MIGR ST-ALONE PACK*</v>
          </cell>
          <cell r="D226">
            <v>13780</v>
          </cell>
          <cell r="E226">
            <v>0.43</v>
          </cell>
          <cell r="F226">
            <v>7854.6000000000013</v>
          </cell>
          <cell r="G226" t="str">
            <v>AA40</v>
          </cell>
        </row>
        <row r="227">
          <cell r="A227" t="str">
            <v>3BA03226AB</v>
          </cell>
          <cell r="B227" t="str">
            <v>IP-Telephony (OmniPCX Enterprise)</v>
          </cell>
          <cell r="C227" t="str">
            <v>M*MAJOR 2xAS IBM-M3 MIGR ST-ALONE PACK*</v>
          </cell>
          <cell r="D227">
            <v>24960</v>
          </cell>
          <cell r="E227">
            <v>0.43</v>
          </cell>
          <cell r="F227">
            <v>14227.2</v>
          </cell>
          <cell r="G227" t="str">
            <v>AA40</v>
          </cell>
        </row>
        <row r="228">
          <cell r="A228" t="str">
            <v>3BA03227AB</v>
          </cell>
          <cell r="B228" t="str">
            <v>IP-Telephony (OmniPCX Enterprise)</v>
          </cell>
          <cell r="C228" t="str">
            <v>M*MAJOR AS IBM-M3 MIGR NETWORK PACK*</v>
          </cell>
          <cell r="D228">
            <v>13000</v>
          </cell>
          <cell r="E228">
            <v>0.43</v>
          </cell>
          <cell r="F228">
            <v>7410.0000000000009</v>
          </cell>
          <cell r="G228" t="str">
            <v>AA40</v>
          </cell>
        </row>
        <row r="229">
          <cell r="A229" t="str">
            <v>3BA03228AB</v>
          </cell>
          <cell r="B229" t="str">
            <v>IP-Telephony (OmniPCX Enterprise)</v>
          </cell>
          <cell r="C229" t="str">
            <v>M*MAJOR 2xAS IBM-M3 MIGR NETWORK PACK*</v>
          </cell>
          <cell r="D229">
            <v>24310</v>
          </cell>
          <cell r="E229">
            <v>0.43</v>
          </cell>
          <cell r="F229">
            <v>13856.7</v>
          </cell>
          <cell r="G229" t="str">
            <v>AA40</v>
          </cell>
        </row>
        <row r="230">
          <cell r="A230" t="str">
            <v>3BA03229AB</v>
          </cell>
          <cell r="B230" t="str">
            <v>IP-Telephony (OmniPCX Enterprise)</v>
          </cell>
          <cell r="C230" t="str">
            <v>M*MAJOR AS HP-G6 MIGR ST-ALONE PACK*</v>
          </cell>
          <cell r="D230">
            <v>13780</v>
          </cell>
          <cell r="E230">
            <v>0.43</v>
          </cell>
          <cell r="F230">
            <v>7854.6000000000013</v>
          </cell>
          <cell r="G230" t="str">
            <v>AA40</v>
          </cell>
        </row>
        <row r="231">
          <cell r="A231" t="str">
            <v>3BA03230AB</v>
          </cell>
          <cell r="B231" t="str">
            <v>IP-Telephony (OmniPCX Enterprise)</v>
          </cell>
          <cell r="C231" t="str">
            <v>M*MAJOR 2xAS HP-G6 MIGR ST-ALONE PACK*</v>
          </cell>
          <cell r="D231">
            <v>24960</v>
          </cell>
          <cell r="E231">
            <v>0.43</v>
          </cell>
          <cell r="F231">
            <v>14227.2</v>
          </cell>
          <cell r="G231" t="str">
            <v>AA40</v>
          </cell>
        </row>
        <row r="232">
          <cell r="A232" t="str">
            <v>3BA03231AB</v>
          </cell>
          <cell r="B232" t="str">
            <v>IP-Telephony (OmniPCX Enterprise)</v>
          </cell>
          <cell r="C232" t="str">
            <v>M*MAJOR AS HP-G6 MIGR NETWORK PACK*</v>
          </cell>
          <cell r="D232">
            <v>13000</v>
          </cell>
          <cell r="E232">
            <v>0.43</v>
          </cell>
          <cell r="F232">
            <v>7410.0000000000009</v>
          </cell>
          <cell r="G232" t="str">
            <v>AA40</v>
          </cell>
        </row>
        <row r="233">
          <cell r="A233" t="str">
            <v>3BA03232AB</v>
          </cell>
          <cell r="B233" t="str">
            <v>IP-Telephony (OmniPCX Enterprise)</v>
          </cell>
          <cell r="C233" t="str">
            <v>M*MAJOR 2xAS HP-G6 MIGR NETWORK PACK*</v>
          </cell>
          <cell r="D233">
            <v>24310</v>
          </cell>
          <cell r="E233">
            <v>0.43</v>
          </cell>
          <cell r="F233">
            <v>13856.7</v>
          </cell>
          <cell r="G233" t="str">
            <v>AA40</v>
          </cell>
        </row>
        <row r="234">
          <cell r="A234" t="str">
            <v>3BA27654AA</v>
          </cell>
          <cell r="B234" t="str">
            <v>IP-Telephony (OmniPCX Enterprise)</v>
          </cell>
          <cell r="C234" t="str">
            <v>MWP-CH/GW CD-ROM</v>
          </cell>
          <cell r="D234">
            <v>89</v>
          </cell>
          <cell r="E234">
            <v>0.43</v>
          </cell>
          <cell r="F234">
            <v>50.730000000000004</v>
          </cell>
          <cell r="G234" t="str">
            <v>AA40</v>
          </cell>
        </row>
        <row r="235">
          <cell r="A235" t="str">
            <v>3BA27730AB</v>
          </cell>
          <cell r="B235" t="str">
            <v>IP-Telephony (OmniPCX Enterprise)</v>
          </cell>
          <cell r="C235" t="str">
            <v>OMNIPCX ENTERPRISE R9.1NGP DVD-R</v>
          </cell>
          <cell r="D235">
            <v>78</v>
          </cell>
          <cell r="E235">
            <v>0.43</v>
          </cell>
          <cell r="F235">
            <v>44.460000000000008</v>
          </cell>
          <cell r="G235" t="str">
            <v>AA40</v>
          </cell>
        </row>
        <row r="236">
          <cell r="A236" t="str">
            <v>3BA27731AB</v>
          </cell>
          <cell r="B236" t="str">
            <v>IP-Telephony (OmniPCX Enterprise)</v>
          </cell>
          <cell r="C236" t="str">
            <v>OMNIPCX ENTERPRISE R9.1NGP SECURED DVD-R</v>
          </cell>
          <cell r="D236">
            <v>78</v>
          </cell>
          <cell r="E236">
            <v>0.43</v>
          </cell>
          <cell r="F236">
            <v>44.460000000000008</v>
          </cell>
          <cell r="G236" t="str">
            <v>AA40</v>
          </cell>
        </row>
        <row r="237">
          <cell r="A237" t="str">
            <v>3BA27740AA</v>
          </cell>
          <cell r="B237" t="str">
            <v>IP-Telephony (OmniPCX Enterprise)</v>
          </cell>
          <cell r="C237" t="str">
            <v>OMNIPCX ENTERPRISE R10.0 DVD-R</v>
          </cell>
          <cell r="D237">
            <v>78</v>
          </cell>
          <cell r="E237">
            <v>0.43</v>
          </cell>
          <cell r="F237">
            <v>44.460000000000008</v>
          </cell>
          <cell r="G237" t="str">
            <v>AA40</v>
          </cell>
        </row>
        <row r="238">
          <cell r="A238" t="str">
            <v>3BA27741AA</v>
          </cell>
          <cell r="B238" t="str">
            <v>IP-Telephony (OmniPCX Enterprise)</v>
          </cell>
          <cell r="C238" t="str">
            <v>OMNIPCX ENTERPRISE R10.0 SECURED DVD-R</v>
          </cell>
          <cell r="D238">
            <v>78</v>
          </cell>
          <cell r="E238">
            <v>0.43</v>
          </cell>
          <cell r="F238">
            <v>44.460000000000008</v>
          </cell>
          <cell r="G238" t="str">
            <v>AA40</v>
          </cell>
        </row>
        <row r="239">
          <cell r="A239" t="str">
            <v>3EU19918FR</v>
          </cell>
          <cell r="B239" t="str">
            <v>IP-Telephony (OmniPCX Enterprise)</v>
          </cell>
          <cell r="C239" t="str">
            <v>SYSTEM DOCUMENTATION CD-ROM FR</v>
          </cell>
          <cell r="D239">
            <v>89</v>
          </cell>
          <cell r="E239">
            <v>0.43</v>
          </cell>
          <cell r="F239">
            <v>50.730000000000004</v>
          </cell>
          <cell r="G239" t="str">
            <v>AA40</v>
          </cell>
        </row>
        <row r="240">
          <cell r="A240" t="str">
            <v>3EU19918US</v>
          </cell>
          <cell r="B240" t="str">
            <v>IP-Telephony (OmniPCX Enterprise)</v>
          </cell>
          <cell r="C240" t="str">
            <v>SYSTEM DOCUMENTATION CD-ROM US</v>
          </cell>
          <cell r="D240">
            <v>89</v>
          </cell>
          <cell r="E240">
            <v>0.43</v>
          </cell>
          <cell r="F240">
            <v>50.730000000000004</v>
          </cell>
          <cell r="G240" t="str">
            <v>AA40</v>
          </cell>
        </row>
        <row r="241">
          <cell r="A241" t="str">
            <v>3BA00707AA</v>
          </cell>
          <cell r="B241" t="str">
            <v>IP-Telephony (OmniPCX Enterprise)</v>
          </cell>
          <cell r="C241" t="str">
            <v>BiCS IP 10 USERS</v>
          </cell>
          <cell r="D241">
            <v>1534</v>
          </cell>
          <cell r="E241">
            <v>0.43</v>
          </cell>
          <cell r="F241">
            <v>874.38000000000011</v>
          </cell>
          <cell r="G241" t="str">
            <v>AA45</v>
          </cell>
        </row>
        <row r="242">
          <cell r="A242" t="str">
            <v>3BA00708AA</v>
          </cell>
          <cell r="B242" t="str">
            <v>IP-Telephony (OmniPCX Enterprise)</v>
          </cell>
          <cell r="C242" t="str">
            <v>BiCS TDM 10 USERS</v>
          </cell>
          <cell r="D242">
            <v>845</v>
          </cell>
          <cell r="E242">
            <v>0.43</v>
          </cell>
          <cell r="F242">
            <v>481.65000000000003</v>
          </cell>
          <cell r="G242" t="str">
            <v>AA45</v>
          </cell>
        </row>
        <row r="243">
          <cell r="A243" t="str">
            <v>3BA03217AB</v>
          </cell>
          <cell r="B243" t="str">
            <v>IP-Telephony (OmniPCX Enterprise)</v>
          </cell>
          <cell r="C243" t="str">
            <v>BiCS IP (APPLIANCE SERVER 16GB)</v>
          </cell>
          <cell r="D243">
            <v>20475</v>
          </cell>
          <cell r="E243">
            <v>0.43</v>
          </cell>
          <cell r="F243">
            <v>11670.750000000002</v>
          </cell>
          <cell r="G243" t="str">
            <v>AA45</v>
          </cell>
        </row>
        <row r="244">
          <cell r="A244" t="str">
            <v>3BA03218AB</v>
          </cell>
          <cell r="B244" t="str">
            <v>IP-Telephony (OmniPCX Enterprise)</v>
          </cell>
          <cell r="C244" t="str">
            <v>BiCS TDM (APPLIANCE SERVER 16GB)</v>
          </cell>
          <cell r="D244">
            <v>15470</v>
          </cell>
          <cell r="E244">
            <v>0.43</v>
          </cell>
          <cell r="F244">
            <v>8817.9000000000015</v>
          </cell>
          <cell r="G244" t="str">
            <v>AA45</v>
          </cell>
        </row>
        <row r="245">
          <cell r="A245" t="str">
            <v>3BA03242AA</v>
          </cell>
          <cell r="B245" t="str">
            <v>IP-Telephony (OmniPCX Enterprise)</v>
          </cell>
          <cell r="C245" t="str">
            <v>OPENTOUCH BE 1.0 SERVER - 500 USERS</v>
          </cell>
          <cell r="D245">
            <v>10270</v>
          </cell>
          <cell r="E245">
            <v>0.45</v>
          </cell>
          <cell r="F245">
            <v>5648.5000000000009</v>
          </cell>
          <cell r="G245" t="str">
            <v>AA45</v>
          </cell>
        </row>
        <row r="246">
          <cell r="A246" t="str">
            <v>3BA03243AA</v>
          </cell>
          <cell r="B246" t="str">
            <v>IP-Telephony (OmniPCX Enterprise)</v>
          </cell>
          <cell r="C246" t="str">
            <v>OPENTOUCH BE 1.0 SERVER - 1500 USERS</v>
          </cell>
          <cell r="D246">
            <v>13910</v>
          </cell>
          <cell r="E246">
            <v>0.45</v>
          </cell>
          <cell r="F246">
            <v>7650.5000000000009</v>
          </cell>
          <cell r="G246" t="str">
            <v>AA45</v>
          </cell>
        </row>
        <row r="247">
          <cell r="A247" t="str">
            <v>3BA03244AA</v>
          </cell>
          <cell r="B247" t="str">
            <v>IP-Telephony (OmniPCX Enterprise)</v>
          </cell>
          <cell r="C247" t="str">
            <v>OPENTOUCH BEH 1.0 BLADE - 500 USERS</v>
          </cell>
          <cell r="D247">
            <v>12025</v>
          </cell>
          <cell r="E247">
            <v>0.45</v>
          </cell>
          <cell r="F247">
            <v>6613.7500000000009</v>
          </cell>
          <cell r="G247" t="str">
            <v>AA45</v>
          </cell>
        </row>
        <row r="248">
          <cell r="A248" t="str">
            <v>3BA03246AA</v>
          </cell>
          <cell r="B248" t="str">
            <v>IP-Telephony (OmniPCX Enterprise)</v>
          </cell>
          <cell r="C248" t="str">
            <v>OPENTOUCH MS 1.0 SERVER</v>
          </cell>
          <cell r="D248">
            <v>13650</v>
          </cell>
          <cell r="E248">
            <v>0.45</v>
          </cell>
          <cell r="F248">
            <v>7507.5000000000009</v>
          </cell>
          <cell r="G248" t="str">
            <v>AA45</v>
          </cell>
        </row>
        <row r="249">
          <cell r="A249" t="str">
            <v>3BA09266JA</v>
          </cell>
          <cell r="B249" t="str">
            <v>IP-Telephony (OmniPCX Enterprise)</v>
          </cell>
          <cell r="C249" t="str">
            <v>M*MIGRATION FROM OXE TO BiCS</v>
          </cell>
          <cell r="D249">
            <v>0.08</v>
          </cell>
          <cell r="E249">
            <v>0.45</v>
          </cell>
          <cell r="F249">
            <v>4.4000000000000004E-2</v>
          </cell>
          <cell r="G249" t="str">
            <v>AA45</v>
          </cell>
        </row>
        <row r="250">
          <cell r="A250" t="str">
            <v>3BA09267JA</v>
          </cell>
          <cell r="B250" t="str">
            <v>IP-Telephony (OmniPCX Enterprise)</v>
          </cell>
          <cell r="C250" t="str">
            <v>M*BiCS IP MIGRATION</v>
          </cell>
          <cell r="D250">
            <v>7274</v>
          </cell>
          <cell r="E250">
            <v>0.45</v>
          </cell>
          <cell r="F250">
            <v>4000.7000000000003</v>
          </cell>
          <cell r="G250" t="str">
            <v>AA45</v>
          </cell>
        </row>
        <row r="251">
          <cell r="A251" t="str">
            <v>3BA09268JA</v>
          </cell>
          <cell r="B251" t="str">
            <v>IP-Telephony (OmniPCX Enterprise)</v>
          </cell>
          <cell r="C251" t="str">
            <v>M*BiCS TDM MIGRATION</v>
          </cell>
          <cell r="D251">
            <v>4550</v>
          </cell>
          <cell r="E251">
            <v>0.45</v>
          </cell>
          <cell r="F251">
            <v>2502.5</v>
          </cell>
          <cell r="G251" t="str">
            <v>AA45</v>
          </cell>
        </row>
        <row r="252">
          <cell r="A252" t="str">
            <v>3BA09269JA</v>
          </cell>
          <cell r="B252" t="str">
            <v>IP-Telephony (OmniPCX Enterprise)</v>
          </cell>
          <cell r="C252" t="str">
            <v>M*BiCS SERVICES-10 IP USERS MIGRATION</v>
          </cell>
          <cell r="D252">
            <v>975</v>
          </cell>
          <cell r="E252">
            <v>0.45</v>
          </cell>
          <cell r="F252">
            <v>536.25</v>
          </cell>
          <cell r="G252" t="str">
            <v>AA45</v>
          </cell>
        </row>
        <row r="253">
          <cell r="A253" t="str">
            <v>3BA09270JA</v>
          </cell>
          <cell r="B253" t="str">
            <v>IP-Telephony (OmniPCX Enterprise)</v>
          </cell>
          <cell r="C253" t="str">
            <v>M*BiCS SERVICES-10 TDM USERS MIGRATION</v>
          </cell>
          <cell r="D253">
            <v>780</v>
          </cell>
          <cell r="E253">
            <v>0.45</v>
          </cell>
          <cell r="F253">
            <v>429.00000000000006</v>
          </cell>
          <cell r="G253" t="str">
            <v>AA45</v>
          </cell>
        </row>
        <row r="254">
          <cell r="A254" t="str">
            <v>3BA09278JA</v>
          </cell>
          <cell r="B254" t="str">
            <v>IP-Telephony (OmniPCX Enterprise)</v>
          </cell>
          <cell r="C254" t="str">
            <v>M*MIGRATION FROM 4400 TO BiCS</v>
          </cell>
          <cell r="D254">
            <v>0.09</v>
          </cell>
          <cell r="E254">
            <v>0.45</v>
          </cell>
          <cell r="F254">
            <v>4.9500000000000002E-2</v>
          </cell>
          <cell r="G254" t="str">
            <v>AA45</v>
          </cell>
        </row>
        <row r="255">
          <cell r="A255" t="str">
            <v>3BA27730AD</v>
          </cell>
          <cell r="B255" t="str">
            <v>IP-Telephony (OmniPCX Enterprise)</v>
          </cell>
          <cell r="C255" t="str">
            <v>BiCS TELEPHONY R2.3 DVD-R</v>
          </cell>
          <cell r="D255">
            <v>156</v>
          </cell>
          <cell r="E255">
            <v>0.43</v>
          </cell>
          <cell r="F255">
            <v>88.920000000000016</v>
          </cell>
          <cell r="G255" t="str">
            <v>AA45</v>
          </cell>
        </row>
        <row r="256">
          <cell r="A256" t="str">
            <v>3BA27731AD</v>
          </cell>
          <cell r="B256" t="str">
            <v>IP-Telephony (OmniPCX Enterprise)</v>
          </cell>
          <cell r="C256" t="str">
            <v>BiCS TELEPHONY R2.3 SECURED DVD-R</v>
          </cell>
          <cell r="D256">
            <v>156</v>
          </cell>
          <cell r="E256">
            <v>0.43</v>
          </cell>
          <cell r="F256">
            <v>88.920000000000016</v>
          </cell>
          <cell r="G256" t="str">
            <v>AA45</v>
          </cell>
        </row>
        <row r="257">
          <cell r="A257" t="str">
            <v>3BA27739AB</v>
          </cell>
          <cell r="B257" t="str">
            <v>IP-Telephony (OmniPCX Enterprise)</v>
          </cell>
          <cell r="C257" t="str">
            <v>BiCS R2.3 DVD-R SOFTWARE MEDIA KIT</v>
          </cell>
          <cell r="D257">
            <v>156</v>
          </cell>
          <cell r="E257">
            <v>0.43</v>
          </cell>
          <cell r="F257">
            <v>88.920000000000016</v>
          </cell>
          <cell r="G257" t="str">
            <v>AA45</v>
          </cell>
        </row>
        <row r="258">
          <cell r="A258" t="str">
            <v>3BA00535AB</v>
          </cell>
          <cell r="B258" t="str">
            <v>IP-Telephony (OmniPCX Enterprise)</v>
          </cell>
          <cell r="C258" t="str">
            <v>NODE PACK 80</v>
          </cell>
          <cell r="D258">
            <v>910</v>
          </cell>
          <cell r="E258">
            <v>0.45</v>
          </cell>
          <cell r="F258">
            <v>500.50000000000006</v>
          </cell>
          <cell r="G258" t="str">
            <v>BA15</v>
          </cell>
        </row>
        <row r="259">
          <cell r="A259" t="str">
            <v>3BA00536AA</v>
          </cell>
          <cell r="B259" t="str">
            <v>IP-Telephony (OmniPCX Enterprise)</v>
          </cell>
          <cell r="C259" t="str">
            <v>REMOTE 4645 NODE PACK 50</v>
          </cell>
          <cell r="D259">
            <v>3107</v>
          </cell>
          <cell r="E259">
            <v>0.45</v>
          </cell>
          <cell r="F259">
            <v>1708.8500000000001</v>
          </cell>
          <cell r="G259" t="str">
            <v>BA15</v>
          </cell>
        </row>
        <row r="260">
          <cell r="A260" t="str">
            <v>3BA00536AB</v>
          </cell>
          <cell r="B260" t="str">
            <v>IP-Telephony (OmniPCX Enterprise)</v>
          </cell>
          <cell r="C260" t="str">
            <v>REMOTE 4645 NODE PACK 80</v>
          </cell>
          <cell r="D260">
            <v>3226</v>
          </cell>
          <cell r="E260">
            <v>0.45</v>
          </cell>
          <cell r="F260">
            <v>1774.3000000000002</v>
          </cell>
          <cell r="G260" t="str">
            <v>BA15</v>
          </cell>
        </row>
        <row r="261">
          <cell r="A261" t="str">
            <v>3BA00537AA</v>
          </cell>
          <cell r="B261" t="str">
            <v>IP-Telephony (OmniPCX Enterprise)</v>
          </cell>
          <cell r="C261" t="str">
            <v>REMOTE 4635 NODE PACK 50</v>
          </cell>
          <cell r="D261">
            <v>2868</v>
          </cell>
          <cell r="E261">
            <v>0.45</v>
          </cell>
          <cell r="F261">
            <v>1577.4</v>
          </cell>
          <cell r="G261" t="str">
            <v>BA15</v>
          </cell>
        </row>
        <row r="262">
          <cell r="A262" t="str">
            <v>3BA00537AB</v>
          </cell>
          <cell r="B262" t="str">
            <v>IP-Telephony (OmniPCX Enterprise)</v>
          </cell>
          <cell r="C262" t="str">
            <v>REMOTE 4635 NODE PACK 80</v>
          </cell>
          <cell r="D262">
            <v>2987</v>
          </cell>
          <cell r="E262">
            <v>0.45</v>
          </cell>
          <cell r="F262">
            <v>1642.8500000000001</v>
          </cell>
          <cell r="G262" t="str">
            <v>BA15</v>
          </cell>
        </row>
        <row r="263">
          <cell r="A263" t="str">
            <v>3BA00538AJ</v>
          </cell>
          <cell r="B263" t="str">
            <v>IP-Telephony (OmniPCX Enterprise)</v>
          </cell>
          <cell r="C263" t="str">
            <v>HOTEL PACK 80</v>
          </cell>
          <cell r="D263">
            <v>3286</v>
          </cell>
          <cell r="E263">
            <v>0.45</v>
          </cell>
          <cell r="F263">
            <v>1807.3000000000002</v>
          </cell>
          <cell r="G263" t="str">
            <v>BA15</v>
          </cell>
        </row>
        <row r="264">
          <cell r="A264" t="str">
            <v>3BA00538AK</v>
          </cell>
          <cell r="B264" t="str">
            <v>IP-Telephony (OmniPCX Enterprise)</v>
          </cell>
          <cell r="C264" t="str">
            <v>HOTEL PACK 150</v>
          </cell>
          <cell r="D264">
            <v>6273</v>
          </cell>
          <cell r="E264">
            <v>0.45</v>
          </cell>
          <cell r="F264">
            <v>3450.15</v>
          </cell>
          <cell r="G264" t="str">
            <v>BA15</v>
          </cell>
        </row>
        <row r="265">
          <cell r="A265" t="str">
            <v>3BA00538AL</v>
          </cell>
          <cell r="B265" t="str">
            <v>IP-Telephony (OmniPCX Enterprise)</v>
          </cell>
          <cell r="C265" t="str">
            <v>HOTEL PACK 350</v>
          </cell>
          <cell r="D265">
            <v>9261</v>
          </cell>
          <cell r="E265">
            <v>0.45</v>
          </cell>
          <cell r="F265">
            <v>5093.55</v>
          </cell>
          <cell r="G265" t="str">
            <v>BA15</v>
          </cell>
        </row>
        <row r="266">
          <cell r="A266" t="str">
            <v>3BA00570AA</v>
          </cell>
          <cell r="B266" t="str">
            <v>IP-Telephony (OmniPCX Enterprise)</v>
          </cell>
          <cell r="C266" t="str">
            <v>PREMIUM PACK 50</v>
          </cell>
          <cell r="D266">
            <v>545</v>
          </cell>
          <cell r="E266">
            <v>0.45</v>
          </cell>
          <cell r="F266">
            <v>299.75</v>
          </cell>
          <cell r="G266" t="str">
            <v>BA15</v>
          </cell>
        </row>
        <row r="267">
          <cell r="A267" t="str">
            <v>3BA00570AB</v>
          </cell>
          <cell r="B267" t="str">
            <v>IP-Telephony (OmniPCX Enterprise)</v>
          </cell>
          <cell r="C267" t="str">
            <v>PREMIUM PACK 80</v>
          </cell>
          <cell r="D267">
            <v>844</v>
          </cell>
          <cell r="E267">
            <v>0.45</v>
          </cell>
          <cell r="F267">
            <v>464.20000000000005</v>
          </cell>
          <cell r="G267" t="str">
            <v>BA15</v>
          </cell>
        </row>
        <row r="268">
          <cell r="A268" t="str">
            <v>3BA00570AC</v>
          </cell>
          <cell r="B268" t="str">
            <v>IP-Telephony (OmniPCX Enterprise)</v>
          </cell>
          <cell r="C268" t="str">
            <v>PREMIUM PACK 150</v>
          </cell>
          <cell r="D268">
            <v>1292</v>
          </cell>
          <cell r="E268">
            <v>0.45</v>
          </cell>
          <cell r="F268">
            <v>710.6</v>
          </cell>
          <cell r="G268" t="str">
            <v>BA15</v>
          </cell>
        </row>
        <row r="269">
          <cell r="A269" t="str">
            <v>3BA00570AD</v>
          </cell>
          <cell r="B269" t="str">
            <v>IP-Telephony (OmniPCX Enterprise)</v>
          </cell>
          <cell r="C269" t="str">
            <v>PREMIUM PACK 350</v>
          </cell>
          <cell r="D269">
            <v>1658</v>
          </cell>
          <cell r="E269">
            <v>0.45</v>
          </cell>
          <cell r="F269">
            <v>911.90000000000009</v>
          </cell>
          <cell r="G269" t="str">
            <v>BA15</v>
          </cell>
        </row>
        <row r="270">
          <cell r="A270" t="str">
            <v>3BA00571AA</v>
          </cell>
          <cell r="B270" t="str">
            <v>IP-Telephony (OmniPCX Enterprise)</v>
          </cell>
          <cell r="C270" t="str">
            <v>PRIVILEGE PACK 50</v>
          </cell>
          <cell r="D270">
            <v>2031</v>
          </cell>
          <cell r="E270">
            <v>0.45</v>
          </cell>
          <cell r="F270">
            <v>1117.0500000000002</v>
          </cell>
          <cell r="G270" t="str">
            <v>BA15</v>
          </cell>
        </row>
        <row r="271">
          <cell r="A271" t="str">
            <v>3BA00571AB</v>
          </cell>
          <cell r="B271" t="str">
            <v>IP-Telephony (OmniPCX Enterprise)</v>
          </cell>
          <cell r="C271" t="str">
            <v>PRIVILEGE PACK 80</v>
          </cell>
          <cell r="D271">
            <v>2487</v>
          </cell>
          <cell r="E271">
            <v>0.45</v>
          </cell>
          <cell r="F271">
            <v>1367.8500000000001</v>
          </cell>
          <cell r="G271" t="str">
            <v>BA15</v>
          </cell>
        </row>
        <row r="272">
          <cell r="A272" t="str">
            <v>3BA00571AC</v>
          </cell>
          <cell r="B272" t="str">
            <v>IP-Telephony (OmniPCX Enterprise)</v>
          </cell>
          <cell r="C272" t="str">
            <v>PRIVILEGE PACK 150</v>
          </cell>
          <cell r="D272">
            <v>5175</v>
          </cell>
          <cell r="E272">
            <v>0.45</v>
          </cell>
          <cell r="F272">
            <v>2846.2500000000005</v>
          </cell>
          <cell r="G272" t="str">
            <v>BA15</v>
          </cell>
        </row>
        <row r="273">
          <cell r="A273" t="str">
            <v>3BA00571AD</v>
          </cell>
          <cell r="B273" t="str">
            <v>IP-Telephony (OmniPCX Enterprise)</v>
          </cell>
          <cell r="C273" t="str">
            <v>PRIVILEGE PACK 350</v>
          </cell>
          <cell r="D273">
            <v>7095</v>
          </cell>
          <cell r="E273">
            <v>0.45</v>
          </cell>
          <cell r="F273">
            <v>3902.2500000000005</v>
          </cell>
          <cell r="G273" t="str">
            <v>BA15</v>
          </cell>
        </row>
        <row r="274">
          <cell r="A274" t="str">
            <v>3BA00584AA</v>
          </cell>
          <cell r="B274" t="str">
            <v>IP-Telephony (OmniPCX Enterprise)</v>
          </cell>
          <cell r="C274" t="str">
            <v>INFOCENTER PACK</v>
          </cell>
          <cell r="D274">
            <v>3411</v>
          </cell>
          <cell r="E274">
            <v>0.45</v>
          </cell>
          <cell r="F274">
            <v>1876.0500000000002</v>
          </cell>
          <cell r="G274" t="str">
            <v>BA15</v>
          </cell>
        </row>
        <row r="275">
          <cell r="A275" t="str">
            <v>3BA09092JE</v>
          </cell>
          <cell r="B275" t="str">
            <v>IP-Telephony (OmniPCX Enterprise)</v>
          </cell>
          <cell r="C275" t="str">
            <v>CLIP ON Z INTERFACE -1 USER</v>
          </cell>
          <cell r="D275">
            <v>37</v>
          </cell>
          <cell r="E275">
            <v>0.45</v>
          </cell>
          <cell r="F275">
            <v>20.350000000000001</v>
          </cell>
          <cell r="G275" t="str">
            <v>BA15</v>
          </cell>
        </row>
        <row r="276">
          <cell r="A276" t="str">
            <v>3BA09421AA</v>
          </cell>
          <cell r="B276" t="str">
            <v>IP-Telephony (OmniPCX Enterprise)</v>
          </cell>
          <cell r="C276" t="str">
            <v>TICKET LOCAL UP TO 80 EXT</v>
          </cell>
          <cell r="D276">
            <v>2091</v>
          </cell>
          <cell r="E276">
            <v>0.45</v>
          </cell>
          <cell r="F276">
            <v>1150.0500000000002</v>
          </cell>
          <cell r="G276" t="str">
            <v>BA15</v>
          </cell>
        </row>
        <row r="277">
          <cell r="A277" t="str">
            <v>3BA09422AA</v>
          </cell>
          <cell r="B277" t="str">
            <v>IP-Telephony (OmniPCX Enterprise)</v>
          </cell>
          <cell r="C277" t="str">
            <v>TICKET LOCAL UP TO 150 EXT</v>
          </cell>
          <cell r="D277">
            <v>3137</v>
          </cell>
          <cell r="E277">
            <v>0.45</v>
          </cell>
          <cell r="F277">
            <v>1725.3500000000001</v>
          </cell>
          <cell r="G277" t="str">
            <v>BA15</v>
          </cell>
        </row>
        <row r="278">
          <cell r="A278" t="str">
            <v>3BA09423AA</v>
          </cell>
          <cell r="B278" t="str">
            <v>IP-Telephony (OmniPCX Enterprise)</v>
          </cell>
          <cell r="C278" t="str">
            <v>TICKET LOCAL UP TO 500 EXT</v>
          </cell>
          <cell r="D278">
            <v>6871</v>
          </cell>
          <cell r="E278">
            <v>0.45</v>
          </cell>
          <cell r="F278">
            <v>3779.05</v>
          </cell>
          <cell r="G278" t="str">
            <v>BA15</v>
          </cell>
        </row>
        <row r="279">
          <cell r="A279" t="str">
            <v>3BA09425AA</v>
          </cell>
          <cell r="B279" t="str">
            <v>IP-Telephony (OmniPCX Enterprise)</v>
          </cell>
          <cell r="C279" t="str">
            <v>TICKET LOCAL UPGRADE 81 TO 150 EXT</v>
          </cell>
          <cell r="D279">
            <v>1046</v>
          </cell>
          <cell r="E279">
            <v>0.45</v>
          </cell>
          <cell r="F279">
            <v>575.30000000000007</v>
          </cell>
          <cell r="G279" t="str">
            <v>BA15</v>
          </cell>
        </row>
        <row r="280">
          <cell r="A280" t="str">
            <v>3BA09428AA</v>
          </cell>
          <cell r="B280" t="str">
            <v>IP-Telephony (OmniPCX Enterprise)</v>
          </cell>
          <cell r="C280" t="str">
            <v>TICKET ABC UP TO 80 EXT</v>
          </cell>
          <cell r="D280">
            <v>747</v>
          </cell>
          <cell r="E280">
            <v>0.45</v>
          </cell>
          <cell r="F280">
            <v>410.85</v>
          </cell>
          <cell r="G280" t="str">
            <v>BA15</v>
          </cell>
        </row>
        <row r="281">
          <cell r="A281" t="str">
            <v>3BA09429AA</v>
          </cell>
          <cell r="B281" t="str">
            <v>IP-Telephony (OmniPCX Enterprise)</v>
          </cell>
          <cell r="C281" t="str">
            <v>TICKET ABC UP TO 150 EXT</v>
          </cell>
          <cell r="D281">
            <v>1494</v>
          </cell>
          <cell r="E281">
            <v>0.45</v>
          </cell>
          <cell r="F281">
            <v>821.7</v>
          </cell>
          <cell r="G281" t="str">
            <v>BA15</v>
          </cell>
        </row>
        <row r="282">
          <cell r="A282" t="str">
            <v>3BA09430AA</v>
          </cell>
          <cell r="B282" t="str">
            <v>IP-Telephony (OmniPCX Enterprise)</v>
          </cell>
          <cell r="C282" t="str">
            <v>TICKET ABC UP TO 500 EXT</v>
          </cell>
          <cell r="D282">
            <v>4481</v>
          </cell>
          <cell r="E282">
            <v>0.45</v>
          </cell>
          <cell r="F282">
            <v>2464.5500000000002</v>
          </cell>
          <cell r="G282" t="str">
            <v>BA15</v>
          </cell>
        </row>
        <row r="283">
          <cell r="A283" t="str">
            <v>3BA09432AA</v>
          </cell>
          <cell r="B283" t="str">
            <v>IP-Telephony (OmniPCX Enterprise)</v>
          </cell>
          <cell r="C283" t="str">
            <v>TICKET ABC UPGRADE 81 TO 150 EXT</v>
          </cell>
          <cell r="D283">
            <v>747</v>
          </cell>
          <cell r="E283">
            <v>0.45</v>
          </cell>
          <cell r="F283">
            <v>410.85</v>
          </cell>
          <cell r="G283" t="str">
            <v>BA15</v>
          </cell>
        </row>
        <row r="284">
          <cell r="A284" t="str">
            <v>3BA09463AA</v>
          </cell>
          <cell r="B284" t="str">
            <v>IP-Telephony (OmniPCX Enterprise)</v>
          </cell>
          <cell r="C284" t="str">
            <v>NETWORK ABC UP TO 80 EXT</v>
          </cell>
          <cell r="D284">
            <v>448</v>
          </cell>
          <cell r="E284">
            <v>0.45</v>
          </cell>
          <cell r="F284">
            <v>246.40000000000003</v>
          </cell>
          <cell r="G284" t="str">
            <v>BA15</v>
          </cell>
        </row>
        <row r="285">
          <cell r="A285" t="str">
            <v>3BA09464AA</v>
          </cell>
          <cell r="B285" t="str">
            <v>IP-Telephony (OmniPCX Enterprise)</v>
          </cell>
          <cell r="C285" t="str">
            <v>NETWORK ABC UP TO 150 EXT</v>
          </cell>
          <cell r="D285">
            <v>2240</v>
          </cell>
          <cell r="E285">
            <v>0.45</v>
          </cell>
          <cell r="F285">
            <v>1232</v>
          </cell>
          <cell r="G285" t="str">
            <v>BA15</v>
          </cell>
        </row>
        <row r="286">
          <cell r="A286" t="str">
            <v>3BA09465AA</v>
          </cell>
          <cell r="B286" t="str">
            <v>IP-Telephony (OmniPCX Enterprise)</v>
          </cell>
          <cell r="C286" t="str">
            <v>NETWORK ABC UP TO 500 EXT</v>
          </cell>
          <cell r="D286">
            <v>4481</v>
          </cell>
          <cell r="E286">
            <v>0.45</v>
          </cell>
          <cell r="F286">
            <v>2464.5500000000002</v>
          </cell>
          <cell r="G286" t="str">
            <v>BA15</v>
          </cell>
        </row>
        <row r="287">
          <cell r="A287" t="str">
            <v>3BA09467AA</v>
          </cell>
          <cell r="B287" t="str">
            <v>IP-Telephony (OmniPCX Enterprise)</v>
          </cell>
          <cell r="C287" t="str">
            <v>NETWORK ABC UPGRADE 81 TO 150 EXT</v>
          </cell>
          <cell r="D287">
            <v>1792</v>
          </cell>
          <cell r="E287">
            <v>0.45</v>
          </cell>
          <cell r="F287">
            <v>985.60000000000014</v>
          </cell>
          <cell r="G287" t="str">
            <v>BA15</v>
          </cell>
        </row>
        <row r="288">
          <cell r="A288" t="str">
            <v>3BA09470AA</v>
          </cell>
          <cell r="B288" t="str">
            <v>IP-Telephony (OmniPCX Enterprise)</v>
          </cell>
          <cell r="C288" t="str">
            <v>ARS &amp; OVERFLOW UP TO 80 EXT</v>
          </cell>
          <cell r="D288">
            <v>112</v>
          </cell>
          <cell r="E288">
            <v>0.45</v>
          </cell>
          <cell r="F288">
            <v>61.600000000000009</v>
          </cell>
          <cell r="G288" t="str">
            <v>BA15</v>
          </cell>
        </row>
        <row r="289">
          <cell r="A289" t="str">
            <v>3BA09471AA</v>
          </cell>
          <cell r="B289" t="str">
            <v>IP-Telephony (OmniPCX Enterprise)</v>
          </cell>
          <cell r="C289" t="str">
            <v>ARS &amp; OVERFLOW UP TO 150 EXT</v>
          </cell>
          <cell r="D289">
            <v>448</v>
          </cell>
          <cell r="E289">
            <v>0.45</v>
          </cell>
          <cell r="F289">
            <v>246.40000000000003</v>
          </cell>
          <cell r="G289" t="str">
            <v>BA15</v>
          </cell>
        </row>
        <row r="290">
          <cell r="A290" t="str">
            <v>3BA09472AA</v>
          </cell>
          <cell r="B290" t="str">
            <v>IP-Telephony (OmniPCX Enterprise)</v>
          </cell>
          <cell r="C290" t="str">
            <v>ARS &amp; OVERFLOW UP TO 500 EXT</v>
          </cell>
          <cell r="D290">
            <v>1643</v>
          </cell>
          <cell r="E290">
            <v>0.45</v>
          </cell>
          <cell r="F290">
            <v>903.65000000000009</v>
          </cell>
          <cell r="G290" t="str">
            <v>BA15</v>
          </cell>
        </row>
        <row r="291">
          <cell r="A291" t="str">
            <v>3BA09474AA</v>
          </cell>
          <cell r="B291" t="str">
            <v>IP-Telephony (OmniPCX Enterprise)</v>
          </cell>
          <cell r="C291" t="str">
            <v>ARS &amp; OVERFLOW UPGRADE 81 TO 150 EXT</v>
          </cell>
          <cell r="D291">
            <v>336</v>
          </cell>
          <cell r="E291">
            <v>0.45</v>
          </cell>
          <cell r="F291">
            <v>184.8</v>
          </cell>
          <cell r="G291" t="str">
            <v>BA15</v>
          </cell>
        </row>
        <row r="292">
          <cell r="A292" t="str">
            <v>3BA09482AA</v>
          </cell>
          <cell r="B292" t="str">
            <v>IP-Telephony (OmniPCX Enterprise)</v>
          </cell>
          <cell r="C292" t="str">
            <v>MASTER CONFERENCE UP TO 80 EXT</v>
          </cell>
          <cell r="D292">
            <v>747</v>
          </cell>
          <cell r="E292">
            <v>0.45</v>
          </cell>
          <cell r="F292">
            <v>410.85</v>
          </cell>
          <cell r="G292" t="str">
            <v>BA15</v>
          </cell>
        </row>
        <row r="293">
          <cell r="A293" t="str">
            <v>3BA09483AA</v>
          </cell>
          <cell r="B293" t="str">
            <v>IP-Telephony (OmniPCX Enterprise)</v>
          </cell>
          <cell r="C293" t="str">
            <v>MASTER CONFERENCE UP TO 150 EXT</v>
          </cell>
          <cell r="D293">
            <v>1046</v>
          </cell>
          <cell r="E293">
            <v>0.45</v>
          </cell>
          <cell r="F293">
            <v>575.30000000000007</v>
          </cell>
          <cell r="G293" t="str">
            <v>BA15</v>
          </cell>
        </row>
        <row r="294">
          <cell r="A294" t="str">
            <v>3BA09484AA</v>
          </cell>
          <cell r="B294" t="str">
            <v>IP-Telephony (OmniPCX Enterprise)</v>
          </cell>
          <cell r="C294" t="str">
            <v>MASTER CONFERENCE UP TO 500 EXT</v>
          </cell>
          <cell r="D294">
            <v>4182</v>
          </cell>
          <cell r="E294">
            <v>0.45</v>
          </cell>
          <cell r="F294">
            <v>2300.1000000000004</v>
          </cell>
          <cell r="G294" t="str">
            <v>BA15</v>
          </cell>
        </row>
        <row r="295">
          <cell r="A295" t="str">
            <v>3BA09486AA</v>
          </cell>
          <cell r="B295" t="str">
            <v>IP-Telephony (OmniPCX Enterprise)</v>
          </cell>
          <cell r="C295" t="str">
            <v>MASTER CONFERENCE UPGRADE 81 TO 150 EXT</v>
          </cell>
          <cell r="D295">
            <v>299</v>
          </cell>
          <cell r="E295">
            <v>0.45</v>
          </cell>
          <cell r="F295">
            <v>164.45000000000002</v>
          </cell>
          <cell r="G295" t="str">
            <v>BA15</v>
          </cell>
        </row>
        <row r="296">
          <cell r="A296" t="str">
            <v>3BA09496AA</v>
          </cell>
          <cell r="B296" t="str">
            <v>IP-Telephony (OmniPCX Enterprise)</v>
          </cell>
          <cell r="C296" t="str">
            <v>HOTEL UP TO 80 EXT</v>
          </cell>
          <cell r="D296">
            <v>90</v>
          </cell>
          <cell r="E296">
            <v>0.45</v>
          </cell>
          <cell r="F296">
            <v>49.500000000000007</v>
          </cell>
          <cell r="G296" t="str">
            <v>BA15</v>
          </cell>
        </row>
        <row r="297">
          <cell r="A297" t="str">
            <v>3BA09497AA</v>
          </cell>
          <cell r="B297" t="str">
            <v>IP-Telephony (OmniPCX Enterprise)</v>
          </cell>
          <cell r="C297" t="str">
            <v>HOTEL UP TO 150 EXT</v>
          </cell>
          <cell r="D297">
            <v>523</v>
          </cell>
          <cell r="E297">
            <v>0.45</v>
          </cell>
          <cell r="F297">
            <v>287.65000000000003</v>
          </cell>
          <cell r="G297" t="str">
            <v>BA15</v>
          </cell>
        </row>
        <row r="298">
          <cell r="A298" t="str">
            <v>3BA09498AA</v>
          </cell>
          <cell r="B298" t="str">
            <v>IP-Telephony (OmniPCX Enterprise)</v>
          </cell>
          <cell r="C298" t="str">
            <v>HOTEL UP TO 500 EXT</v>
          </cell>
          <cell r="D298">
            <v>1942</v>
          </cell>
          <cell r="E298">
            <v>0.45</v>
          </cell>
          <cell r="F298">
            <v>1068.1000000000001</v>
          </cell>
          <cell r="G298" t="str">
            <v>BA15</v>
          </cell>
        </row>
        <row r="299">
          <cell r="A299" t="str">
            <v>3BA09500AA</v>
          </cell>
          <cell r="B299" t="str">
            <v>IP-Telephony (OmniPCX Enterprise)</v>
          </cell>
          <cell r="C299" t="str">
            <v>HOTEL UPGRADE 81 TO 150 EXT</v>
          </cell>
          <cell r="D299">
            <v>433</v>
          </cell>
          <cell r="E299">
            <v>0.45</v>
          </cell>
          <cell r="F299">
            <v>238.15</v>
          </cell>
          <cell r="G299" t="str">
            <v>BA15</v>
          </cell>
        </row>
        <row r="300">
          <cell r="A300" t="str">
            <v>3BA09503AA</v>
          </cell>
          <cell r="B300" t="str">
            <v>IP-Telephony (OmniPCX Enterprise)</v>
          </cell>
          <cell r="C300" t="str">
            <v>DISA SERVICE</v>
          </cell>
          <cell r="D300">
            <v>1091</v>
          </cell>
          <cell r="E300">
            <v>0.45</v>
          </cell>
          <cell r="F300">
            <v>600.05000000000007</v>
          </cell>
          <cell r="G300" t="str">
            <v>BA15</v>
          </cell>
        </row>
        <row r="301">
          <cell r="A301" t="str">
            <v>3BA09504AA</v>
          </cell>
          <cell r="B301" t="str">
            <v>IP-Telephony (OmniPCX Enterprise)</v>
          </cell>
          <cell r="C301" t="str">
            <v>INTEGRATED METERING REPORTS</v>
          </cell>
          <cell r="D301">
            <v>1556</v>
          </cell>
          <cell r="E301">
            <v>0.45</v>
          </cell>
          <cell r="F301">
            <v>855.80000000000007</v>
          </cell>
          <cell r="G301" t="str">
            <v>BA15</v>
          </cell>
        </row>
        <row r="302">
          <cell r="A302" t="str">
            <v>3BA09505AA</v>
          </cell>
          <cell r="B302" t="str">
            <v>IP-Telephony (OmniPCX Enterprise)</v>
          </cell>
          <cell r="C302" t="str">
            <v>AUTO ATTENDANT UP TO 6 VG</v>
          </cell>
          <cell r="D302">
            <v>2074</v>
          </cell>
          <cell r="E302">
            <v>0.45</v>
          </cell>
          <cell r="F302">
            <v>1140.7</v>
          </cell>
          <cell r="G302" t="str">
            <v>BA15</v>
          </cell>
        </row>
        <row r="303">
          <cell r="A303" t="str">
            <v>3BA09506AA</v>
          </cell>
          <cell r="B303" t="str">
            <v>IP-Telephony (OmniPCX Enterprise)</v>
          </cell>
          <cell r="C303" t="str">
            <v>AUTO ATTENDANT OVER 6 VG</v>
          </cell>
          <cell r="D303">
            <v>3319</v>
          </cell>
          <cell r="E303">
            <v>0.45</v>
          </cell>
          <cell r="F303">
            <v>1825.45</v>
          </cell>
          <cell r="G303" t="str">
            <v>BA15</v>
          </cell>
        </row>
        <row r="304">
          <cell r="A304" t="str">
            <v>3BA09507AA</v>
          </cell>
          <cell r="B304" t="str">
            <v>IP-Telephony (OmniPCX Enterprise)</v>
          </cell>
          <cell r="C304" t="str">
            <v>AUTO ATTENDANT UPGRADE OVER 6 VG</v>
          </cell>
          <cell r="D304">
            <v>1493</v>
          </cell>
          <cell r="E304">
            <v>0.45</v>
          </cell>
          <cell r="F304">
            <v>821.15000000000009</v>
          </cell>
          <cell r="G304" t="str">
            <v>BA15</v>
          </cell>
        </row>
        <row r="305">
          <cell r="A305" t="str">
            <v>3BA09511AA</v>
          </cell>
          <cell r="B305" t="str">
            <v>IP-Telephony (OmniPCX Enterprise)</v>
          </cell>
          <cell r="C305" t="str">
            <v>MEET-ME CONFERENCE</v>
          </cell>
          <cell r="D305">
            <v>2000</v>
          </cell>
          <cell r="E305">
            <v>0.45</v>
          </cell>
          <cell r="F305">
            <v>1100</v>
          </cell>
          <cell r="G305" t="str">
            <v>BA15</v>
          </cell>
        </row>
        <row r="306">
          <cell r="A306" t="str">
            <v>3BA09512AA</v>
          </cell>
          <cell r="B306" t="str">
            <v>IP-Telephony (OmniPCX Enterprise)</v>
          </cell>
          <cell r="C306" t="str">
            <v>VG RECORD FROM REFLEXES SET</v>
          </cell>
          <cell r="D306">
            <v>956</v>
          </cell>
          <cell r="E306">
            <v>0.45</v>
          </cell>
          <cell r="F306">
            <v>525.80000000000007</v>
          </cell>
          <cell r="G306" t="str">
            <v>BA15</v>
          </cell>
        </row>
        <row r="307">
          <cell r="A307" t="str">
            <v>3BA09513AA</v>
          </cell>
          <cell r="B307" t="str">
            <v>IP-Telephony (OmniPCX Enterprise)</v>
          </cell>
          <cell r="C307" t="str">
            <v>MULTILANGUAL VOICE PROMPTS</v>
          </cell>
          <cell r="D307">
            <v>1852</v>
          </cell>
          <cell r="E307">
            <v>0.45</v>
          </cell>
          <cell r="F307">
            <v>1018.6000000000001</v>
          </cell>
          <cell r="G307" t="str">
            <v>BA15</v>
          </cell>
        </row>
        <row r="308">
          <cell r="A308" t="str">
            <v>3BA09560AA</v>
          </cell>
          <cell r="B308" t="str">
            <v>IP-Telephony (OmniPCX Enterprise)</v>
          </cell>
          <cell r="C308" t="str">
            <v>EMBEDDED VOICE GUIDES</v>
          </cell>
          <cell r="D308">
            <v>747</v>
          </cell>
          <cell r="E308">
            <v>0.45</v>
          </cell>
          <cell r="F308">
            <v>410.85</v>
          </cell>
          <cell r="G308" t="str">
            <v>BA15</v>
          </cell>
        </row>
        <row r="309">
          <cell r="A309" t="str">
            <v>3BA09561AA</v>
          </cell>
          <cell r="B309" t="str">
            <v>IP-Telephony (OmniPCX Enterprise)</v>
          </cell>
          <cell r="C309" t="str">
            <v>FAX SERVER ABC-A LINK</v>
          </cell>
          <cell r="D309">
            <v>575</v>
          </cell>
          <cell r="E309">
            <v>0.45</v>
          </cell>
          <cell r="F309">
            <v>316.25</v>
          </cell>
          <cell r="G309" t="str">
            <v>BA15</v>
          </cell>
        </row>
        <row r="310">
          <cell r="A310" t="str">
            <v>3BA09562AA</v>
          </cell>
          <cell r="B310" t="str">
            <v>IP-Telephony (OmniPCX Enterprise)</v>
          </cell>
          <cell r="C310" t="str">
            <v>INFOCENTER</v>
          </cell>
          <cell r="D310">
            <v>933</v>
          </cell>
          <cell r="E310">
            <v>0.45</v>
          </cell>
          <cell r="F310">
            <v>513.15000000000009</v>
          </cell>
          <cell r="G310" t="str">
            <v>BA15</v>
          </cell>
        </row>
        <row r="311">
          <cell r="A311" t="str">
            <v>3BA09563AA</v>
          </cell>
          <cell r="B311" t="str">
            <v>IP-Telephony (OmniPCX Enterprise)</v>
          </cell>
          <cell r="C311" t="str">
            <v>ADDITIONAL S0 FEATURES</v>
          </cell>
          <cell r="D311">
            <v>1494</v>
          </cell>
          <cell r="E311">
            <v>0.45</v>
          </cell>
          <cell r="F311">
            <v>821.7</v>
          </cell>
          <cell r="G311" t="str">
            <v>BA15</v>
          </cell>
        </row>
        <row r="312">
          <cell r="A312" t="str">
            <v>3BA09564AA</v>
          </cell>
          <cell r="B312" t="str">
            <v>IP-Telephony (OmniPCX Enterprise)</v>
          </cell>
          <cell r="C312" t="str">
            <v>ADDITIONAL SAFETY FEATURES</v>
          </cell>
          <cell r="D312">
            <v>1494</v>
          </cell>
          <cell r="E312">
            <v>0.45</v>
          </cell>
          <cell r="F312">
            <v>821.7</v>
          </cell>
          <cell r="G312" t="str">
            <v>BA15</v>
          </cell>
        </row>
        <row r="313">
          <cell r="A313" t="str">
            <v>3BA09565AA</v>
          </cell>
          <cell r="B313" t="str">
            <v>IP-Telephony (OmniPCX Enterprise)</v>
          </cell>
          <cell r="C313" t="str">
            <v>CALL RESTRICTION UP TO 80 EXT</v>
          </cell>
          <cell r="D313">
            <v>1419</v>
          </cell>
          <cell r="E313">
            <v>0.45</v>
          </cell>
          <cell r="F313">
            <v>780.45</v>
          </cell>
          <cell r="G313" t="str">
            <v>BA15</v>
          </cell>
        </row>
        <row r="314">
          <cell r="A314" t="str">
            <v>3BA09566AA</v>
          </cell>
          <cell r="B314" t="str">
            <v>IP-Telephony (OmniPCX Enterprise)</v>
          </cell>
          <cell r="C314" t="str">
            <v>CALL RESTRICTION UP TO 150 EXT</v>
          </cell>
          <cell r="D314">
            <v>1643</v>
          </cell>
          <cell r="E314">
            <v>0.45</v>
          </cell>
          <cell r="F314">
            <v>903.65000000000009</v>
          </cell>
          <cell r="G314" t="str">
            <v>BA15</v>
          </cell>
        </row>
        <row r="315">
          <cell r="A315" t="str">
            <v>3BA09567AA</v>
          </cell>
          <cell r="B315" t="str">
            <v>IP-Telephony (OmniPCX Enterprise)</v>
          </cell>
          <cell r="C315" t="str">
            <v>CALL RESTRICTION UP TO 500 EXT</v>
          </cell>
          <cell r="D315">
            <v>5975</v>
          </cell>
          <cell r="E315">
            <v>0.45</v>
          </cell>
          <cell r="F315">
            <v>3286.2500000000005</v>
          </cell>
          <cell r="G315" t="str">
            <v>BA15</v>
          </cell>
        </row>
        <row r="316">
          <cell r="A316" t="str">
            <v>3BA09569AA</v>
          </cell>
          <cell r="B316" t="str">
            <v>IP-Telephony (OmniPCX Enterprise)</v>
          </cell>
          <cell r="C316" t="str">
            <v>CALL RESTRICTION UPGRADE 81 TO 150 EXT</v>
          </cell>
          <cell r="D316">
            <v>224</v>
          </cell>
          <cell r="E316">
            <v>0.45</v>
          </cell>
          <cell r="F316">
            <v>123.20000000000002</v>
          </cell>
          <cell r="G316" t="str">
            <v>BA15</v>
          </cell>
        </row>
        <row r="317">
          <cell r="A317" t="str">
            <v>3BA09572AA</v>
          </cell>
          <cell r="B317" t="str">
            <v>IP-Telephony (OmniPCX Enterprise)</v>
          </cell>
          <cell r="C317" t="str">
            <v>MULTI TENANT UP TO 80 EXT</v>
          </cell>
          <cell r="D317">
            <v>1419</v>
          </cell>
          <cell r="E317">
            <v>0.45</v>
          </cell>
          <cell r="F317">
            <v>780.45</v>
          </cell>
          <cell r="G317" t="str">
            <v>BA15</v>
          </cell>
        </row>
        <row r="318">
          <cell r="A318" t="str">
            <v>3BA09573AA</v>
          </cell>
          <cell r="B318" t="str">
            <v>IP-Telephony (OmniPCX Enterprise)</v>
          </cell>
          <cell r="C318" t="str">
            <v>MULTI TENANT UP TO 150 EXT</v>
          </cell>
          <cell r="D318">
            <v>1643</v>
          </cell>
          <cell r="E318">
            <v>0.45</v>
          </cell>
          <cell r="F318">
            <v>903.65000000000009</v>
          </cell>
          <cell r="G318" t="str">
            <v>BA15</v>
          </cell>
        </row>
        <row r="319">
          <cell r="A319" t="str">
            <v>3BA09574AA</v>
          </cell>
          <cell r="B319" t="str">
            <v>IP-Telephony (OmniPCX Enterprise)</v>
          </cell>
          <cell r="C319" t="str">
            <v>MULTI TENANT UP TO 500 EXT</v>
          </cell>
          <cell r="D319">
            <v>5975</v>
          </cell>
          <cell r="E319">
            <v>0.45</v>
          </cell>
          <cell r="F319">
            <v>3286.2500000000005</v>
          </cell>
          <cell r="G319" t="str">
            <v>BA15</v>
          </cell>
        </row>
        <row r="320">
          <cell r="A320" t="str">
            <v>3BA09576AA</v>
          </cell>
          <cell r="B320" t="str">
            <v>IP-Telephony (OmniPCX Enterprise)</v>
          </cell>
          <cell r="C320" t="str">
            <v>MULTI TENANT UPGRADE 81 TO 150 EXT</v>
          </cell>
          <cell r="D320">
            <v>224</v>
          </cell>
          <cell r="E320">
            <v>0.45</v>
          </cell>
          <cell r="F320">
            <v>123.20000000000002</v>
          </cell>
          <cell r="G320" t="str">
            <v>BA15</v>
          </cell>
        </row>
        <row r="321">
          <cell r="A321" t="str">
            <v>3BA09579AA</v>
          </cell>
          <cell r="B321" t="str">
            <v>IP-Telephony (OmniPCX Enterprise)</v>
          </cell>
          <cell r="C321" t="str">
            <v>PRIORITY UP TO 80 EXT</v>
          </cell>
          <cell r="D321">
            <v>2091</v>
          </cell>
          <cell r="E321">
            <v>0.45</v>
          </cell>
          <cell r="F321">
            <v>1150.0500000000002</v>
          </cell>
          <cell r="G321" t="str">
            <v>BA15</v>
          </cell>
        </row>
        <row r="322">
          <cell r="A322" t="str">
            <v>3BA09580AA</v>
          </cell>
          <cell r="B322" t="str">
            <v>IP-Telephony (OmniPCX Enterprise)</v>
          </cell>
          <cell r="C322" t="str">
            <v>PRIORITY UP TO 150 EXT</v>
          </cell>
          <cell r="D322">
            <v>2614</v>
          </cell>
          <cell r="E322">
            <v>0.45</v>
          </cell>
          <cell r="F322">
            <v>1437.7</v>
          </cell>
          <cell r="G322" t="str">
            <v>BA15</v>
          </cell>
        </row>
        <row r="323">
          <cell r="A323" t="str">
            <v>3BA09581AA</v>
          </cell>
          <cell r="B323" t="str">
            <v>IP-Telephony (OmniPCX Enterprise)</v>
          </cell>
          <cell r="C323" t="str">
            <v>PRIORITY UP TO 500 EXT</v>
          </cell>
          <cell r="D323">
            <v>10455</v>
          </cell>
          <cell r="E323">
            <v>0.45</v>
          </cell>
          <cell r="F323">
            <v>5750.2500000000009</v>
          </cell>
          <cell r="G323" t="str">
            <v>BA15</v>
          </cell>
        </row>
        <row r="324">
          <cell r="A324" t="str">
            <v>3BA09583AA</v>
          </cell>
          <cell r="B324" t="str">
            <v>IP-Telephony (OmniPCX Enterprise)</v>
          </cell>
          <cell r="C324" t="str">
            <v>PRIORITY UPGRADE 81 TO 150 EXT</v>
          </cell>
          <cell r="D324">
            <v>523</v>
          </cell>
          <cell r="E324">
            <v>0.45</v>
          </cell>
          <cell r="F324">
            <v>287.65000000000003</v>
          </cell>
          <cell r="G324" t="str">
            <v>BA15</v>
          </cell>
        </row>
        <row r="325">
          <cell r="A325" t="str">
            <v>3BA09592AA</v>
          </cell>
          <cell r="B325" t="str">
            <v>IP-Telephony (OmniPCX Enterprise)</v>
          </cell>
          <cell r="C325" t="str">
            <v>AHL OVER IP/V24 LINK</v>
          </cell>
          <cell r="D325">
            <v>3111</v>
          </cell>
          <cell r="E325">
            <v>0.45</v>
          </cell>
          <cell r="F325">
            <v>1711.0500000000002</v>
          </cell>
          <cell r="G325" t="str">
            <v>BA15</v>
          </cell>
        </row>
        <row r="326">
          <cell r="A326" t="str">
            <v>3BA09668AA</v>
          </cell>
          <cell r="B326" t="str">
            <v>IP-Telephony (OmniPCX Enterprise)</v>
          </cell>
          <cell r="C326" t="str">
            <v>COMPRESSED CALLS</v>
          </cell>
          <cell r="D326">
            <v>612</v>
          </cell>
          <cell r="E326">
            <v>0.45</v>
          </cell>
          <cell r="F326">
            <v>336.6</v>
          </cell>
          <cell r="G326" t="str">
            <v>BA15</v>
          </cell>
        </row>
        <row r="327">
          <cell r="A327" t="str">
            <v>3BA09723AA</v>
          </cell>
          <cell r="B327" t="str">
            <v>IP-Telephony (OmniPCX Enterprise)</v>
          </cell>
          <cell r="C327" t="str">
            <v>M*MAJOR UPGRADE MIGRATION STAND ALONE</v>
          </cell>
          <cell r="D327">
            <v>3776</v>
          </cell>
          <cell r="E327">
            <v>0.45</v>
          </cell>
          <cell r="F327">
            <v>2076.8000000000002</v>
          </cell>
          <cell r="G327" t="str">
            <v>BA15</v>
          </cell>
        </row>
        <row r="328">
          <cell r="A328" t="str">
            <v>3BA09753AA</v>
          </cell>
          <cell r="B328" t="str">
            <v>IP-Telephony (OmniPCX Enterprise)</v>
          </cell>
          <cell r="C328" t="str">
            <v>M*MAJOR UPGRADE MIGRATION NETWORK</v>
          </cell>
          <cell r="D328">
            <v>3137</v>
          </cell>
          <cell r="E328">
            <v>0.45</v>
          </cell>
          <cell r="F328">
            <v>1725.3500000000001</v>
          </cell>
          <cell r="G328" t="str">
            <v>BA15</v>
          </cell>
        </row>
        <row r="329">
          <cell r="A329" t="str">
            <v>3BA09773AB</v>
          </cell>
          <cell r="B329" t="str">
            <v>IP-Telephony (OmniPCX Enterprise)</v>
          </cell>
          <cell r="C329" t="str">
            <v>M*4400 MOBILE MIGRATION</v>
          </cell>
          <cell r="D329">
            <v>0.08</v>
          </cell>
          <cell r="E329">
            <v>0.45</v>
          </cell>
          <cell r="F329">
            <v>4.4000000000000004E-2</v>
          </cell>
          <cell r="G329" t="str">
            <v>BA15</v>
          </cell>
        </row>
        <row r="330">
          <cell r="A330" t="str">
            <v>3BA09774AA</v>
          </cell>
          <cell r="B330" t="str">
            <v>IP-Telephony (OmniPCX Enterprise)</v>
          </cell>
          <cell r="C330" t="str">
            <v>M*HARDKEY 0223 MIGRATION</v>
          </cell>
          <cell r="D330">
            <v>0.08</v>
          </cell>
          <cell r="E330">
            <v>0.45</v>
          </cell>
          <cell r="F330">
            <v>4.4000000000000004E-2</v>
          </cell>
          <cell r="G330" t="str">
            <v>BA15</v>
          </cell>
        </row>
        <row r="331">
          <cell r="A331" t="str">
            <v>3BA09812AA</v>
          </cell>
          <cell r="B331" t="str">
            <v>IP-Telephony (OmniPCX Enterprise)</v>
          </cell>
          <cell r="C331" t="str">
            <v>MASTER CONFERENCE UP TO 50 EXT</v>
          </cell>
          <cell r="D331">
            <v>523</v>
          </cell>
          <cell r="E331">
            <v>0.45</v>
          </cell>
          <cell r="F331">
            <v>287.65000000000003</v>
          </cell>
          <cell r="G331" t="str">
            <v>BA15</v>
          </cell>
        </row>
        <row r="332">
          <cell r="A332" t="str">
            <v>3BA09813AA</v>
          </cell>
          <cell r="B332" t="str">
            <v>IP-Telephony (OmniPCX Enterprise)</v>
          </cell>
          <cell r="C332" t="str">
            <v>MASTER CONFERENCE UPGRADE 51 TO 80 EXT</v>
          </cell>
          <cell r="D332">
            <v>224</v>
          </cell>
          <cell r="E332">
            <v>0.45</v>
          </cell>
          <cell r="F332">
            <v>123.20000000000002</v>
          </cell>
          <cell r="G332" t="str">
            <v>BA15</v>
          </cell>
        </row>
        <row r="333">
          <cell r="A333" t="str">
            <v>3BA09814AA</v>
          </cell>
          <cell r="B333" t="str">
            <v>IP-Telephony (OmniPCX Enterprise)</v>
          </cell>
          <cell r="C333" t="str">
            <v>CALL RESTRICTION UP TO 50 EXT</v>
          </cell>
          <cell r="D333">
            <v>1270</v>
          </cell>
          <cell r="E333">
            <v>0.45</v>
          </cell>
          <cell r="F333">
            <v>698.5</v>
          </cell>
          <cell r="G333" t="str">
            <v>BA15</v>
          </cell>
        </row>
        <row r="334">
          <cell r="A334" t="str">
            <v>3BA09815AA</v>
          </cell>
          <cell r="B334" t="str">
            <v>IP-Telephony (OmniPCX Enterprise)</v>
          </cell>
          <cell r="C334" t="str">
            <v>CALL RESTRICTION UPGRADE 51 TO 80 EXT</v>
          </cell>
          <cell r="D334">
            <v>149</v>
          </cell>
          <cell r="E334">
            <v>0.45</v>
          </cell>
          <cell r="F334">
            <v>81.95</v>
          </cell>
          <cell r="G334" t="str">
            <v>BA15</v>
          </cell>
        </row>
        <row r="335">
          <cell r="A335" t="str">
            <v>3BA09816AA</v>
          </cell>
          <cell r="B335" t="str">
            <v>IP-Telephony (OmniPCX Enterprise)</v>
          </cell>
          <cell r="C335" t="str">
            <v>MULTI TENANT UP TO 50 EXT</v>
          </cell>
          <cell r="D335">
            <v>1270</v>
          </cell>
          <cell r="E335">
            <v>0.45</v>
          </cell>
          <cell r="F335">
            <v>698.5</v>
          </cell>
          <cell r="G335" t="str">
            <v>BA15</v>
          </cell>
        </row>
        <row r="336">
          <cell r="A336" t="str">
            <v>3BA09817AA</v>
          </cell>
          <cell r="B336" t="str">
            <v>IP-Telephony (OmniPCX Enterprise)</v>
          </cell>
          <cell r="C336" t="str">
            <v>MULTI TENANT UPGRADE 51 TO 80 EXT</v>
          </cell>
          <cell r="D336">
            <v>149</v>
          </cell>
          <cell r="E336">
            <v>0.45</v>
          </cell>
          <cell r="F336">
            <v>81.95</v>
          </cell>
          <cell r="G336" t="str">
            <v>BA15</v>
          </cell>
        </row>
        <row r="337">
          <cell r="A337" t="str">
            <v>3BA09818AA</v>
          </cell>
          <cell r="B337" t="str">
            <v>IP-Telephony (OmniPCX Enterprise)</v>
          </cell>
          <cell r="C337" t="str">
            <v>PRIORITY UP TO 50 EXT</v>
          </cell>
          <cell r="D337">
            <v>1792</v>
          </cell>
          <cell r="E337">
            <v>0.45</v>
          </cell>
          <cell r="F337">
            <v>985.60000000000014</v>
          </cell>
          <cell r="G337" t="str">
            <v>BA15</v>
          </cell>
        </row>
        <row r="338">
          <cell r="A338" t="str">
            <v>3BA09819AA</v>
          </cell>
          <cell r="B338" t="str">
            <v>IP-Telephony (OmniPCX Enterprise)</v>
          </cell>
          <cell r="C338" t="str">
            <v>PRIORITY UPGRADE 51 TO 80 EXT</v>
          </cell>
          <cell r="D338">
            <v>299</v>
          </cell>
          <cell r="E338">
            <v>0.45</v>
          </cell>
          <cell r="F338">
            <v>164.45000000000002</v>
          </cell>
          <cell r="G338" t="str">
            <v>BA15</v>
          </cell>
        </row>
        <row r="339">
          <cell r="A339" t="str">
            <v>3BA09820AA</v>
          </cell>
          <cell r="B339" t="str">
            <v>IP-Telephony (OmniPCX Enterprise)</v>
          </cell>
          <cell r="C339" t="str">
            <v>ARS &amp; OVERFLOW UP TO 50 EXT</v>
          </cell>
          <cell r="D339">
            <v>82</v>
          </cell>
          <cell r="E339">
            <v>0.45</v>
          </cell>
          <cell r="F339">
            <v>45.1</v>
          </cell>
          <cell r="G339" t="str">
            <v>BA15</v>
          </cell>
        </row>
        <row r="340">
          <cell r="A340" t="str">
            <v>3BA09821AA</v>
          </cell>
          <cell r="B340" t="str">
            <v>IP-Telephony (OmniPCX Enterprise)</v>
          </cell>
          <cell r="C340" t="str">
            <v>ARS &amp; OVERFLOW UPGRADE 51 TO 80 EXT</v>
          </cell>
          <cell r="D340">
            <v>30</v>
          </cell>
          <cell r="E340">
            <v>0.45</v>
          </cell>
          <cell r="F340">
            <v>16.5</v>
          </cell>
          <cell r="G340" t="str">
            <v>BA15</v>
          </cell>
        </row>
        <row r="341">
          <cell r="A341" t="str">
            <v>3BA09822AA</v>
          </cell>
          <cell r="B341" t="str">
            <v>IP-Telephony (OmniPCX Enterprise)</v>
          </cell>
          <cell r="C341" t="str">
            <v>NETWORK ABC UP TO 50 EXT</v>
          </cell>
          <cell r="D341">
            <v>299</v>
          </cell>
          <cell r="E341">
            <v>0.45</v>
          </cell>
          <cell r="F341">
            <v>164.45000000000002</v>
          </cell>
          <cell r="G341" t="str">
            <v>BA15</v>
          </cell>
        </row>
        <row r="342">
          <cell r="A342" t="str">
            <v>3BA09823AA</v>
          </cell>
          <cell r="B342" t="str">
            <v>IP-Telephony (OmniPCX Enterprise)</v>
          </cell>
          <cell r="C342" t="str">
            <v>NETWORK ABC UPGRADE 51 TO 80 EXT</v>
          </cell>
          <cell r="D342">
            <v>149</v>
          </cell>
          <cell r="E342">
            <v>0.45</v>
          </cell>
          <cell r="F342">
            <v>81.95</v>
          </cell>
          <cell r="G342" t="str">
            <v>BA15</v>
          </cell>
        </row>
        <row r="343">
          <cell r="A343" t="str">
            <v>3BA09826AA</v>
          </cell>
          <cell r="B343" t="str">
            <v>IP-Telephony (OmniPCX Enterprise)</v>
          </cell>
          <cell r="C343" t="str">
            <v>TICKET LOCAL UP TO 50 EXT</v>
          </cell>
          <cell r="D343">
            <v>1046</v>
          </cell>
          <cell r="E343">
            <v>0.45</v>
          </cell>
          <cell r="F343">
            <v>575.30000000000007</v>
          </cell>
          <cell r="G343" t="str">
            <v>BA15</v>
          </cell>
        </row>
        <row r="344">
          <cell r="A344" t="str">
            <v>3BA09827AA</v>
          </cell>
          <cell r="B344" t="str">
            <v>IP-Telephony (OmniPCX Enterprise)</v>
          </cell>
          <cell r="C344" t="str">
            <v>TICKET LOCAL UPGRADE 51 TO 80 EXT</v>
          </cell>
          <cell r="D344">
            <v>1045</v>
          </cell>
          <cell r="E344">
            <v>0.45</v>
          </cell>
          <cell r="F344">
            <v>574.75</v>
          </cell>
          <cell r="G344" t="str">
            <v>BA15</v>
          </cell>
        </row>
        <row r="345">
          <cell r="A345" t="str">
            <v>3BA09828AA</v>
          </cell>
          <cell r="B345" t="str">
            <v>IP-Telephony (OmniPCX Enterprise)</v>
          </cell>
          <cell r="C345" t="str">
            <v>TICKET ABC UP TO 50 EXT</v>
          </cell>
          <cell r="D345">
            <v>523</v>
          </cell>
          <cell r="E345">
            <v>0.45</v>
          </cell>
          <cell r="F345">
            <v>287.65000000000003</v>
          </cell>
          <cell r="G345" t="str">
            <v>BA15</v>
          </cell>
        </row>
        <row r="346">
          <cell r="A346" t="str">
            <v>3BA09829AA</v>
          </cell>
          <cell r="B346" t="str">
            <v>IP-Telephony (OmniPCX Enterprise)</v>
          </cell>
          <cell r="C346" t="str">
            <v>TICKET ABC UPGRADE 51 TO 80 EXT</v>
          </cell>
          <cell r="D346">
            <v>224</v>
          </cell>
          <cell r="E346">
            <v>0.45</v>
          </cell>
          <cell r="F346">
            <v>123.20000000000002</v>
          </cell>
          <cell r="G346" t="str">
            <v>BA15</v>
          </cell>
        </row>
        <row r="347">
          <cell r="A347" t="str">
            <v>3BA09838AA</v>
          </cell>
          <cell r="B347" t="str">
            <v>IP-Telephony (OmniPCX Enterprise)</v>
          </cell>
          <cell r="C347" t="str">
            <v>HOTEL UP TO 50 EXT</v>
          </cell>
          <cell r="D347">
            <v>67</v>
          </cell>
          <cell r="E347">
            <v>0.45</v>
          </cell>
          <cell r="F347">
            <v>36.85</v>
          </cell>
          <cell r="G347" t="str">
            <v>BA15</v>
          </cell>
        </row>
        <row r="348">
          <cell r="A348" t="str">
            <v>3BA09839AA</v>
          </cell>
          <cell r="B348" t="str">
            <v>IP-Telephony (OmniPCX Enterprise)</v>
          </cell>
          <cell r="C348" t="str">
            <v>HOTEL UPGRADE 51 TO 80 EXT</v>
          </cell>
          <cell r="D348">
            <v>23</v>
          </cell>
          <cell r="E348">
            <v>0.45</v>
          </cell>
          <cell r="F348">
            <v>12.65</v>
          </cell>
          <cell r="G348" t="str">
            <v>BA15</v>
          </cell>
        </row>
        <row r="349">
          <cell r="A349" t="str">
            <v>3BA09882AA</v>
          </cell>
          <cell r="B349" t="str">
            <v>IP-Telephony (OmniPCX Enterprise)</v>
          </cell>
          <cell r="C349" t="str">
            <v>MASTER CONFERENCE UP TO 350 EXT</v>
          </cell>
          <cell r="D349">
            <v>1942</v>
          </cell>
          <cell r="E349">
            <v>0.45</v>
          </cell>
          <cell r="F349">
            <v>1068.1000000000001</v>
          </cell>
          <cell r="G349" t="str">
            <v>BA15</v>
          </cell>
        </row>
        <row r="350">
          <cell r="A350" t="str">
            <v>3BA09883AA</v>
          </cell>
          <cell r="B350" t="str">
            <v>IP-Telephony (OmniPCX Enterprise)</v>
          </cell>
          <cell r="C350" t="str">
            <v>MASTER CONFERENCE UPGRADE 151 TO 350 EXT</v>
          </cell>
          <cell r="D350">
            <v>896</v>
          </cell>
          <cell r="E350">
            <v>0.45</v>
          </cell>
          <cell r="F350">
            <v>492.80000000000007</v>
          </cell>
          <cell r="G350" t="str">
            <v>BA15</v>
          </cell>
        </row>
        <row r="351">
          <cell r="A351" t="str">
            <v>3BA09884AA</v>
          </cell>
          <cell r="B351" t="str">
            <v>IP-Telephony (OmniPCX Enterprise)</v>
          </cell>
          <cell r="C351" t="str">
            <v>MASTER CONFERENCE UPGRADE 251 TO 350 EXT</v>
          </cell>
          <cell r="D351">
            <v>0.08</v>
          </cell>
          <cell r="E351">
            <v>0.45</v>
          </cell>
          <cell r="F351">
            <v>4.4000000000000004E-2</v>
          </cell>
          <cell r="G351" t="str">
            <v>BA15</v>
          </cell>
        </row>
        <row r="352">
          <cell r="A352" t="str">
            <v>3BA09885AA</v>
          </cell>
          <cell r="B352" t="str">
            <v>IP-Telephony (OmniPCX Enterprise)</v>
          </cell>
          <cell r="C352" t="str">
            <v>MASTER CONFERENCE UPGRADE 351 TO 500 EXT</v>
          </cell>
          <cell r="D352">
            <v>2240</v>
          </cell>
          <cell r="E352">
            <v>0.45</v>
          </cell>
          <cell r="F352">
            <v>1232</v>
          </cell>
          <cell r="G352" t="str">
            <v>BA15</v>
          </cell>
        </row>
        <row r="353">
          <cell r="A353" t="str">
            <v>3BA09886AA</v>
          </cell>
          <cell r="B353" t="str">
            <v>IP-Telephony (OmniPCX Enterprise)</v>
          </cell>
          <cell r="C353" t="str">
            <v>CALL RESTRICTION UP TO 350 EXT</v>
          </cell>
          <cell r="D353">
            <v>2987</v>
          </cell>
          <cell r="E353">
            <v>0.45</v>
          </cell>
          <cell r="F353">
            <v>1642.8500000000001</v>
          </cell>
          <cell r="G353" t="str">
            <v>BA15</v>
          </cell>
        </row>
        <row r="354">
          <cell r="A354" t="str">
            <v>3BA09887AA</v>
          </cell>
          <cell r="B354" t="str">
            <v>IP-Telephony (OmniPCX Enterprise)</v>
          </cell>
          <cell r="C354" t="str">
            <v>CALL RESTRICTION UPGRADE 151 TO 350 EXT</v>
          </cell>
          <cell r="D354">
            <v>1344</v>
          </cell>
          <cell r="E354">
            <v>0.45</v>
          </cell>
          <cell r="F354">
            <v>739.2</v>
          </cell>
          <cell r="G354" t="str">
            <v>BA15</v>
          </cell>
        </row>
        <row r="355">
          <cell r="A355" t="str">
            <v>3BA09888AA</v>
          </cell>
          <cell r="B355" t="str">
            <v>IP-Telephony (OmniPCX Enterprise)</v>
          </cell>
          <cell r="C355" t="str">
            <v>CALL RESTRICTION UPGRADE 251 TO 350 EXT</v>
          </cell>
          <cell r="D355">
            <v>0.08</v>
          </cell>
          <cell r="E355">
            <v>0.45</v>
          </cell>
          <cell r="F355">
            <v>4.4000000000000004E-2</v>
          </cell>
          <cell r="G355" t="str">
            <v>BA15</v>
          </cell>
        </row>
        <row r="356">
          <cell r="A356" t="str">
            <v>3BA09889AA</v>
          </cell>
          <cell r="B356" t="str">
            <v>IP-Telephony (OmniPCX Enterprise)</v>
          </cell>
          <cell r="C356" t="str">
            <v>CALL RESTRICTION UPGRADE 351 TO 500 EXT</v>
          </cell>
          <cell r="D356">
            <v>2998</v>
          </cell>
          <cell r="E356">
            <v>0.45</v>
          </cell>
          <cell r="F356">
            <v>1648.9</v>
          </cell>
          <cell r="G356" t="str">
            <v>BA15</v>
          </cell>
        </row>
        <row r="357">
          <cell r="A357" t="str">
            <v>3BA09890AA</v>
          </cell>
          <cell r="B357" t="str">
            <v>IP-Telephony (OmniPCX Enterprise)</v>
          </cell>
          <cell r="C357" t="str">
            <v>MULTI TENANT UP TO 350 EXT</v>
          </cell>
          <cell r="D357">
            <v>2987</v>
          </cell>
          <cell r="E357">
            <v>0.45</v>
          </cell>
          <cell r="F357">
            <v>1642.8500000000001</v>
          </cell>
          <cell r="G357" t="str">
            <v>BA15</v>
          </cell>
        </row>
        <row r="358">
          <cell r="A358" t="str">
            <v>3BA09891AA</v>
          </cell>
          <cell r="B358" t="str">
            <v>IP-Telephony (OmniPCX Enterprise)</v>
          </cell>
          <cell r="C358" t="str">
            <v>MULTI TENANT UPGRADE 151 TO 350 EXT</v>
          </cell>
          <cell r="D358">
            <v>1344</v>
          </cell>
          <cell r="E358">
            <v>0.45</v>
          </cell>
          <cell r="F358">
            <v>739.2</v>
          </cell>
          <cell r="G358" t="str">
            <v>BA15</v>
          </cell>
        </row>
        <row r="359">
          <cell r="A359" t="str">
            <v>3BA09892AA</v>
          </cell>
          <cell r="B359" t="str">
            <v>IP-Telephony (OmniPCX Enterprise)</v>
          </cell>
          <cell r="C359" t="str">
            <v>MULTI TENANT UPGRADE 251 TO 350 EXT</v>
          </cell>
          <cell r="D359">
            <v>0.08</v>
          </cell>
          <cell r="E359">
            <v>0.45</v>
          </cell>
          <cell r="F359">
            <v>4.4000000000000004E-2</v>
          </cell>
          <cell r="G359" t="str">
            <v>BA15</v>
          </cell>
        </row>
        <row r="360">
          <cell r="A360" t="str">
            <v>3BA09893AA</v>
          </cell>
          <cell r="B360" t="str">
            <v>IP-Telephony (OmniPCX Enterprise)</v>
          </cell>
          <cell r="C360" t="str">
            <v>MULTI TENANT UPGRADE 351 TO 500 EXT</v>
          </cell>
          <cell r="D360">
            <v>2988</v>
          </cell>
          <cell r="E360">
            <v>0.45</v>
          </cell>
          <cell r="F360">
            <v>1643.4</v>
          </cell>
          <cell r="G360" t="str">
            <v>BA15</v>
          </cell>
        </row>
        <row r="361">
          <cell r="A361" t="str">
            <v>3BA09894AA</v>
          </cell>
          <cell r="B361" t="str">
            <v>IP-Telephony (OmniPCX Enterprise)</v>
          </cell>
          <cell r="C361" t="str">
            <v>PRIORITY UP TO 350 EXT</v>
          </cell>
          <cell r="D361">
            <v>5228</v>
          </cell>
          <cell r="E361">
            <v>0.45</v>
          </cell>
          <cell r="F361">
            <v>2875.4</v>
          </cell>
          <cell r="G361" t="str">
            <v>BA15</v>
          </cell>
        </row>
        <row r="362">
          <cell r="A362" t="str">
            <v>3BA09895AA</v>
          </cell>
          <cell r="B362" t="str">
            <v>IP-Telephony (OmniPCX Enterprise)</v>
          </cell>
          <cell r="C362" t="str">
            <v>PRIORITY UPGRADE 151 TO 350 EXT</v>
          </cell>
          <cell r="D362">
            <v>2614</v>
          </cell>
          <cell r="E362">
            <v>0.45</v>
          </cell>
          <cell r="F362">
            <v>1437.7</v>
          </cell>
          <cell r="G362" t="str">
            <v>BA15</v>
          </cell>
        </row>
        <row r="363">
          <cell r="A363" t="str">
            <v>3BA09896AA</v>
          </cell>
          <cell r="B363" t="str">
            <v>IP-Telephony (OmniPCX Enterprise)</v>
          </cell>
          <cell r="C363" t="str">
            <v>PRIORITY UPGRADE 251 TO 350 EXT</v>
          </cell>
          <cell r="D363">
            <v>0.08</v>
          </cell>
          <cell r="E363">
            <v>0.45</v>
          </cell>
          <cell r="F363">
            <v>4.4000000000000004E-2</v>
          </cell>
          <cell r="G363" t="str">
            <v>BA15</v>
          </cell>
        </row>
        <row r="364">
          <cell r="A364" t="str">
            <v>3BA09897AA</v>
          </cell>
          <cell r="B364" t="str">
            <v>IP-Telephony (OmniPCX Enterprise)</v>
          </cell>
          <cell r="C364" t="str">
            <v>PRIORITY UPGRADE 351 TO 500 EXT</v>
          </cell>
          <cell r="D364">
            <v>5227</v>
          </cell>
          <cell r="E364">
            <v>0.45</v>
          </cell>
          <cell r="F364">
            <v>2874.8500000000004</v>
          </cell>
          <cell r="G364" t="str">
            <v>BA15</v>
          </cell>
        </row>
        <row r="365">
          <cell r="A365" t="str">
            <v>3BA09898AA</v>
          </cell>
          <cell r="B365" t="str">
            <v>IP-Telephony (OmniPCX Enterprise)</v>
          </cell>
          <cell r="C365" t="str">
            <v>ARS &amp; OVERFLOW UP TO 350 EXT</v>
          </cell>
          <cell r="D365">
            <v>821</v>
          </cell>
          <cell r="E365">
            <v>0.45</v>
          </cell>
          <cell r="F365">
            <v>451.55</v>
          </cell>
          <cell r="G365" t="str">
            <v>BA15</v>
          </cell>
        </row>
        <row r="366">
          <cell r="A366" t="str">
            <v>3BA09899AA</v>
          </cell>
          <cell r="B366" t="str">
            <v>IP-Telephony (OmniPCX Enterprise)</v>
          </cell>
          <cell r="C366" t="str">
            <v>ARS &amp; OVERFLOW UPGRADE 151 TO 350 EXT</v>
          </cell>
          <cell r="D366">
            <v>373</v>
          </cell>
          <cell r="E366">
            <v>0.45</v>
          </cell>
          <cell r="F366">
            <v>205.15</v>
          </cell>
          <cell r="G366" t="str">
            <v>BA15</v>
          </cell>
        </row>
        <row r="367">
          <cell r="A367" t="str">
            <v>3BA09900AA</v>
          </cell>
          <cell r="B367" t="str">
            <v>IP-Telephony (OmniPCX Enterprise)</v>
          </cell>
          <cell r="C367" t="str">
            <v>ARS &amp; OVERFLOW UPGRADE 251 TO 350 EXT</v>
          </cell>
          <cell r="D367">
            <v>0.08</v>
          </cell>
          <cell r="E367">
            <v>0.45</v>
          </cell>
          <cell r="F367">
            <v>4.4000000000000004E-2</v>
          </cell>
          <cell r="G367" t="str">
            <v>BA15</v>
          </cell>
        </row>
        <row r="368">
          <cell r="A368" t="str">
            <v>3BA09901AA</v>
          </cell>
          <cell r="B368" t="str">
            <v>IP-Telephony (OmniPCX Enterprise)</v>
          </cell>
          <cell r="C368" t="str">
            <v>ARS &amp; OVERFLOW UPGRADE 351 TO 500 EXT</v>
          </cell>
          <cell r="D368">
            <v>822</v>
          </cell>
          <cell r="E368">
            <v>0.45</v>
          </cell>
          <cell r="F368">
            <v>452.1</v>
          </cell>
          <cell r="G368" t="str">
            <v>BA15</v>
          </cell>
        </row>
        <row r="369">
          <cell r="A369" t="str">
            <v>3BA09902AA</v>
          </cell>
          <cell r="B369" t="str">
            <v>IP-Telephony (OmniPCX Enterprise)</v>
          </cell>
          <cell r="C369" t="str">
            <v>NETWORK ABC UP TO 350 EXT</v>
          </cell>
          <cell r="D369">
            <v>3361</v>
          </cell>
          <cell r="E369">
            <v>0.45</v>
          </cell>
          <cell r="F369">
            <v>1848.5500000000002</v>
          </cell>
          <cell r="G369" t="str">
            <v>BA15</v>
          </cell>
        </row>
        <row r="370">
          <cell r="A370" t="str">
            <v>3BA09903AA</v>
          </cell>
          <cell r="B370" t="str">
            <v>IP-Telephony (OmniPCX Enterprise)</v>
          </cell>
          <cell r="C370" t="str">
            <v>NETWORK ABC UPGRADE 151 TO 350 EXT</v>
          </cell>
          <cell r="D370">
            <v>1121</v>
          </cell>
          <cell r="E370">
            <v>0.45</v>
          </cell>
          <cell r="F370">
            <v>616.55000000000007</v>
          </cell>
          <cell r="G370" t="str">
            <v>BA15</v>
          </cell>
        </row>
        <row r="371">
          <cell r="A371" t="str">
            <v>3BA09904AA</v>
          </cell>
          <cell r="B371" t="str">
            <v>IP-Telephony (OmniPCX Enterprise)</v>
          </cell>
          <cell r="C371" t="str">
            <v>NETWORK ABC UPGRADE 251 TO 350 EXT</v>
          </cell>
          <cell r="D371">
            <v>0.08</v>
          </cell>
          <cell r="E371">
            <v>0.45</v>
          </cell>
          <cell r="F371">
            <v>4.4000000000000004E-2</v>
          </cell>
          <cell r="G371" t="str">
            <v>BA15</v>
          </cell>
        </row>
        <row r="372">
          <cell r="A372" t="str">
            <v>3BA09905AA</v>
          </cell>
          <cell r="B372" t="str">
            <v>IP-Telephony (OmniPCX Enterprise)</v>
          </cell>
          <cell r="C372" t="str">
            <v>NETWORK ABC UPGRADE 351 TO 500 EXT</v>
          </cell>
          <cell r="D372">
            <v>1120</v>
          </cell>
          <cell r="E372">
            <v>0.45</v>
          </cell>
          <cell r="F372">
            <v>616</v>
          </cell>
          <cell r="G372" t="str">
            <v>BA15</v>
          </cell>
        </row>
        <row r="373">
          <cell r="A373" t="str">
            <v>3BA09910AA</v>
          </cell>
          <cell r="B373" t="str">
            <v>IP-Telephony (OmniPCX Enterprise)</v>
          </cell>
          <cell r="C373" t="str">
            <v>TICKET LOCAL UP TO 350 EXT</v>
          </cell>
          <cell r="D373">
            <v>4257</v>
          </cell>
          <cell r="E373">
            <v>0.45</v>
          </cell>
          <cell r="F373">
            <v>2341.3500000000004</v>
          </cell>
          <cell r="G373" t="str">
            <v>BA15</v>
          </cell>
        </row>
        <row r="374">
          <cell r="A374" t="str">
            <v>3BA09911AA</v>
          </cell>
          <cell r="B374" t="str">
            <v>IP-Telephony (OmniPCX Enterprise)</v>
          </cell>
          <cell r="C374" t="str">
            <v>TICKET LOCAL UPGRADE 151 TO 350 EXT</v>
          </cell>
          <cell r="D374">
            <v>1120</v>
          </cell>
          <cell r="E374">
            <v>0.45</v>
          </cell>
          <cell r="F374">
            <v>616</v>
          </cell>
          <cell r="G374" t="str">
            <v>BA15</v>
          </cell>
        </row>
        <row r="375">
          <cell r="A375" t="str">
            <v>3BA09912AA</v>
          </cell>
          <cell r="B375" t="str">
            <v>IP-Telephony (OmniPCX Enterprise)</v>
          </cell>
          <cell r="C375" t="str">
            <v>TICKET LOCAL UPGRADE 251 TO 350 EXT</v>
          </cell>
          <cell r="D375">
            <v>0.08</v>
          </cell>
          <cell r="E375">
            <v>0.45</v>
          </cell>
          <cell r="F375">
            <v>4.4000000000000004E-2</v>
          </cell>
          <cell r="G375" t="str">
            <v>BA15</v>
          </cell>
        </row>
        <row r="376">
          <cell r="A376" t="str">
            <v>3BA09913AA</v>
          </cell>
          <cell r="B376" t="str">
            <v>IP-Telephony (OmniPCX Enterprise)</v>
          </cell>
          <cell r="C376" t="str">
            <v>TICKET LOCAL UPGRADE 351 TO 500 EXT</v>
          </cell>
          <cell r="D376">
            <v>2614</v>
          </cell>
          <cell r="E376">
            <v>0.45</v>
          </cell>
          <cell r="F376">
            <v>1437.7</v>
          </cell>
          <cell r="G376" t="str">
            <v>BA15</v>
          </cell>
        </row>
        <row r="377">
          <cell r="A377" t="str">
            <v>3BA09914AA</v>
          </cell>
          <cell r="B377" t="str">
            <v>IP-Telephony (OmniPCX Enterprise)</v>
          </cell>
          <cell r="C377" t="str">
            <v>TICKET ABC UP TO 350 EXT</v>
          </cell>
          <cell r="D377">
            <v>2240</v>
          </cell>
          <cell r="E377">
            <v>0.45</v>
          </cell>
          <cell r="F377">
            <v>1232</v>
          </cell>
          <cell r="G377" t="str">
            <v>BA15</v>
          </cell>
        </row>
        <row r="378">
          <cell r="A378" t="str">
            <v>3BA09915AA</v>
          </cell>
          <cell r="B378" t="str">
            <v>IP-Telephony (OmniPCX Enterprise)</v>
          </cell>
          <cell r="C378" t="str">
            <v>TICKET ABC UPGRADE 151 TO 350 EXT</v>
          </cell>
          <cell r="D378">
            <v>746</v>
          </cell>
          <cell r="E378">
            <v>0.45</v>
          </cell>
          <cell r="F378">
            <v>410.3</v>
          </cell>
          <cell r="G378" t="str">
            <v>BA15</v>
          </cell>
        </row>
        <row r="379">
          <cell r="A379" t="str">
            <v>3BA09916AA</v>
          </cell>
          <cell r="B379" t="str">
            <v>IP-Telephony (OmniPCX Enterprise)</v>
          </cell>
          <cell r="C379" t="str">
            <v>TICKET ABC UPGRADE 251 TO 350 EXT</v>
          </cell>
          <cell r="D379">
            <v>0.08</v>
          </cell>
          <cell r="E379">
            <v>0.45</v>
          </cell>
          <cell r="F379">
            <v>4.4000000000000004E-2</v>
          </cell>
          <cell r="G379" t="str">
            <v>BA15</v>
          </cell>
        </row>
        <row r="380">
          <cell r="A380" t="str">
            <v>3BA09917AA</v>
          </cell>
          <cell r="B380" t="str">
            <v>IP-Telephony (OmniPCX Enterprise)</v>
          </cell>
          <cell r="C380" t="str">
            <v>TICKET ABC UPGRADE 351 TO 500 EXT</v>
          </cell>
          <cell r="D380">
            <v>2240</v>
          </cell>
          <cell r="E380">
            <v>0.45</v>
          </cell>
          <cell r="F380">
            <v>1232</v>
          </cell>
          <cell r="G380" t="str">
            <v>BA15</v>
          </cell>
        </row>
        <row r="381">
          <cell r="A381" t="str">
            <v>3BA09934AA</v>
          </cell>
          <cell r="B381" t="str">
            <v>IP-Telephony (OmniPCX Enterprise)</v>
          </cell>
          <cell r="C381" t="str">
            <v>HOTEL UP TO 350 EXT</v>
          </cell>
          <cell r="D381">
            <v>1046</v>
          </cell>
          <cell r="E381">
            <v>0.45</v>
          </cell>
          <cell r="F381">
            <v>575.30000000000007</v>
          </cell>
          <cell r="G381" t="str">
            <v>BA15</v>
          </cell>
        </row>
        <row r="382">
          <cell r="A382" t="str">
            <v>3BA09935AA</v>
          </cell>
          <cell r="B382" t="str">
            <v>IP-Telephony (OmniPCX Enterprise)</v>
          </cell>
          <cell r="C382" t="str">
            <v>HOTEL UPGRADE 151 TO 350 EXT</v>
          </cell>
          <cell r="D382">
            <v>523</v>
          </cell>
          <cell r="E382">
            <v>0.45</v>
          </cell>
          <cell r="F382">
            <v>287.65000000000003</v>
          </cell>
          <cell r="G382" t="str">
            <v>BA15</v>
          </cell>
        </row>
        <row r="383">
          <cell r="A383" t="str">
            <v>3BA09936AA</v>
          </cell>
          <cell r="B383" t="str">
            <v>IP-Telephony (OmniPCX Enterprise)</v>
          </cell>
          <cell r="C383" t="str">
            <v>HOTEL UPGRADE 251 TO 350 EXT</v>
          </cell>
          <cell r="D383">
            <v>0.08</v>
          </cell>
          <cell r="E383">
            <v>0.45</v>
          </cell>
          <cell r="F383">
            <v>4.4000000000000004E-2</v>
          </cell>
          <cell r="G383" t="str">
            <v>BA15</v>
          </cell>
        </row>
        <row r="384">
          <cell r="A384" t="str">
            <v>3BA09937AA</v>
          </cell>
          <cell r="B384" t="str">
            <v>IP-Telephony (OmniPCX Enterprise)</v>
          </cell>
          <cell r="C384" t="str">
            <v>HOTEL UPGRADE 351 TO 500 EXT</v>
          </cell>
          <cell r="D384">
            <v>896</v>
          </cell>
          <cell r="E384">
            <v>0.45</v>
          </cell>
          <cell r="F384">
            <v>492.80000000000007</v>
          </cell>
          <cell r="G384" t="str">
            <v>BA15</v>
          </cell>
        </row>
        <row r="385">
          <cell r="A385" t="str">
            <v>3BA09951AA</v>
          </cell>
          <cell r="B385" t="str">
            <v>IP-Telephony (OmniPCX Enterprise)</v>
          </cell>
          <cell r="C385" t="str">
            <v>MASTER CONFERENCE UPG ADDITIONAL 500 EXT</v>
          </cell>
          <cell r="D385">
            <v>2240</v>
          </cell>
          <cell r="E385">
            <v>0.45</v>
          </cell>
          <cell r="F385">
            <v>1232</v>
          </cell>
          <cell r="G385" t="str">
            <v>BA15</v>
          </cell>
        </row>
        <row r="386">
          <cell r="A386" t="str">
            <v>3BA09952AA</v>
          </cell>
          <cell r="B386" t="str">
            <v>IP-Telephony (OmniPCX Enterprise)</v>
          </cell>
          <cell r="C386" t="str">
            <v>CALL RESTRICTION UPG ADDITIONAL 500 EXT</v>
          </cell>
          <cell r="D386">
            <v>3359</v>
          </cell>
          <cell r="E386">
            <v>0.45</v>
          </cell>
          <cell r="F386">
            <v>1847.45</v>
          </cell>
          <cell r="G386" t="str">
            <v>BA15</v>
          </cell>
        </row>
        <row r="387">
          <cell r="A387" t="str">
            <v>3BA09953AA</v>
          </cell>
          <cell r="B387" t="str">
            <v>IP-Telephony (OmniPCX Enterprise)</v>
          </cell>
          <cell r="C387" t="str">
            <v>MULTI TENANT UPGRADE ADDITIONAL 500 EXT</v>
          </cell>
          <cell r="D387">
            <v>3359</v>
          </cell>
          <cell r="E387">
            <v>0.45</v>
          </cell>
          <cell r="F387">
            <v>1847.45</v>
          </cell>
          <cell r="G387" t="str">
            <v>BA15</v>
          </cell>
        </row>
        <row r="388">
          <cell r="A388" t="str">
            <v>3BA09954AA</v>
          </cell>
          <cell r="B388" t="str">
            <v>IP-Telephony (OmniPCX Enterprise)</v>
          </cell>
          <cell r="C388" t="str">
            <v>PRIORITY UPGRADE ADDITIONAL 500 EXT</v>
          </cell>
          <cell r="D388">
            <v>5227</v>
          </cell>
          <cell r="E388">
            <v>0.45</v>
          </cell>
          <cell r="F388">
            <v>2874.8500000000004</v>
          </cell>
          <cell r="G388" t="str">
            <v>BA15</v>
          </cell>
        </row>
        <row r="389">
          <cell r="A389" t="str">
            <v>3BA09955AA</v>
          </cell>
          <cell r="B389" t="str">
            <v>IP-Telephony (OmniPCX Enterprise)</v>
          </cell>
          <cell r="C389" t="str">
            <v>ARS &amp; OVERFLOW UPG ADDITIONAL 500 EXT</v>
          </cell>
          <cell r="D389">
            <v>822</v>
          </cell>
          <cell r="E389">
            <v>0.45</v>
          </cell>
          <cell r="F389">
            <v>452.1</v>
          </cell>
          <cell r="G389" t="str">
            <v>BA15</v>
          </cell>
        </row>
        <row r="390">
          <cell r="A390" t="str">
            <v>3BA09956AA</v>
          </cell>
          <cell r="B390" t="str">
            <v>IP-Telephony (OmniPCX Enterprise)</v>
          </cell>
          <cell r="C390" t="str">
            <v>NETWORK ABC UPG ADDITIONAL 500 EXT</v>
          </cell>
          <cell r="D390">
            <v>2240</v>
          </cell>
          <cell r="E390">
            <v>0.45</v>
          </cell>
          <cell r="F390">
            <v>1232</v>
          </cell>
          <cell r="G390" t="str">
            <v>BA15</v>
          </cell>
        </row>
        <row r="391">
          <cell r="A391" t="str">
            <v>3BA09958AA</v>
          </cell>
          <cell r="B391" t="str">
            <v>IP-Telephony (OmniPCX Enterprise)</v>
          </cell>
          <cell r="C391" t="str">
            <v>TICKET LOCAL UPG ADDITIONAL 500 EXT</v>
          </cell>
          <cell r="D391">
            <v>3284</v>
          </cell>
          <cell r="E391">
            <v>0.45</v>
          </cell>
          <cell r="F391">
            <v>1806.2</v>
          </cell>
          <cell r="G391" t="str">
            <v>BA15</v>
          </cell>
        </row>
        <row r="392">
          <cell r="A392" t="str">
            <v>3BA09959AA</v>
          </cell>
          <cell r="B392" t="str">
            <v>IP-Telephony (OmniPCX Enterprise)</v>
          </cell>
          <cell r="C392" t="str">
            <v>TICKET ABC UPGRADE ADDITIONAL  500 EXT</v>
          </cell>
          <cell r="D392">
            <v>2240</v>
          </cell>
          <cell r="E392">
            <v>0.45</v>
          </cell>
          <cell r="F392">
            <v>1232</v>
          </cell>
          <cell r="G392" t="str">
            <v>BA15</v>
          </cell>
        </row>
        <row r="393">
          <cell r="A393" t="str">
            <v>3BA09964AA</v>
          </cell>
          <cell r="B393" t="str">
            <v>IP-Telephony (OmniPCX Enterprise)</v>
          </cell>
          <cell r="C393" t="str">
            <v>HOTEL UPGRADE ADDITIONAL 500 EXT</v>
          </cell>
          <cell r="D393">
            <v>896</v>
          </cell>
          <cell r="E393">
            <v>0.45</v>
          </cell>
          <cell r="F393">
            <v>492.80000000000007</v>
          </cell>
          <cell r="G393" t="str">
            <v>BA15</v>
          </cell>
        </row>
        <row r="394">
          <cell r="A394" t="str">
            <v>3BA00379UB</v>
          </cell>
          <cell r="B394" t="str">
            <v>IP-Telephony (OmniPCX Enterprise)</v>
          </cell>
          <cell r="C394" t="str">
            <v>4635J (VPU6) BASE HARDWARE</v>
          </cell>
          <cell r="D394">
            <v>3800</v>
          </cell>
          <cell r="E394">
            <v>0.43</v>
          </cell>
          <cell r="F394">
            <v>2166.0000000000005</v>
          </cell>
          <cell r="G394" t="str">
            <v>CC11</v>
          </cell>
        </row>
        <row r="395">
          <cell r="A395" t="str">
            <v>3BA00634AC</v>
          </cell>
          <cell r="B395" t="str">
            <v>IP-Telephony (OmniPCX Enterprise)</v>
          </cell>
          <cell r="C395" t="str">
            <v>4760 MCS EDITION BASE 250 USERS</v>
          </cell>
          <cell r="D395">
            <v>32500</v>
          </cell>
          <cell r="E395">
            <v>0.45</v>
          </cell>
          <cell r="F395">
            <v>17875</v>
          </cell>
          <cell r="G395" t="str">
            <v>CC11</v>
          </cell>
        </row>
        <row r="396">
          <cell r="A396" t="str">
            <v>3BA00635AC</v>
          </cell>
          <cell r="B396" t="str">
            <v>IP-Telephony (OmniPCX Enterprise)</v>
          </cell>
          <cell r="C396" t="str">
            <v>4760 MCS EDITION ADDITIONAL 100 USERS</v>
          </cell>
          <cell r="D396">
            <v>910</v>
          </cell>
          <cell r="E396">
            <v>0.45</v>
          </cell>
          <cell r="F396">
            <v>500.50000000000006</v>
          </cell>
          <cell r="G396" t="str">
            <v>CC11</v>
          </cell>
        </row>
        <row r="397">
          <cell r="A397" t="str">
            <v>3BA00709AA</v>
          </cell>
          <cell r="B397" t="str">
            <v>IP-Telephony (OmniPCX Enterprise)</v>
          </cell>
          <cell r="C397" t="str">
            <v>BiCS 4760 PERFORMANCE</v>
          </cell>
          <cell r="D397">
            <v>31</v>
          </cell>
          <cell r="E397">
            <v>0.43</v>
          </cell>
          <cell r="F397">
            <v>17.670000000000002</v>
          </cell>
          <cell r="G397" t="str">
            <v>CC11</v>
          </cell>
        </row>
        <row r="398">
          <cell r="A398" t="str">
            <v>3BA00710AA</v>
          </cell>
          <cell r="B398" t="str">
            <v>IP-Telephony (OmniPCX Enterprise)</v>
          </cell>
          <cell r="C398" t="str">
            <v>BiCS 4760 VOIP PERFORMANCE</v>
          </cell>
          <cell r="D398">
            <v>31</v>
          </cell>
          <cell r="E398">
            <v>0.43</v>
          </cell>
          <cell r="F398">
            <v>17.670000000000002</v>
          </cell>
          <cell r="G398" t="str">
            <v>CC11</v>
          </cell>
        </row>
        <row r="399">
          <cell r="A399" t="str">
            <v>3BA00715AA</v>
          </cell>
          <cell r="B399" t="str">
            <v>IP-Telephony (OmniPCX Enterprise)</v>
          </cell>
          <cell r="C399" t="str">
            <v>BiCS 4760 START PACK &amp; DIRECTORY</v>
          </cell>
          <cell r="D399">
            <v>75</v>
          </cell>
          <cell r="E399">
            <v>0.43</v>
          </cell>
          <cell r="F399">
            <v>42.750000000000007</v>
          </cell>
          <cell r="G399" t="str">
            <v>CC11</v>
          </cell>
        </row>
        <row r="400">
          <cell r="A400" t="str">
            <v>3BA00786AB</v>
          </cell>
          <cell r="B400" t="str">
            <v>IP-Telephony (OmniPCX Enterprise)</v>
          </cell>
          <cell r="C400" t="str">
            <v>M*8770 MCS EDITION BASE 250 USERS</v>
          </cell>
          <cell r="D400">
            <v>23478</v>
          </cell>
          <cell r="E400">
            <v>0.43</v>
          </cell>
          <cell r="F400">
            <v>13382.460000000001</v>
          </cell>
          <cell r="G400" t="str">
            <v>CC11</v>
          </cell>
        </row>
        <row r="401">
          <cell r="A401" t="str">
            <v>3BA00787AA</v>
          </cell>
          <cell r="B401" t="str">
            <v>IP-Telephony (OmniPCX Enterprise)</v>
          </cell>
          <cell r="C401" t="str">
            <v>8770 MCS EDITION ADDITIONAL 100 USERS</v>
          </cell>
          <cell r="D401">
            <v>1216</v>
          </cell>
          <cell r="E401">
            <v>0.43</v>
          </cell>
          <cell r="F401">
            <v>693.12000000000012</v>
          </cell>
          <cell r="G401" t="str">
            <v>CC11</v>
          </cell>
        </row>
        <row r="402">
          <cell r="A402" t="str">
            <v>3BA00787AB</v>
          </cell>
          <cell r="B402" t="str">
            <v>IP-Telephony (OmniPCX Enterprise)</v>
          </cell>
          <cell r="C402" t="str">
            <v>M*8770 MCS EDITION ADDITIONAL 100 USERS</v>
          </cell>
          <cell r="D402">
            <v>852</v>
          </cell>
          <cell r="E402">
            <v>0.43</v>
          </cell>
          <cell r="F402">
            <v>485.64000000000004</v>
          </cell>
          <cell r="G402" t="str">
            <v>CC11</v>
          </cell>
        </row>
        <row r="403">
          <cell r="A403" t="str">
            <v>3BA09005AA</v>
          </cell>
          <cell r="B403" t="str">
            <v>IP-Telephony (OmniPCX Enterprise)</v>
          </cell>
          <cell r="C403" t="str">
            <v>CSTA MONITORING BEYOND 9999 INSTANCES</v>
          </cell>
          <cell r="D403">
            <v>60000</v>
          </cell>
          <cell r="E403">
            <v>0.45</v>
          </cell>
          <cell r="F403">
            <v>33000</v>
          </cell>
          <cell r="G403" t="str">
            <v>CC11</v>
          </cell>
        </row>
        <row r="404">
          <cell r="A404" t="str">
            <v>3BA09008AA</v>
          </cell>
          <cell r="B404" t="str">
            <v>IP-Telephony (OmniPCX Enterprise)</v>
          </cell>
          <cell r="C404" t="str">
            <v>4760 SECURITY OPTION</v>
          </cell>
          <cell r="D404">
            <v>1300</v>
          </cell>
          <cell r="E404">
            <v>0.45</v>
          </cell>
          <cell r="F404">
            <v>715.00000000000011</v>
          </cell>
          <cell r="G404" t="str">
            <v>CC11</v>
          </cell>
        </row>
        <row r="405">
          <cell r="A405" t="str">
            <v>3BA09068JA</v>
          </cell>
          <cell r="B405" t="str">
            <v>IP-Telephony (OmniPCX Enterprise)</v>
          </cell>
          <cell r="C405" t="str">
            <v>4760  MULTI-CUSTOMERS OPTION</v>
          </cell>
          <cell r="D405">
            <v>5850</v>
          </cell>
          <cell r="E405">
            <v>0.45</v>
          </cell>
          <cell r="F405">
            <v>3217.5000000000005</v>
          </cell>
          <cell r="G405" t="str">
            <v>CC11</v>
          </cell>
        </row>
        <row r="406">
          <cell r="A406" t="str">
            <v>3BA09080JA</v>
          </cell>
          <cell r="B406" t="str">
            <v>IP-Telephony (OmniPCX Enterprise)</v>
          </cell>
          <cell r="C406" t="str">
            <v>4760 UPGRADE FREE OF CHARGE 100 EXT</v>
          </cell>
          <cell r="D406">
            <v>0.08</v>
          </cell>
          <cell r="E406">
            <v>0.45</v>
          </cell>
          <cell r="F406">
            <v>4.4000000000000004E-2</v>
          </cell>
          <cell r="G406" t="str">
            <v>CC11</v>
          </cell>
        </row>
        <row r="407">
          <cell r="A407" t="str">
            <v>3BA09081JA</v>
          </cell>
          <cell r="B407" t="str">
            <v>IP-Telephony (OmniPCX Enterprise)</v>
          </cell>
          <cell r="C407" t="str">
            <v>CSTA IP RECORD SERVER 5 PORTS</v>
          </cell>
          <cell r="D407">
            <v>4720</v>
          </cell>
          <cell r="E407">
            <v>0.45</v>
          </cell>
          <cell r="F407">
            <v>2596</v>
          </cell>
          <cell r="G407" t="str">
            <v>CC11</v>
          </cell>
        </row>
        <row r="408">
          <cell r="A408" t="str">
            <v>3BA09082JA</v>
          </cell>
          <cell r="B408" t="str">
            <v>IP-Telephony (OmniPCX Enterprise)</v>
          </cell>
          <cell r="C408" t="str">
            <v>CSTA IP RECORD 5 PORTS PACK</v>
          </cell>
          <cell r="D408">
            <v>944</v>
          </cell>
          <cell r="E408">
            <v>0.45</v>
          </cell>
          <cell r="F408">
            <v>519.20000000000005</v>
          </cell>
          <cell r="G408" t="str">
            <v>CC11</v>
          </cell>
        </row>
        <row r="409">
          <cell r="A409" t="str">
            <v>3BA09103JA</v>
          </cell>
          <cell r="B409" t="str">
            <v>IP-Telephony (OmniPCX Enterprise)</v>
          </cell>
          <cell r="C409" t="str">
            <v>4645 EMAIL VALUE PACK -1 USER</v>
          </cell>
          <cell r="D409">
            <v>52</v>
          </cell>
          <cell r="E409">
            <v>0.45</v>
          </cell>
          <cell r="F409">
            <v>28.6</v>
          </cell>
          <cell r="G409" t="str">
            <v>CC11</v>
          </cell>
        </row>
        <row r="410">
          <cell r="A410" t="str">
            <v>3BA09103JB</v>
          </cell>
          <cell r="B410" t="str">
            <v>IP-Telephony (OmniPCX Enterprise)</v>
          </cell>
          <cell r="C410" t="str">
            <v>M*4645 EMAIL VALUE PACK -1 USER</v>
          </cell>
          <cell r="D410">
            <v>27</v>
          </cell>
          <cell r="E410">
            <v>0.45</v>
          </cell>
          <cell r="F410">
            <v>14.850000000000001</v>
          </cell>
          <cell r="G410" t="str">
            <v>CC11</v>
          </cell>
        </row>
        <row r="411">
          <cell r="A411" t="str">
            <v>3BA09104JA</v>
          </cell>
          <cell r="B411" t="str">
            <v>IP-Telephony (OmniPCX Enterprise)</v>
          </cell>
          <cell r="C411" t="str">
            <v>4635 EMAIL VALUE PACK -1 USER</v>
          </cell>
          <cell r="D411">
            <v>52</v>
          </cell>
          <cell r="E411">
            <v>0.45</v>
          </cell>
          <cell r="F411">
            <v>28.6</v>
          </cell>
          <cell r="G411" t="str">
            <v>CC11</v>
          </cell>
        </row>
        <row r="412">
          <cell r="A412" t="str">
            <v>3BA09104JB</v>
          </cell>
          <cell r="B412" t="str">
            <v>IP-Telephony (OmniPCX Enterprise)</v>
          </cell>
          <cell r="C412" t="str">
            <v>M*4635 EMAIL VALUE PACK -1 USER</v>
          </cell>
          <cell r="D412">
            <v>27</v>
          </cell>
          <cell r="E412">
            <v>0.45</v>
          </cell>
          <cell r="F412">
            <v>14.850000000000001</v>
          </cell>
          <cell r="G412" t="str">
            <v>CC11</v>
          </cell>
        </row>
        <row r="413">
          <cell r="A413" t="str">
            <v>3BA09137JA</v>
          </cell>
          <cell r="B413" t="str">
            <v>IP-Telephony (OmniPCX Enterprise)</v>
          </cell>
          <cell r="C413" t="str">
            <v>SIP VM W/O OTUC UP TO 50 EXT</v>
          </cell>
          <cell r="D413">
            <v>4470</v>
          </cell>
          <cell r="E413">
            <v>0.45</v>
          </cell>
          <cell r="F413">
            <v>2458.5</v>
          </cell>
          <cell r="G413" t="str">
            <v>CC11</v>
          </cell>
        </row>
        <row r="414">
          <cell r="A414" t="str">
            <v>3BA09137JB</v>
          </cell>
          <cell r="B414" t="str">
            <v>IP-Telephony (OmniPCX Enterprise)</v>
          </cell>
          <cell r="C414" t="str">
            <v>SIP VM W/. OTUC UP TO 50 EXT</v>
          </cell>
          <cell r="D414">
            <v>0.08</v>
          </cell>
          <cell r="E414">
            <v>0.45</v>
          </cell>
          <cell r="F414">
            <v>4.4000000000000004E-2</v>
          </cell>
          <cell r="G414" t="str">
            <v>CC11</v>
          </cell>
        </row>
        <row r="415">
          <cell r="A415" t="str">
            <v>3BA09138JA</v>
          </cell>
          <cell r="B415" t="str">
            <v>IP-Telephony (OmniPCX Enterprise)</v>
          </cell>
          <cell r="C415" t="str">
            <v>SIP VM W/O OTUC UP TO 80 EXT</v>
          </cell>
          <cell r="D415">
            <v>5215</v>
          </cell>
          <cell r="E415">
            <v>0.45</v>
          </cell>
          <cell r="F415">
            <v>2868.2500000000005</v>
          </cell>
          <cell r="G415" t="str">
            <v>CC11</v>
          </cell>
        </row>
        <row r="416">
          <cell r="A416" t="str">
            <v>3BA09138JB</v>
          </cell>
          <cell r="B416" t="str">
            <v>IP-Telephony (OmniPCX Enterprise)</v>
          </cell>
          <cell r="C416" t="str">
            <v>SIP VM W/. OTUC UP TO 80 EXT</v>
          </cell>
          <cell r="D416">
            <v>0.08</v>
          </cell>
          <cell r="E416">
            <v>0.45</v>
          </cell>
          <cell r="F416">
            <v>4.4000000000000004E-2</v>
          </cell>
          <cell r="G416" t="str">
            <v>CC11</v>
          </cell>
        </row>
        <row r="417">
          <cell r="A417" t="str">
            <v>3BA09139JA</v>
          </cell>
          <cell r="B417" t="str">
            <v>IP-Telephony (OmniPCX Enterprise)</v>
          </cell>
          <cell r="C417" t="str">
            <v>SIP VM W/O OTUC UP TO 150 EXT</v>
          </cell>
          <cell r="D417">
            <v>5960</v>
          </cell>
          <cell r="E417">
            <v>0.45</v>
          </cell>
          <cell r="F417">
            <v>3278.0000000000005</v>
          </cell>
          <cell r="G417" t="str">
            <v>CC11</v>
          </cell>
        </row>
        <row r="418">
          <cell r="A418" t="str">
            <v>3BA09139JB</v>
          </cell>
          <cell r="B418" t="str">
            <v>IP-Telephony (OmniPCX Enterprise)</v>
          </cell>
          <cell r="C418" t="str">
            <v>SIP VM W/. OTUC UP TO 150 EXT</v>
          </cell>
          <cell r="D418">
            <v>0.08</v>
          </cell>
          <cell r="E418">
            <v>0.45</v>
          </cell>
          <cell r="F418">
            <v>4.4000000000000004E-2</v>
          </cell>
          <cell r="G418" t="str">
            <v>CC11</v>
          </cell>
        </row>
        <row r="419">
          <cell r="A419" t="str">
            <v>3BA09140JA</v>
          </cell>
          <cell r="B419" t="str">
            <v>IP-Telephony (OmniPCX Enterprise)</v>
          </cell>
          <cell r="C419" t="str">
            <v>SIP VM W/O OTUC UP TO 350 EXT</v>
          </cell>
          <cell r="D419">
            <v>6705</v>
          </cell>
          <cell r="E419">
            <v>0.45</v>
          </cell>
          <cell r="F419">
            <v>3687.7500000000005</v>
          </cell>
          <cell r="G419" t="str">
            <v>CC11</v>
          </cell>
        </row>
        <row r="420">
          <cell r="A420" t="str">
            <v>3BA09140JB</v>
          </cell>
          <cell r="B420" t="str">
            <v>IP-Telephony (OmniPCX Enterprise)</v>
          </cell>
          <cell r="C420" t="str">
            <v>SIP VM W/. OTUC UP TO 350 EXT</v>
          </cell>
          <cell r="D420">
            <v>0.08</v>
          </cell>
          <cell r="E420">
            <v>0.45</v>
          </cell>
          <cell r="F420">
            <v>4.4000000000000004E-2</v>
          </cell>
          <cell r="G420" t="str">
            <v>CC11</v>
          </cell>
        </row>
        <row r="421">
          <cell r="A421" t="str">
            <v>3BA09141JA</v>
          </cell>
          <cell r="B421" t="str">
            <v>IP-Telephony (OmniPCX Enterprise)</v>
          </cell>
          <cell r="C421" t="str">
            <v>SIP VM W/O OTUC UP TO 500 EXT</v>
          </cell>
          <cell r="D421">
            <v>7450</v>
          </cell>
          <cell r="E421">
            <v>0.45</v>
          </cell>
          <cell r="F421">
            <v>4097.5</v>
          </cell>
          <cell r="G421" t="str">
            <v>CC11</v>
          </cell>
        </row>
        <row r="422">
          <cell r="A422" t="str">
            <v>3BA09141JB</v>
          </cell>
          <cell r="B422" t="str">
            <v>IP-Telephony (OmniPCX Enterprise)</v>
          </cell>
          <cell r="C422" t="str">
            <v>SIP VM W/. OTUC UP TO 500 EXT</v>
          </cell>
          <cell r="D422">
            <v>0.08</v>
          </cell>
          <cell r="E422">
            <v>0.45</v>
          </cell>
          <cell r="F422">
            <v>4.4000000000000004E-2</v>
          </cell>
          <cell r="G422" t="str">
            <v>CC11</v>
          </cell>
        </row>
        <row r="423">
          <cell r="A423" t="str">
            <v>3BA09142JA</v>
          </cell>
          <cell r="B423" t="str">
            <v>IP-Telephony (OmniPCX Enterprise)</v>
          </cell>
          <cell r="C423" t="str">
            <v>SIP VM W/O OTUC UPGR 51 TO 80 EXT</v>
          </cell>
          <cell r="D423">
            <v>745</v>
          </cell>
          <cell r="E423">
            <v>0.45</v>
          </cell>
          <cell r="F423">
            <v>409.75000000000006</v>
          </cell>
          <cell r="G423" t="str">
            <v>CC11</v>
          </cell>
        </row>
        <row r="424">
          <cell r="A424" t="str">
            <v>3BA09142JB</v>
          </cell>
          <cell r="B424" t="str">
            <v>IP-Telephony (OmniPCX Enterprise)</v>
          </cell>
          <cell r="C424" t="str">
            <v>SIP VM W/. OTUC UPGR 51 TO 80 EXT</v>
          </cell>
          <cell r="D424">
            <v>0.08</v>
          </cell>
          <cell r="E424">
            <v>0.45</v>
          </cell>
          <cell r="F424">
            <v>4.4000000000000004E-2</v>
          </cell>
          <cell r="G424" t="str">
            <v>CC11</v>
          </cell>
        </row>
        <row r="425">
          <cell r="A425" t="str">
            <v>3BA09143JA</v>
          </cell>
          <cell r="B425" t="str">
            <v>IP-Telephony (OmniPCX Enterprise)</v>
          </cell>
          <cell r="C425" t="str">
            <v>SIP VM W/O OTUC UPGR 81 TO 150 EXT</v>
          </cell>
          <cell r="D425">
            <v>745</v>
          </cell>
          <cell r="E425">
            <v>0.45</v>
          </cell>
          <cell r="F425">
            <v>409.75000000000006</v>
          </cell>
          <cell r="G425" t="str">
            <v>CC11</v>
          </cell>
        </row>
        <row r="426">
          <cell r="A426" t="str">
            <v>3BA09143JB</v>
          </cell>
          <cell r="B426" t="str">
            <v>IP-Telephony (OmniPCX Enterprise)</v>
          </cell>
          <cell r="C426" t="str">
            <v>SIP VM W/. OTUC UPGR 81 TO 150 EXT</v>
          </cell>
          <cell r="D426">
            <v>0.08</v>
          </cell>
          <cell r="E426">
            <v>0.45</v>
          </cell>
          <cell r="F426">
            <v>4.4000000000000004E-2</v>
          </cell>
          <cell r="G426" t="str">
            <v>CC11</v>
          </cell>
        </row>
        <row r="427">
          <cell r="A427" t="str">
            <v>3BA09144JA</v>
          </cell>
          <cell r="B427" t="str">
            <v>IP-Telephony (OmniPCX Enterprise)</v>
          </cell>
          <cell r="C427" t="str">
            <v>SIP VM W/O OTUC UPGR 151 TO 350 EXT</v>
          </cell>
          <cell r="D427">
            <v>745</v>
          </cell>
          <cell r="E427">
            <v>0.45</v>
          </cell>
          <cell r="F427">
            <v>409.75000000000006</v>
          </cell>
          <cell r="G427" t="str">
            <v>CC11</v>
          </cell>
        </row>
        <row r="428">
          <cell r="A428" t="str">
            <v>3BA09144JB</v>
          </cell>
          <cell r="B428" t="str">
            <v>IP-Telephony (OmniPCX Enterprise)</v>
          </cell>
          <cell r="C428" t="str">
            <v>SIP VM W/. OTUC UPGR 151 TO 350 EXT</v>
          </cell>
          <cell r="D428">
            <v>0.08</v>
          </cell>
          <cell r="E428">
            <v>0.45</v>
          </cell>
          <cell r="F428">
            <v>4.4000000000000004E-2</v>
          </cell>
          <cell r="G428" t="str">
            <v>CC11</v>
          </cell>
        </row>
        <row r="429">
          <cell r="A429" t="str">
            <v>3BA09145JA</v>
          </cell>
          <cell r="B429" t="str">
            <v>IP-Telephony (OmniPCX Enterprise)</v>
          </cell>
          <cell r="C429" t="str">
            <v>SIP VM W/O OTUC UPGR 351 TO 500 EXT</v>
          </cell>
          <cell r="D429">
            <v>745</v>
          </cell>
          <cell r="E429">
            <v>0.45</v>
          </cell>
          <cell r="F429">
            <v>409.75000000000006</v>
          </cell>
          <cell r="G429" t="str">
            <v>CC11</v>
          </cell>
        </row>
        <row r="430">
          <cell r="A430" t="str">
            <v>3BA09145JB</v>
          </cell>
          <cell r="B430" t="str">
            <v>IP-Telephony (OmniPCX Enterprise)</v>
          </cell>
          <cell r="C430" t="str">
            <v>SIP VM W/. OTUC UPGR 351 TO 500 EXT</v>
          </cell>
          <cell r="D430">
            <v>0.08</v>
          </cell>
          <cell r="E430">
            <v>0.45</v>
          </cell>
          <cell r="F430">
            <v>4.4000000000000004E-2</v>
          </cell>
          <cell r="G430" t="str">
            <v>CC11</v>
          </cell>
        </row>
        <row r="431">
          <cell r="A431" t="str">
            <v>3BA09146JA</v>
          </cell>
          <cell r="B431" t="str">
            <v>IP-Telephony (OmniPCX Enterprise)</v>
          </cell>
          <cell r="C431" t="str">
            <v>SIP VM W/O OTUC UPGR ADDITIONAL 500 EXT</v>
          </cell>
          <cell r="D431">
            <v>2980</v>
          </cell>
          <cell r="E431">
            <v>0.45</v>
          </cell>
          <cell r="F431">
            <v>1639.0000000000002</v>
          </cell>
          <cell r="G431" t="str">
            <v>CC11</v>
          </cell>
        </row>
        <row r="432">
          <cell r="A432" t="str">
            <v>3BA09146JB</v>
          </cell>
          <cell r="B432" t="str">
            <v>IP-Telephony (OmniPCX Enterprise)</v>
          </cell>
          <cell r="C432" t="str">
            <v>SIP VM W/. OTUC UPGR ADDITIONAL 500 EXT</v>
          </cell>
          <cell r="D432">
            <v>0.08</v>
          </cell>
          <cell r="E432">
            <v>0.45</v>
          </cell>
          <cell r="F432">
            <v>4.4000000000000004E-2</v>
          </cell>
          <cell r="G432" t="str">
            <v>CC11</v>
          </cell>
        </row>
        <row r="433">
          <cell r="A433" t="str">
            <v>3BA09156JB</v>
          </cell>
          <cell r="B433" t="str">
            <v>IP-Telephony (OmniPCX Enterprise)</v>
          </cell>
          <cell r="C433" t="str">
            <v>CCD VOICE AGENTS MIGRATION</v>
          </cell>
          <cell r="D433">
            <v>0.08</v>
          </cell>
          <cell r="E433">
            <v>0.45</v>
          </cell>
          <cell r="F433">
            <v>4.4000000000000004E-2</v>
          </cell>
          <cell r="G433" t="str">
            <v>CC11</v>
          </cell>
        </row>
        <row r="434">
          <cell r="A434" t="str">
            <v>3BA09157JB</v>
          </cell>
          <cell r="B434" t="str">
            <v>IP-Telephony (OmniPCX Enterprise)</v>
          </cell>
          <cell r="C434" t="str">
            <v>CCD EMAIL AGENTS MIGRATION</v>
          </cell>
          <cell r="D434">
            <v>0.08</v>
          </cell>
          <cell r="E434">
            <v>0.45</v>
          </cell>
          <cell r="F434">
            <v>4.4000000000000004E-2</v>
          </cell>
          <cell r="G434" t="str">
            <v>CC11</v>
          </cell>
        </row>
        <row r="435">
          <cell r="A435" t="str">
            <v>3BA09168JA</v>
          </cell>
          <cell r="B435" t="str">
            <v>IP-Telephony (OmniPCX Enterprise)</v>
          </cell>
          <cell r="C435" t="str">
            <v>4760 SIP DM 3RD PARTY DEVICE BASE 0 EXT</v>
          </cell>
          <cell r="D435">
            <v>7</v>
          </cell>
          <cell r="E435">
            <v>0.45</v>
          </cell>
          <cell r="F435">
            <v>3.8500000000000005</v>
          </cell>
          <cell r="G435" t="str">
            <v>CC11</v>
          </cell>
        </row>
        <row r="436">
          <cell r="A436" t="str">
            <v>3BA09169JA</v>
          </cell>
          <cell r="B436" t="str">
            <v>IP-Telephony (OmniPCX Enterprise)</v>
          </cell>
          <cell r="C436" t="str">
            <v>4760 SIP DM 3RD PARTY DEVICE ADD 100 EXT</v>
          </cell>
          <cell r="D436">
            <v>32</v>
          </cell>
          <cell r="E436">
            <v>0.45</v>
          </cell>
          <cell r="F436">
            <v>17.600000000000001</v>
          </cell>
          <cell r="G436" t="str">
            <v>CC11</v>
          </cell>
        </row>
        <row r="437">
          <cell r="A437" t="str">
            <v>3BA09171JA</v>
          </cell>
          <cell r="B437" t="str">
            <v>IP-Telephony (OmniPCX Enterprise)</v>
          </cell>
          <cell r="C437" t="str">
            <v>4760 SIP DEVICE MANAGEMENT SWL R1.x</v>
          </cell>
          <cell r="D437">
            <v>0.08</v>
          </cell>
          <cell r="E437">
            <v>0.45</v>
          </cell>
          <cell r="F437">
            <v>4.4000000000000004E-2</v>
          </cell>
          <cell r="G437" t="str">
            <v>CC11</v>
          </cell>
        </row>
        <row r="438">
          <cell r="A438" t="str">
            <v>3BA09172JA</v>
          </cell>
          <cell r="B438" t="str">
            <v>IP-Telephony (OmniPCX Enterprise)</v>
          </cell>
          <cell r="C438" t="str">
            <v>4760 OPERATIONS´ AUDIT</v>
          </cell>
          <cell r="D438">
            <v>3900</v>
          </cell>
          <cell r="E438">
            <v>0.45</v>
          </cell>
          <cell r="F438">
            <v>2145</v>
          </cell>
          <cell r="G438" t="str">
            <v>CC11</v>
          </cell>
        </row>
        <row r="439">
          <cell r="A439" t="str">
            <v>3BA09184JA</v>
          </cell>
          <cell r="B439" t="str">
            <v>IP-Telephony (OmniPCX Enterprise)</v>
          </cell>
          <cell r="C439" t="str">
            <v>4760 SIP DEVICE MANAGEMENT</v>
          </cell>
          <cell r="D439">
            <v>0.08</v>
          </cell>
          <cell r="E439">
            <v>0.45</v>
          </cell>
          <cell r="F439">
            <v>4.4000000000000004E-2</v>
          </cell>
          <cell r="G439" t="str">
            <v>CC11</v>
          </cell>
        </row>
        <row r="440">
          <cell r="A440" t="str">
            <v>3BA09191JA</v>
          </cell>
          <cell r="B440" t="str">
            <v>IP-Telephony (OmniPCX Enterprise)</v>
          </cell>
          <cell r="C440" t="str">
            <v>CCIVR NMS SIP 1 PORT</v>
          </cell>
          <cell r="D440">
            <v>0.08</v>
          </cell>
          <cell r="E440">
            <v>0.45</v>
          </cell>
          <cell r="F440">
            <v>4.4000000000000004E-2</v>
          </cell>
          <cell r="G440" t="str">
            <v>CC11</v>
          </cell>
        </row>
        <row r="441">
          <cell r="A441" t="str">
            <v>3BA09193JA</v>
          </cell>
          <cell r="B441" t="str">
            <v>IP-Telephony (OmniPCX Enterprise)</v>
          </cell>
          <cell r="C441" t="str">
            <v>PREMIUM OUTBOUND INTERFACE -1 USER</v>
          </cell>
          <cell r="D441">
            <v>0.08</v>
          </cell>
          <cell r="E441">
            <v>0.45</v>
          </cell>
          <cell r="F441">
            <v>4.4000000000000004E-2</v>
          </cell>
          <cell r="G441" t="str">
            <v>CC11</v>
          </cell>
        </row>
        <row r="442">
          <cell r="A442" t="str">
            <v>3BA09279JA</v>
          </cell>
          <cell r="B442" t="str">
            <v>IP-Telephony (OmniPCX Enterprise)</v>
          </cell>
          <cell r="C442" t="str">
            <v>CCIVR SOFTWARE UPGRADE</v>
          </cell>
          <cell r="D442">
            <v>4160</v>
          </cell>
          <cell r="E442">
            <v>0.45</v>
          </cell>
          <cell r="F442">
            <v>2288</v>
          </cell>
          <cell r="G442" t="str">
            <v>CC11</v>
          </cell>
        </row>
        <row r="443">
          <cell r="A443" t="str">
            <v>3BA09280JA</v>
          </cell>
          <cell r="B443" t="str">
            <v>IP-Telephony (OmniPCX Enterprise)</v>
          </cell>
          <cell r="C443" t="str">
            <v>CCIVR FREE SOFTWARE UPGRADE</v>
          </cell>
          <cell r="D443">
            <v>0.08</v>
          </cell>
          <cell r="E443">
            <v>0.45</v>
          </cell>
          <cell r="F443">
            <v>4.4000000000000004E-2</v>
          </cell>
          <cell r="G443" t="str">
            <v>CC11</v>
          </cell>
        </row>
        <row r="444">
          <cell r="A444" t="str">
            <v>3BA09282JA</v>
          </cell>
          <cell r="B444" t="str">
            <v>IP-Telephony (OmniPCX Enterprise)</v>
          </cell>
          <cell r="C444" t="str">
            <v>SOFTWARE LICENSE 4760 R5.2</v>
          </cell>
          <cell r="D444">
            <v>0.09</v>
          </cell>
          <cell r="E444">
            <v>0.45</v>
          </cell>
          <cell r="F444">
            <v>4.9500000000000002E-2</v>
          </cell>
          <cell r="G444" t="str">
            <v>CC11</v>
          </cell>
        </row>
        <row r="445">
          <cell r="A445" t="str">
            <v>3BA09282JU</v>
          </cell>
          <cell r="B445" t="str">
            <v>IP-Telephony (OmniPCX Enterprise)</v>
          </cell>
          <cell r="C445" t="str">
            <v>SOFTWARE LICENSE UPGRADE 4760 R5.2</v>
          </cell>
          <cell r="D445">
            <v>0.09</v>
          </cell>
          <cell r="E445">
            <v>0.45</v>
          </cell>
          <cell r="F445">
            <v>4.9500000000000002E-2</v>
          </cell>
          <cell r="G445" t="str">
            <v>CC11</v>
          </cell>
        </row>
        <row r="446">
          <cell r="A446" t="str">
            <v>3BA09303JA</v>
          </cell>
          <cell r="B446" t="str">
            <v>IP-Telephony (OmniPCX Enterprise)</v>
          </cell>
          <cell r="C446" t="str">
            <v>GCE OUTBOUND INTERFACE -1 USER</v>
          </cell>
          <cell r="D446">
            <v>0.09</v>
          </cell>
          <cell r="E446">
            <v>0.45</v>
          </cell>
          <cell r="F446">
            <v>4.9500000000000002E-2</v>
          </cell>
          <cell r="G446" t="str">
            <v>CC11</v>
          </cell>
        </row>
        <row r="447">
          <cell r="A447" t="str">
            <v>3BA09330JA</v>
          </cell>
          <cell r="B447" t="str">
            <v>IP-Telephony (OmniPCX Enterprise)</v>
          </cell>
          <cell r="C447" t="str">
            <v>8770 START PACK BASE 0 EXT</v>
          </cell>
          <cell r="D447">
            <v>46</v>
          </cell>
          <cell r="E447">
            <v>0.45</v>
          </cell>
          <cell r="F447">
            <v>25.3</v>
          </cell>
          <cell r="G447" t="str">
            <v>CC11</v>
          </cell>
        </row>
        <row r="448">
          <cell r="A448" t="str">
            <v>3BA09330JB</v>
          </cell>
          <cell r="B448" t="str">
            <v>IP-Telephony (OmniPCX Enterprise)</v>
          </cell>
          <cell r="C448" t="str">
            <v>M*8770 START PACK BASE 0 EXT</v>
          </cell>
          <cell r="D448">
            <v>33</v>
          </cell>
          <cell r="E448">
            <v>0.45</v>
          </cell>
          <cell r="F448">
            <v>18.150000000000002</v>
          </cell>
          <cell r="G448" t="str">
            <v>CC11</v>
          </cell>
        </row>
        <row r="449">
          <cell r="A449" t="str">
            <v>3BA09331JA</v>
          </cell>
          <cell r="B449" t="str">
            <v>IP-Telephony (OmniPCX Enterprise)</v>
          </cell>
          <cell r="C449" t="str">
            <v>8770 START PACK BASE 250 EXT</v>
          </cell>
          <cell r="D449">
            <v>5044</v>
          </cell>
          <cell r="E449">
            <v>0.45</v>
          </cell>
          <cell r="F449">
            <v>2774.2000000000003</v>
          </cell>
          <cell r="G449" t="str">
            <v>CC11</v>
          </cell>
        </row>
        <row r="450">
          <cell r="A450" t="str">
            <v>3BA09331JB</v>
          </cell>
          <cell r="B450" t="str">
            <v>IP-Telephony (OmniPCX Enterprise)</v>
          </cell>
          <cell r="C450" t="str">
            <v>M*8770 START PACK BASE 250 EXT</v>
          </cell>
          <cell r="D450">
            <v>3531</v>
          </cell>
          <cell r="E450">
            <v>0.45</v>
          </cell>
          <cell r="F450">
            <v>1942.0500000000002</v>
          </cell>
          <cell r="G450" t="str">
            <v>CC11</v>
          </cell>
        </row>
        <row r="451">
          <cell r="A451" t="str">
            <v>3BA09332JA</v>
          </cell>
          <cell r="B451" t="str">
            <v>IP-Telephony (OmniPCX Enterprise)</v>
          </cell>
          <cell r="C451" t="str">
            <v>8770 START PACK ADDITIONAL 10 EXT</v>
          </cell>
          <cell r="D451">
            <v>351</v>
          </cell>
          <cell r="E451">
            <v>0.45</v>
          </cell>
          <cell r="F451">
            <v>193.05</v>
          </cell>
          <cell r="G451" t="str">
            <v>CC11</v>
          </cell>
        </row>
        <row r="452">
          <cell r="A452" t="str">
            <v>3BA09332JB</v>
          </cell>
          <cell r="B452" t="str">
            <v>IP-Telephony (OmniPCX Enterprise)</v>
          </cell>
          <cell r="C452" t="str">
            <v>M*8770 START PACK ADDITIONAL 10 EXT</v>
          </cell>
          <cell r="D452">
            <v>246</v>
          </cell>
          <cell r="E452">
            <v>0.45</v>
          </cell>
          <cell r="F452">
            <v>135.30000000000001</v>
          </cell>
          <cell r="G452" t="str">
            <v>CC11</v>
          </cell>
        </row>
        <row r="453">
          <cell r="A453" t="str">
            <v>3BA09333JA</v>
          </cell>
          <cell r="B453" t="str">
            <v>IP-Telephony (OmniPCX Enterprise)</v>
          </cell>
          <cell r="C453" t="str">
            <v>8770 START PACK ADDITIONAL 100 EXT</v>
          </cell>
          <cell r="D453">
            <v>494</v>
          </cell>
          <cell r="E453">
            <v>0.45</v>
          </cell>
          <cell r="F453">
            <v>271.70000000000005</v>
          </cell>
          <cell r="G453" t="str">
            <v>CC11</v>
          </cell>
        </row>
        <row r="454">
          <cell r="A454" t="str">
            <v>3BA09333JB</v>
          </cell>
          <cell r="B454" t="str">
            <v>IP-Telephony (OmniPCX Enterprise)</v>
          </cell>
          <cell r="C454" t="str">
            <v>M*8770 START PACK ADDITIONAL 100 EXT</v>
          </cell>
          <cell r="D454">
            <v>346</v>
          </cell>
          <cell r="E454">
            <v>0.45</v>
          </cell>
          <cell r="F454">
            <v>190.3</v>
          </cell>
          <cell r="G454" t="str">
            <v>CC11</v>
          </cell>
        </row>
        <row r="455">
          <cell r="A455" t="str">
            <v>3BA09334JA</v>
          </cell>
          <cell r="B455" t="str">
            <v>IP-Telephony (OmniPCX Enterprise)</v>
          </cell>
          <cell r="C455" t="str">
            <v>8770 FULL PACK BASE 0 EXT</v>
          </cell>
          <cell r="D455">
            <v>98</v>
          </cell>
          <cell r="E455">
            <v>0.45</v>
          </cell>
          <cell r="F455">
            <v>53.900000000000006</v>
          </cell>
          <cell r="G455" t="str">
            <v>CC11</v>
          </cell>
        </row>
        <row r="456">
          <cell r="A456" t="str">
            <v>3BA09334JB</v>
          </cell>
          <cell r="B456" t="str">
            <v>IP-Telephony (OmniPCX Enterprise)</v>
          </cell>
          <cell r="C456" t="str">
            <v>M*8770 FULL PACK BASE 0 EXT</v>
          </cell>
          <cell r="D456">
            <v>69</v>
          </cell>
          <cell r="E456">
            <v>0.45</v>
          </cell>
          <cell r="F456">
            <v>37.950000000000003</v>
          </cell>
          <cell r="G456" t="str">
            <v>CC11</v>
          </cell>
        </row>
        <row r="457">
          <cell r="A457" t="str">
            <v>3BA09335JA</v>
          </cell>
          <cell r="B457" t="str">
            <v>IP-Telephony (OmniPCX Enterprise)</v>
          </cell>
          <cell r="C457" t="str">
            <v>8770 FULL PACK BASE 250 EXT</v>
          </cell>
          <cell r="D457">
            <v>11960</v>
          </cell>
          <cell r="E457">
            <v>0.45</v>
          </cell>
          <cell r="F457">
            <v>6578.0000000000009</v>
          </cell>
          <cell r="G457" t="str">
            <v>CC11</v>
          </cell>
        </row>
        <row r="458">
          <cell r="A458" t="str">
            <v>3BA09335JB</v>
          </cell>
          <cell r="B458" t="str">
            <v>IP-Telephony (OmniPCX Enterprise)</v>
          </cell>
          <cell r="C458" t="str">
            <v>M*8770 FULL PACK BASE 250 EXT</v>
          </cell>
          <cell r="D458">
            <v>8372</v>
          </cell>
          <cell r="E458">
            <v>0.45</v>
          </cell>
          <cell r="F458">
            <v>4604.6000000000004</v>
          </cell>
          <cell r="G458" t="str">
            <v>CC11</v>
          </cell>
        </row>
        <row r="459">
          <cell r="A459" t="str">
            <v>3BA09336JA</v>
          </cell>
          <cell r="B459" t="str">
            <v>IP-Telephony (OmniPCX Enterprise)</v>
          </cell>
          <cell r="C459" t="str">
            <v>8770 FULL PACK ADDITIONAL 10 EXT</v>
          </cell>
          <cell r="D459">
            <v>676</v>
          </cell>
          <cell r="E459">
            <v>0.45</v>
          </cell>
          <cell r="F459">
            <v>371.8</v>
          </cell>
          <cell r="G459" t="str">
            <v>CC11</v>
          </cell>
        </row>
        <row r="460">
          <cell r="A460" t="str">
            <v>3BA09336JB</v>
          </cell>
          <cell r="B460" t="str">
            <v>IP-Telephony (OmniPCX Enterprise)</v>
          </cell>
          <cell r="C460" t="str">
            <v>M*8770 FULL PACK ADDITIONAL 10 EXT</v>
          </cell>
          <cell r="D460">
            <v>473</v>
          </cell>
          <cell r="E460">
            <v>0.45</v>
          </cell>
          <cell r="F460">
            <v>260.15000000000003</v>
          </cell>
          <cell r="G460" t="str">
            <v>CC11</v>
          </cell>
        </row>
        <row r="461">
          <cell r="A461" t="str">
            <v>3BA09337JA</v>
          </cell>
          <cell r="B461" t="str">
            <v>IP-Telephony (OmniPCX Enterprise)</v>
          </cell>
          <cell r="C461" t="str">
            <v>8770 FULL PACK ADDITIONAL 100 EXT</v>
          </cell>
          <cell r="D461">
            <v>1190</v>
          </cell>
          <cell r="E461">
            <v>0.45</v>
          </cell>
          <cell r="F461">
            <v>654.5</v>
          </cell>
          <cell r="G461" t="str">
            <v>CC11</v>
          </cell>
        </row>
        <row r="462">
          <cell r="A462" t="str">
            <v>3BA09337JB</v>
          </cell>
          <cell r="B462" t="str">
            <v>IP-Telephony (OmniPCX Enterprise)</v>
          </cell>
          <cell r="C462" t="str">
            <v>M*8770 FULL PACK ADDITIONAL 100 EXT</v>
          </cell>
          <cell r="D462">
            <v>833</v>
          </cell>
          <cell r="E462">
            <v>0.45</v>
          </cell>
          <cell r="F462">
            <v>458.15000000000003</v>
          </cell>
          <cell r="G462" t="str">
            <v>CC11</v>
          </cell>
        </row>
        <row r="463">
          <cell r="A463" t="str">
            <v>3BA09338JA</v>
          </cell>
          <cell r="B463" t="str">
            <v>IP-Telephony (OmniPCX Enterprise)</v>
          </cell>
          <cell r="C463" t="str">
            <v>8770 METERING BASE 0 EXT</v>
          </cell>
          <cell r="D463">
            <v>20</v>
          </cell>
          <cell r="E463">
            <v>0.45</v>
          </cell>
          <cell r="F463">
            <v>11</v>
          </cell>
          <cell r="G463" t="str">
            <v>CC11</v>
          </cell>
        </row>
        <row r="464">
          <cell r="A464" t="str">
            <v>3BA09338JB</v>
          </cell>
          <cell r="B464" t="str">
            <v>IP-Telephony (OmniPCX Enterprise)</v>
          </cell>
          <cell r="C464" t="str">
            <v>M*8770 METERING BASE 0 EXT</v>
          </cell>
          <cell r="D464">
            <v>14</v>
          </cell>
          <cell r="E464">
            <v>0.45</v>
          </cell>
          <cell r="F464">
            <v>7.7000000000000011</v>
          </cell>
          <cell r="G464" t="str">
            <v>CC11</v>
          </cell>
        </row>
        <row r="465">
          <cell r="A465" t="str">
            <v>3BA09339JA</v>
          </cell>
          <cell r="B465" t="str">
            <v>IP-Telephony (OmniPCX Enterprise)</v>
          </cell>
          <cell r="C465" t="str">
            <v>8770 METERING BASE 250 EXT</v>
          </cell>
          <cell r="D465">
            <v>3276</v>
          </cell>
          <cell r="E465">
            <v>0.45</v>
          </cell>
          <cell r="F465">
            <v>1801.8000000000002</v>
          </cell>
          <cell r="G465" t="str">
            <v>CC11</v>
          </cell>
        </row>
        <row r="466">
          <cell r="A466" t="str">
            <v>3BA09339JB</v>
          </cell>
          <cell r="B466" t="str">
            <v>IP-Telephony (OmniPCX Enterprise)</v>
          </cell>
          <cell r="C466" t="str">
            <v>M*8770 METERING BASE 250 EXT</v>
          </cell>
          <cell r="D466">
            <v>2293</v>
          </cell>
          <cell r="E466">
            <v>0.45</v>
          </cell>
          <cell r="F466">
            <v>1261.1500000000001</v>
          </cell>
          <cell r="G466" t="str">
            <v>CC11</v>
          </cell>
        </row>
        <row r="467">
          <cell r="A467" t="str">
            <v>3BA09340JA</v>
          </cell>
          <cell r="B467" t="str">
            <v>IP-Telephony (OmniPCX Enterprise)</v>
          </cell>
          <cell r="C467" t="str">
            <v>8770 METERING ADDITIONAL 10 EXT</v>
          </cell>
          <cell r="D467">
            <v>169</v>
          </cell>
          <cell r="E467">
            <v>0.45</v>
          </cell>
          <cell r="F467">
            <v>92.95</v>
          </cell>
          <cell r="G467" t="str">
            <v>CC11</v>
          </cell>
        </row>
        <row r="468">
          <cell r="A468" t="str">
            <v>3BA09340JB</v>
          </cell>
          <cell r="B468" t="str">
            <v>IP-Telephony (OmniPCX Enterprise)</v>
          </cell>
          <cell r="C468" t="str">
            <v>M*8770 METERING ADDITIONAL 10 EXT</v>
          </cell>
          <cell r="D468">
            <v>118</v>
          </cell>
          <cell r="E468">
            <v>0.45</v>
          </cell>
          <cell r="F468">
            <v>64.900000000000006</v>
          </cell>
          <cell r="G468" t="str">
            <v>CC11</v>
          </cell>
        </row>
        <row r="469">
          <cell r="A469" t="str">
            <v>3BA09341JA</v>
          </cell>
          <cell r="B469" t="str">
            <v>IP-Telephony (OmniPCX Enterprise)</v>
          </cell>
          <cell r="C469" t="str">
            <v>8770 METERING ADDITIONAL 100 EXT</v>
          </cell>
          <cell r="D469">
            <v>296</v>
          </cell>
          <cell r="E469">
            <v>0.45</v>
          </cell>
          <cell r="F469">
            <v>162.80000000000001</v>
          </cell>
          <cell r="G469" t="str">
            <v>CC11</v>
          </cell>
        </row>
        <row r="470">
          <cell r="A470" t="str">
            <v>3BA09341JB</v>
          </cell>
          <cell r="B470" t="str">
            <v>IP-Telephony (OmniPCX Enterprise)</v>
          </cell>
          <cell r="C470" t="str">
            <v>M*8770 METERING ADDITIONAL 100 EXT</v>
          </cell>
          <cell r="D470">
            <v>208</v>
          </cell>
          <cell r="E470">
            <v>0.45</v>
          </cell>
          <cell r="F470">
            <v>114.4</v>
          </cell>
          <cell r="G470" t="str">
            <v>CC11</v>
          </cell>
        </row>
        <row r="471">
          <cell r="A471" t="str">
            <v>3BA09342JA</v>
          </cell>
          <cell r="B471" t="str">
            <v>IP-Telephony (OmniPCX Enterprise)</v>
          </cell>
          <cell r="C471" t="str">
            <v>8770 UNIFIED MANAGEMENT BASE 0 EXT</v>
          </cell>
          <cell r="D471">
            <v>26</v>
          </cell>
          <cell r="E471">
            <v>0.45</v>
          </cell>
          <cell r="F471">
            <v>14.3</v>
          </cell>
          <cell r="G471" t="str">
            <v>CC11</v>
          </cell>
        </row>
        <row r="472">
          <cell r="A472" t="str">
            <v>3BA09342JB</v>
          </cell>
          <cell r="B472" t="str">
            <v>IP-Telephony (OmniPCX Enterprise)</v>
          </cell>
          <cell r="C472" t="str">
            <v>M*8770 UNIFIED MANAGEMENT BASE 0 EXT</v>
          </cell>
          <cell r="D472">
            <v>18</v>
          </cell>
          <cell r="E472">
            <v>0.45</v>
          </cell>
          <cell r="F472">
            <v>9.9</v>
          </cell>
          <cell r="G472" t="str">
            <v>CC11</v>
          </cell>
        </row>
        <row r="473">
          <cell r="A473" t="str">
            <v>3BA09343JA</v>
          </cell>
          <cell r="B473" t="str">
            <v>IP-Telephony (OmniPCX Enterprise)</v>
          </cell>
          <cell r="C473" t="str">
            <v>8770 UNIFIED MANAGEMENT BASE 250 EXT</v>
          </cell>
          <cell r="D473">
            <v>1690</v>
          </cell>
          <cell r="E473">
            <v>0.45</v>
          </cell>
          <cell r="F473">
            <v>929.50000000000011</v>
          </cell>
          <cell r="G473" t="str">
            <v>CC11</v>
          </cell>
        </row>
        <row r="474">
          <cell r="A474" t="str">
            <v>3BA09343JB</v>
          </cell>
          <cell r="B474" t="str">
            <v>IP-Telephony (OmniPCX Enterprise)</v>
          </cell>
          <cell r="C474" t="str">
            <v>M*8770 UNIFIED MANAGEMENT BASE 250 EXT</v>
          </cell>
          <cell r="D474">
            <v>1183</v>
          </cell>
          <cell r="E474">
            <v>0.45</v>
          </cell>
          <cell r="F474">
            <v>650.65000000000009</v>
          </cell>
          <cell r="G474" t="str">
            <v>CC11</v>
          </cell>
        </row>
        <row r="475">
          <cell r="A475" t="str">
            <v>3BA09344JA</v>
          </cell>
          <cell r="B475" t="str">
            <v>IP-Telephony (OmniPCX Enterprise)</v>
          </cell>
          <cell r="C475" t="str">
            <v>8770 UNIFIED MANAGEMENT ADD. 10 EXT</v>
          </cell>
          <cell r="D475">
            <v>117</v>
          </cell>
          <cell r="E475">
            <v>0.45</v>
          </cell>
          <cell r="F475">
            <v>64.350000000000009</v>
          </cell>
          <cell r="G475" t="str">
            <v>CC11</v>
          </cell>
        </row>
        <row r="476">
          <cell r="A476" t="str">
            <v>3BA09344JB</v>
          </cell>
          <cell r="B476" t="str">
            <v>IP-Telephony (OmniPCX Enterprise)</v>
          </cell>
          <cell r="C476" t="str">
            <v>M*8770 UNIFIED MANAGEMENT ADD. 10 EXT</v>
          </cell>
          <cell r="D476">
            <v>82</v>
          </cell>
          <cell r="E476">
            <v>0.45</v>
          </cell>
          <cell r="F476">
            <v>45.1</v>
          </cell>
          <cell r="G476" t="str">
            <v>CC11</v>
          </cell>
        </row>
        <row r="477">
          <cell r="A477" t="str">
            <v>3BA09345JA</v>
          </cell>
          <cell r="B477" t="str">
            <v>IP-Telephony (OmniPCX Enterprise)</v>
          </cell>
          <cell r="C477" t="str">
            <v>8770 UNIFIED MANAGEMENT ADD. 100 EXT</v>
          </cell>
          <cell r="D477">
            <v>195</v>
          </cell>
          <cell r="E477">
            <v>0.45</v>
          </cell>
          <cell r="F477">
            <v>107.25000000000001</v>
          </cell>
          <cell r="G477" t="str">
            <v>CC11</v>
          </cell>
        </row>
        <row r="478">
          <cell r="A478" t="str">
            <v>3BA09345JB</v>
          </cell>
          <cell r="B478" t="str">
            <v>IP-Telephony (OmniPCX Enterprise)</v>
          </cell>
          <cell r="C478" t="str">
            <v>M*8770 UNIFIED MANAGEMENT ADD. 100 EXT</v>
          </cell>
          <cell r="D478">
            <v>137</v>
          </cell>
          <cell r="E478">
            <v>0.45</v>
          </cell>
          <cell r="F478">
            <v>75.350000000000009</v>
          </cell>
          <cell r="G478" t="str">
            <v>CC11</v>
          </cell>
        </row>
        <row r="479">
          <cell r="A479" t="str">
            <v>3BA09346JA</v>
          </cell>
          <cell r="B479" t="str">
            <v>IP-Telephony (OmniPCX Enterprise)</v>
          </cell>
          <cell r="C479" t="str">
            <v>8770 ALARMS BASE 0 EXT</v>
          </cell>
          <cell r="D479">
            <v>21</v>
          </cell>
          <cell r="E479">
            <v>0.45</v>
          </cell>
          <cell r="F479">
            <v>11.55</v>
          </cell>
          <cell r="G479" t="str">
            <v>CC11</v>
          </cell>
        </row>
        <row r="480">
          <cell r="A480" t="str">
            <v>3BA09346JB</v>
          </cell>
          <cell r="B480" t="str">
            <v>IP-Telephony (OmniPCX Enterprise)</v>
          </cell>
          <cell r="C480" t="str">
            <v>M*8770 ALARMS BASE 0 EXT</v>
          </cell>
          <cell r="D480">
            <v>16</v>
          </cell>
          <cell r="E480">
            <v>0.45</v>
          </cell>
          <cell r="F480">
            <v>8.8000000000000007</v>
          </cell>
          <cell r="G480" t="str">
            <v>CC11</v>
          </cell>
        </row>
        <row r="481">
          <cell r="A481" t="str">
            <v>3BA09347JA</v>
          </cell>
          <cell r="B481" t="str">
            <v>IP-Telephony (OmniPCX Enterprise)</v>
          </cell>
          <cell r="C481" t="str">
            <v>8770 ALARMS BASE 250 EXT</v>
          </cell>
          <cell r="D481">
            <v>1430</v>
          </cell>
          <cell r="E481">
            <v>0.45</v>
          </cell>
          <cell r="F481">
            <v>786.50000000000011</v>
          </cell>
          <cell r="G481" t="str">
            <v>CC11</v>
          </cell>
        </row>
        <row r="482">
          <cell r="A482" t="str">
            <v>3BA09347JB</v>
          </cell>
          <cell r="B482" t="str">
            <v>IP-Telephony (OmniPCX Enterprise)</v>
          </cell>
          <cell r="C482" t="str">
            <v>M*8770 ALARMS BASE 250 EXT</v>
          </cell>
          <cell r="D482">
            <v>1001</v>
          </cell>
          <cell r="E482">
            <v>0.45</v>
          </cell>
          <cell r="F482">
            <v>550.55000000000007</v>
          </cell>
          <cell r="G482" t="str">
            <v>CC11</v>
          </cell>
        </row>
        <row r="483">
          <cell r="A483" t="str">
            <v>3BA09348JA</v>
          </cell>
          <cell r="B483" t="str">
            <v>IP-Telephony (OmniPCX Enterprise)</v>
          </cell>
          <cell r="C483" t="str">
            <v>8770 ALARMS ADDITIONAL 10 EXT</v>
          </cell>
          <cell r="D483">
            <v>107</v>
          </cell>
          <cell r="E483">
            <v>0.45</v>
          </cell>
          <cell r="F483">
            <v>58.85</v>
          </cell>
          <cell r="G483" t="str">
            <v>CC11</v>
          </cell>
        </row>
        <row r="484">
          <cell r="A484" t="str">
            <v>3BA09348JB</v>
          </cell>
          <cell r="B484" t="str">
            <v>IP-Telephony (OmniPCX Enterprise)</v>
          </cell>
          <cell r="C484" t="str">
            <v>M*8770 ALARMS ADDITIONAL 10 EXT</v>
          </cell>
          <cell r="D484">
            <v>75</v>
          </cell>
          <cell r="E484">
            <v>0.45</v>
          </cell>
          <cell r="F484">
            <v>41.25</v>
          </cell>
          <cell r="G484" t="str">
            <v>CC11</v>
          </cell>
        </row>
        <row r="485">
          <cell r="A485" t="str">
            <v>3BA09349JA</v>
          </cell>
          <cell r="B485" t="str">
            <v>IP-Telephony (OmniPCX Enterprise)</v>
          </cell>
          <cell r="C485" t="str">
            <v>8770 ALARMS ADDITIONAL 100 EXT</v>
          </cell>
          <cell r="D485">
            <v>137</v>
          </cell>
          <cell r="E485">
            <v>0.45</v>
          </cell>
          <cell r="F485">
            <v>75.350000000000009</v>
          </cell>
          <cell r="G485" t="str">
            <v>CC11</v>
          </cell>
        </row>
        <row r="486">
          <cell r="A486" t="str">
            <v>3BA09349JB</v>
          </cell>
          <cell r="B486" t="str">
            <v>IP-Telephony (OmniPCX Enterprise)</v>
          </cell>
          <cell r="C486" t="str">
            <v>M*8770 ALARMS ADDITIONAL 100 EXT</v>
          </cell>
          <cell r="D486">
            <v>96</v>
          </cell>
          <cell r="E486">
            <v>0.45</v>
          </cell>
          <cell r="F486">
            <v>52.800000000000004</v>
          </cell>
          <cell r="G486" t="str">
            <v>CC11</v>
          </cell>
        </row>
        <row r="487">
          <cell r="A487" t="str">
            <v>3BA09350JA</v>
          </cell>
          <cell r="B487" t="str">
            <v>IP-Telephony (OmniPCX Enterprise)</v>
          </cell>
          <cell r="C487" t="str">
            <v>8770 PERFORMANCE BASE 0 EXT</v>
          </cell>
          <cell r="D487">
            <v>30</v>
          </cell>
          <cell r="E487">
            <v>0.45</v>
          </cell>
          <cell r="F487">
            <v>16.5</v>
          </cell>
          <cell r="G487" t="str">
            <v>CC11</v>
          </cell>
        </row>
        <row r="488">
          <cell r="A488" t="str">
            <v>3BA09350JB</v>
          </cell>
          <cell r="B488" t="str">
            <v>IP-Telephony (OmniPCX Enterprise)</v>
          </cell>
          <cell r="C488" t="str">
            <v>M*8770 PERFORMANCE BASE 0 EXT</v>
          </cell>
          <cell r="D488">
            <v>22</v>
          </cell>
          <cell r="E488">
            <v>0.45</v>
          </cell>
          <cell r="F488">
            <v>12.100000000000001</v>
          </cell>
          <cell r="G488" t="str">
            <v>CC11</v>
          </cell>
        </row>
        <row r="489">
          <cell r="A489" t="str">
            <v>3BA09351JA</v>
          </cell>
          <cell r="B489" t="str">
            <v>IP-Telephony (OmniPCX Enterprise)</v>
          </cell>
          <cell r="C489" t="str">
            <v>8770 PERFORMANCE BASE 250 EXT</v>
          </cell>
          <cell r="D489">
            <v>4778</v>
          </cell>
          <cell r="E489">
            <v>0.45</v>
          </cell>
          <cell r="F489">
            <v>2627.9</v>
          </cell>
          <cell r="G489" t="str">
            <v>CC11</v>
          </cell>
        </row>
        <row r="490">
          <cell r="A490" t="str">
            <v>3BA09351JB</v>
          </cell>
          <cell r="B490" t="str">
            <v>IP-Telephony (OmniPCX Enterprise)</v>
          </cell>
          <cell r="C490" t="str">
            <v>M*8770 PERFORMANCE BASE 250 EXT</v>
          </cell>
          <cell r="D490">
            <v>3345</v>
          </cell>
          <cell r="E490">
            <v>0.45</v>
          </cell>
          <cell r="F490">
            <v>1839.7500000000002</v>
          </cell>
          <cell r="G490" t="str">
            <v>CC11</v>
          </cell>
        </row>
        <row r="491">
          <cell r="A491" t="str">
            <v>3BA09352JA</v>
          </cell>
          <cell r="B491" t="str">
            <v>IP-Telephony (OmniPCX Enterprise)</v>
          </cell>
          <cell r="C491" t="str">
            <v>8770 PERFORMANCE ADDITIONAL 10 EXT</v>
          </cell>
          <cell r="D491">
            <v>234</v>
          </cell>
          <cell r="E491">
            <v>0.45</v>
          </cell>
          <cell r="F491">
            <v>128.70000000000002</v>
          </cell>
          <cell r="G491" t="str">
            <v>CC11</v>
          </cell>
        </row>
        <row r="492">
          <cell r="A492" t="str">
            <v>3BA09352JB</v>
          </cell>
          <cell r="B492" t="str">
            <v>IP-Telephony (OmniPCX Enterprise)</v>
          </cell>
          <cell r="C492" t="str">
            <v>M*8770 PERFORMANCE ADDITIONAL 10 EXT</v>
          </cell>
          <cell r="D492">
            <v>164</v>
          </cell>
          <cell r="E492">
            <v>0.45</v>
          </cell>
          <cell r="F492">
            <v>90.2</v>
          </cell>
          <cell r="G492" t="str">
            <v>CC11</v>
          </cell>
        </row>
        <row r="493">
          <cell r="A493" t="str">
            <v>3BA09353JA</v>
          </cell>
          <cell r="B493" t="str">
            <v>IP-Telephony (OmniPCX Enterprise)</v>
          </cell>
          <cell r="C493" t="str">
            <v>8770 PERFORMANCE ADDITIONAL 100 EXT</v>
          </cell>
          <cell r="D493">
            <v>481</v>
          </cell>
          <cell r="E493">
            <v>0.45</v>
          </cell>
          <cell r="F493">
            <v>264.55</v>
          </cell>
          <cell r="G493" t="str">
            <v>CC11</v>
          </cell>
        </row>
        <row r="494">
          <cell r="A494" t="str">
            <v>3BA09353JB</v>
          </cell>
          <cell r="B494" t="str">
            <v>IP-Telephony (OmniPCX Enterprise)</v>
          </cell>
          <cell r="C494" t="str">
            <v>M*8770 PERFORMANCE ADDITIONAL 100 EXT</v>
          </cell>
          <cell r="D494">
            <v>337</v>
          </cell>
          <cell r="E494">
            <v>0.45</v>
          </cell>
          <cell r="F494">
            <v>185.35000000000002</v>
          </cell>
          <cell r="G494" t="str">
            <v>CC11</v>
          </cell>
        </row>
        <row r="495">
          <cell r="A495" t="str">
            <v>3BA09354JA</v>
          </cell>
          <cell r="B495" t="str">
            <v>IP-Telephony (OmniPCX Enterprise)</v>
          </cell>
          <cell r="C495" t="str">
            <v>8770 WEB DIRECTORY BASE 0 EXT</v>
          </cell>
          <cell r="D495">
            <v>33</v>
          </cell>
          <cell r="E495">
            <v>0.45</v>
          </cell>
          <cell r="F495">
            <v>18.150000000000002</v>
          </cell>
          <cell r="G495" t="str">
            <v>CC11</v>
          </cell>
        </row>
        <row r="496">
          <cell r="A496" t="str">
            <v>3BA09354JB</v>
          </cell>
          <cell r="B496" t="str">
            <v>IP-Telephony (OmniPCX Enterprise)</v>
          </cell>
          <cell r="C496" t="str">
            <v>M*8770 WEB DIRECTORY BASE 0 EXT</v>
          </cell>
          <cell r="D496">
            <v>23</v>
          </cell>
          <cell r="E496">
            <v>0.45</v>
          </cell>
          <cell r="F496">
            <v>12.65</v>
          </cell>
          <cell r="G496" t="str">
            <v>CC11</v>
          </cell>
        </row>
        <row r="497">
          <cell r="A497" t="str">
            <v>3BA09355JA</v>
          </cell>
          <cell r="B497" t="str">
            <v>IP-Telephony (OmniPCX Enterprise)</v>
          </cell>
          <cell r="C497" t="str">
            <v>8770 WEB DIRECTORY BASE 250 EXT</v>
          </cell>
          <cell r="D497">
            <v>3653</v>
          </cell>
          <cell r="E497">
            <v>0.45</v>
          </cell>
          <cell r="F497">
            <v>2009.15</v>
          </cell>
          <cell r="G497" t="str">
            <v>CC11</v>
          </cell>
        </row>
        <row r="498">
          <cell r="A498" t="str">
            <v>3BA09355JB</v>
          </cell>
          <cell r="B498" t="str">
            <v>IP-Telephony (OmniPCX Enterprise)</v>
          </cell>
          <cell r="C498" t="str">
            <v>M*8770 WEB DIRECTORY BASE 250 EXT</v>
          </cell>
          <cell r="D498">
            <v>2557</v>
          </cell>
          <cell r="E498">
            <v>0.45</v>
          </cell>
          <cell r="F498">
            <v>1406.3500000000001</v>
          </cell>
          <cell r="G498" t="str">
            <v>CC11</v>
          </cell>
        </row>
        <row r="499">
          <cell r="A499" t="str">
            <v>3BA09356JA</v>
          </cell>
          <cell r="B499" t="str">
            <v>IP-Telephony (OmniPCX Enterprise)</v>
          </cell>
          <cell r="C499" t="str">
            <v>8770 WEB DIRECTORY ADDITIONAL 10 EXT</v>
          </cell>
          <cell r="D499">
            <v>267</v>
          </cell>
          <cell r="E499">
            <v>0.45</v>
          </cell>
          <cell r="F499">
            <v>146.85000000000002</v>
          </cell>
          <cell r="G499" t="str">
            <v>CC11</v>
          </cell>
        </row>
        <row r="500">
          <cell r="A500" t="str">
            <v>3BA09356JB</v>
          </cell>
          <cell r="B500" t="str">
            <v>IP-Telephony (OmniPCX Enterprise)</v>
          </cell>
          <cell r="C500" t="str">
            <v>M*8770 WEB DIRECTORY ADDITIONAL 10 EXT</v>
          </cell>
          <cell r="D500">
            <v>187</v>
          </cell>
          <cell r="E500">
            <v>0.45</v>
          </cell>
          <cell r="F500">
            <v>102.85000000000001</v>
          </cell>
          <cell r="G500" t="str">
            <v>CC11</v>
          </cell>
        </row>
        <row r="501">
          <cell r="A501" t="str">
            <v>3BA09357JA</v>
          </cell>
          <cell r="B501" t="str">
            <v>IP-Telephony (OmniPCX Enterprise)</v>
          </cell>
          <cell r="C501" t="str">
            <v>8770 WEB DIRECTORY ADDITIONAL 100 EXT</v>
          </cell>
          <cell r="D501">
            <v>371</v>
          </cell>
          <cell r="E501">
            <v>0.45</v>
          </cell>
          <cell r="F501">
            <v>204.05</v>
          </cell>
          <cell r="G501" t="str">
            <v>CC11</v>
          </cell>
        </row>
        <row r="502">
          <cell r="A502" t="str">
            <v>3BA09357JB</v>
          </cell>
          <cell r="B502" t="str">
            <v>IP-Telephony (OmniPCX Enterprise)</v>
          </cell>
          <cell r="C502" t="str">
            <v>M*8770 WEB DIRECTORY ADDITIONAL 100 EXT</v>
          </cell>
          <cell r="D502">
            <v>260</v>
          </cell>
          <cell r="E502">
            <v>0.45</v>
          </cell>
          <cell r="F502">
            <v>143</v>
          </cell>
          <cell r="G502" t="str">
            <v>CC11</v>
          </cell>
        </row>
        <row r="503">
          <cell r="A503" t="str">
            <v>3BA09358JA</v>
          </cell>
          <cell r="B503" t="str">
            <v>IP-Telephony (OmniPCX Enterprise)</v>
          </cell>
          <cell r="C503" t="str">
            <v>8770 TICKET COLLECTOR BASE 0 EXT</v>
          </cell>
          <cell r="D503">
            <v>10</v>
          </cell>
          <cell r="E503">
            <v>0.45</v>
          </cell>
          <cell r="F503">
            <v>5.5</v>
          </cell>
          <cell r="G503" t="str">
            <v>CC11</v>
          </cell>
        </row>
        <row r="504">
          <cell r="A504" t="str">
            <v>3BA09358JB</v>
          </cell>
          <cell r="B504" t="str">
            <v>IP-Telephony (OmniPCX Enterprise)</v>
          </cell>
          <cell r="C504" t="str">
            <v>M*8770 TICKET COLLECTOR  BASE 0 EXT</v>
          </cell>
          <cell r="D504">
            <v>8</v>
          </cell>
          <cell r="E504">
            <v>0.45</v>
          </cell>
          <cell r="F504">
            <v>4.4000000000000004</v>
          </cell>
          <cell r="G504" t="str">
            <v>CC11</v>
          </cell>
        </row>
        <row r="505">
          <cell r="A505" t="str">
            <v>3BA09359JA</v>
          </cell>
          <cell r="B505" t="str">
            <v>IP-Telephony (OmniPCX Enterprise)</v>
          </cell>
          <cell r="C505" t="str">
            <v>8770 TICKET COLLECTOR BASE 250 EXT</v>
          </cell>
          <cell r="D505">
            <v>1638</v>
          </cell>
          <cell r="E505">
            <v>0.45</v>
          </cell>
          <cell r="F505">
            <v>900.90000000000009</v>
          </cell>
          <cell r="G505" t="str">
            <v>CC11</v>
          </cell>
        </row>
        <row r="506">
          <cell r="A506" t="str">
            <v>3BA09359JB</v>
          </cell>
          <cell r="B506" t="str">
            <v>IP-Telephony (OmniPCX Enterprise)</v>
          </cell>
          <cell r="C506" t="str">
            <v>M*8770 TICKET COLLECTOR BASE 250 EXT</v>
          </cell>
          <cell r="D506">
            <v>1147</v>
          </cell>
          <cell r="E506">
            <v>0.45</v>
          </cell>
          <cell r="F506">
            <v>630.85</v>
          </cell>
          <cell r="G506" t="str">
            <v>CC11</v>
          </cell>
        </row>
        <row r="507">
          <cell r="A507" t="str">
            <v>3BA09360JA</v>
          </cell>
          <cell r="B507" t="str">
            <v>IP-Telephony (OmniPCX Enterprise)</v>
          </cell>
          <cell r="C507" t="str">
            <v>8770 TICKET COLLECTOR ADDITIONAL 10 EXT</v>
          </cell>
          <cell r="D507">
            <v>85</v>
          </cell>
          <cell r="E507">
            <v>0.45</v>
          </cell>
          <cell r="F507">
            <v>46.750000000000007</v>
          </cell>
          <cell r="G507" t="str">
            <v>CC11</v>
          </cell>
        </row>
        <row r="508">
          <cell r="A508" t="str">
            <v>3BA09360JB</v>
          </cell>
          <cell r="B508" t="str">
            <v>IP-Telephony (OmniPCX Enterprise)</v>
          </cell>
          <cell r="C508" t="str">
            <v>M*8770 TICKET COLLECTOR ADD. 10 EXT</v>
          </cell>
          <cell r="D508">
            <v>60</v>
          </cell>
          <cell r="E508">
            <v>0.45</v>
          </cell>
          <cell r="F508">
            <v>33</v>
          </cell>
          <cell r="G508" t="str">
            <v>CC11</v>
          </cell>
        </row>
        <row r="509">
          <cell r="A509" t="str">
            <v>3BA09361JA</v>
          </cell>
          <cell r="B509" t="str">
            <v>IP-Telephony (OmniPCX Enterprise)</v>
          </cell>
          <cell r="C509" t="str">
            <v>8770 TICKET COLLECTOR ADDITIONAL 100 EXT</v>
          </cell>
          <cell r="D509">
            <v>148</v>
          </cell>
          <cell r="E509">
            <v>0.45</v>
          </cell>
          <cell r="F509">
            <v>81.400000000000006</v>
          </cell>
          <cell r="G509" t="str">
            <v>CC11</v>
          </cell>
        </row>
        <row r="510">
          <cell r="A510" t="str">
            <v>3BA09361JB</v>
          </cell>
          <cell r="B510" t="str">
            <v>IP-Telephony (OmniPCX Enterprise)</v>
          </cell>
          <cell r="C510" t="str">
            <v>M*8770 TICKET COLLECTOR ADD. 100 EXT</v>
          </cell>
          <cell r="D510">
            <v>104</v>
          </cell>
          <cell r="E510">
            <v>0.45</v>
          </cell>
          <cell r="F510">
            <v>57.2</v>
          </cell>
          <cell r="G510" t="str">
            <v>CC11</v>
          </cell>
        </row>
        <row r="511">
          <cell r="A511" t="str">
            <v>3BA09362JA</v>
          </cell>
          <cell r="B511" t="str">
            <v>IP-Telephony (OmniPCX Enterprise)</v>
          </cell>
          <cell r="C511" t="str">
            <v>8770 TOPOLOGY OPTION</v>
          </cell>
          <cell r="D511">
            <v>5850</v>
          </cell>
          <cell r="E511">
            <v>0.45</v>
          </cell>
          <cell r="F511">
            <v>3217.5000000000005</v>
          </cell>
          <cell r="G511" t="str">
            <v>CC11</v>
          </cell>
        </row>
        <row r="512">
          <cell r="A512" t="str">
            <v>3BA09362JB</v>
          </cell>
          <cell r="B512" t="str">
            <v>IP-Telephony (OmniPCX Enterprise)</v>
          </cell>
          <cell r="C512" t="str">
            <v>M*8770 TOPOLOGY OPTION</v>
          </cell>
          <cell r="D512">
            <v>4095</v>
          </cell>
          <cell r="E512">
            <v>0.45</v>
          </cell>
          <cell r="F512">
            <v>2252.25</v>
          </cell>
          <cell r="G512" t="str">
            <v>CC11</v>
          </cell>
        </row>
        <row r="513">
          <cell r="A513" t="str">
            <v>3BA09363JA</v>
          </cell>
          <cell r="B513" t="str">
            <v>IP-Telephony (OmniPCX Enterprise)</v>
          </cell>
          <cell r="C513" t="str">
            <v>8770 SECURITY  OPTION</v>
          </cell>
          <cell r="D513">
            <v>6494</v>
          </cell>
          <cell r="E513">
            <v>0.45</v>
          </cell>
          <cell r="F513">
            <v>3571.7000000000003</v>
          </cell>
          <cell r="G513" t="str">
            <v>CC11</v>
          </cell>
        </row>
        <row r="514">
          <cell r="A514" t="str">
            <v>3BA09363JB</v>
          </cell>
          <cell r="B514" t="str">
            <v>IP-Telephony (OmniPCX Enterprise)</v>
          </cell>
          <cell r="C514" t="str">
            <v>M*8770 SECURITY  OPTION</v>
          </cell>
          <cell r="D514">
            <v>4546</v>
          </cell>
          <cell r="E514">
            <v>0.45</v>
          </cell>
          <cell r="F514">
            <v>2500.3000000000002</v>
          </cell>
          <cell r="G514" t="str">
            <v>CC11</v>
          </cell>
        </row>
        <row r="515">
          <cell r="A515" t="str">
            <v>3BA09364JA</v>
          </cell>
          <cell r="B515" t="str">
            <v>IP-Telephony (OmniPCX Enterprise)</v>
          </cell>
          <cell r="C515" t="str">
            <v>8770 ADDITIONAL CLIENT LICENSE</v>
          </cell>
          <cell r="D515">
            <v>1300</v>
          </cell>
          <cell r="E515">
            <v>0.45</v>
          </cell>
          <cell r="F515">
            <v>715.00000000000011</v>
          </cell>
          <cell r="G515" t="str">
            <v>CC11</v>
          </cell>
        </row>
        <row r="516">
          <cell r="A516" t="str">
            <v>3BA09364JB</v>
          </cell>
          <cell r="B516" t="str">
            <v>IP-Telephony (OmniPCX Enterprise)</v>
          </cell>
          <cell r="C516" t="str">
            <v>M*8770 ADDITIONAL CLIENT LICENSE</v>
          </cell>
          <cell r="D516">
            <v>1300</v>
          </cell>
          <cell r="E516">
            <v>0.45</v>
          </cell>
          <cell r="F516">
            <v>715.00000000000011</v>
          </cell>
          <cell r="G516" t="str">
            <v>CC11</v>
          </cell>
        </row>
        <row r="517">
          <cell r="A517" t="str">
            <v>3BA09365JA</v>
          </cell>
          <cell r="B517" t="str">
            <v>IP-Telephony (OmniPCX Enterprise)</v>
          </cell>
          <cell r="C517" t="str">
            <v>8770 REDUNDANCY-50 PER CENT SYTEM VALUE</v>
          </cell>
          <cell r="D517">
            <v>130</v>
          </cell>
          <cell r="E517">
            <v>0.45</v>
          </cell>
          <cell r="F517">
            <v>71.5</v>
          </cell>
          <cell r="G517" t="str">
            <v>CC11</v>
          </cell>
        </row>
        <row r="518">
          <cell r="A518" t="str">
            <v>3BA09366JA</v>
          </cell>
          <cell r="B518" t="str">
            <v>IP-Telephony (OmniPCX Enterprise)</v>
          </cell>
          <cell r="C518" t="str">
            <v>8770 R1.0 SOFTWARE LICENSE</v>
          </cell>
          <cell r="D518">
            <v>0.09</v>
          </cell>
          <cell r="E518">
            <v>0.45</v>
          </cell>
          <cell r="F518">
            <v>4.9500000000000002E-2</v>
          </cell>
          <cell r="G518" t="str">
            <v>CC11</v>
          </cell>
        </row>
        <row r="519">
          <cell r="A519" t="str">
            <v>3BA09367JA</v>
          </cell>
          <cell r="B519" t="str">
            <v>IP-Telephony (OmniPCX Enterprise)</v>
          </cell>
          <cell r="C519" t="str">
            <v>CCIVR  R10.0 SOFTWARE LICENSE</v>
          </cell>
          <cell r="D519">
            <v>0.09</v>
          </cell>
          <cell r="E519">
            <v>0.45</v>
          </cell>
          <cell r="F519">
            <v>4.9500000000000002E-2</v>
          </cell>
          <cell r="G519" t="str">
            <v>CC11</v>
          </cell>
        </row>
        <row r="520">
          <cell r="A520" t="str">
            <v>3BA09367JU</v>
          </cell>
          <cell r="B520" t="str">
            <v>IP-Telephony (OmniPCX Enterprise)</v>
          </cell>
          <cell r="C520" t="str">
            <v>CCIVR  R10.0 UPGRADE SOFTWARE LICENSE</v>
          </cell>
          <cell r="D520">
            <v>0.09</v>
          </cell>
          <cell r="E520">
            <v>0.45</v>
          </cell>
          <cell r="F520">
            <v>4.9500000000000002E-2</v>
          </cell>
          <cell r="G520" t="str">
            <v>CC11</v>
          </cell>
        </row>
        <row r="521">
          <cell r="A521" t="str">
            <v>3BA09368JA</v>
          </cell>
          <cell r="B521" t="str">
            <v>IP-Telephony (OmniPCX Enterprise)</v>
          </cell>
          <cell r="C521" t="str">
            <v>CCIVR MASTER SERVER</v>
          </cell>
          <cell r="D521">
            <v>6500</v>
          </cell>
          <cell r="E521">
            <v>0.45</v>
          </cell>
          <cell r="F521">
            <v>3575.0000000000005</v>
          </cell>
          <cell r="G521" t="str">
            <v>CC11</v>
          </cell>
        </row>
        <row r="522">
          <cell r="A522" t="str">
            <v>3BA09369JA</v>
          </cell>
          <cell r="B522" t="str">
            <v>IP-Telephony (OmniPCX Enterprise)</v>
          </cell>
          <cell r="C522" t="str">
            <v>CCIVR EASY SERVER</v>
          </cell>
          <cell r="D522">
            <v>4550</v>
          </cell>
          <cell r="E522">
            <v>0.45</v>
          </cell>
          <cell r="F522">
            <v>2502.5</v>
          </cell>
          <cell r="G522" t="str">
            <v>CC11</v>
          </cell>
        </row>
        <row r="523">
          <cell r="A523" t="str">
            <v>3BA09371JA</v>
          </cell>
          <cell r="B523" t="str">
            <v>IP-Telephony (OmniPCX Enterprise)</v>
          </cell>
          <cell r="C523" t="str">
            <v>CCIVR DIGITAL 10 PORTS</v>
          </cell>
          <cell r="D523">
            <v>6500</v>
          </cell>
          <cell r="E523">
            <v>0.45</v>
          </cell>
          <cell r="F523">
            <v>3575.0000000000005</v>
          </cell>
          <cell r="G523" t="str">
            <v>CC11</v>
          </cell>
        </row>
        <row r="524">
          <cell r="A524" t="str">
            <v>3BA09371JB</v>
          </cell>
          <cell r="B524" t="str">
            <v>IP-Telephony (OmniPCX Enterprise)</v>
          </cell>
          <cell r="C524" t="str">
            <v>UPGR-CCIVR DIGITAL 10 PORTS</v>
          </cell>
          <cell r="D524">
            <v>0.09</v>
          </cell>
          <cell r="E524">
            <v>0.45</v>
          </cell>
          <cell r="F524">
            <v>4.9500000000000002E-2</v>
          </cell>
          <cell r="G524" t="str">
            <v>CC11</v>
          </cell>
        </row>
        <row r="525">
          <cell r="A525" t="str">
            <v>3BA09372JB</v>
          </cell>
          <cell r="B525" t="str">
            <v>IP-Telephony (OmniPCX Enterprise)</v>
          </cell>
          <cell r="C525" t="str">
            <v>UPGR-CCIVR SIP 1 PORT</v>
          </cell>
          <cell r="D525">
            <v>0.09</v>
          </cell>
          <cell r="E525">
            <v>0.45</v>
          </cell>
          <cell r="F525">
            <v>4.9500000000000002E-2</v>
          </cell>
          <cell r="G525" t="str">
            <v>CC11</v>
          </cell>
        </row>
        <row r="526">
          <cell r="A526" t="str">
            <v>3BA09373JB</v>
          </cell>
          <cell r="B526" t="str">
            <v>IP-Telephony (OmniPCX Enterprise)</v>
          </cell>
          <cell r="C526" t="str">
            <v>UPGR-CCIVR FAX I/O 2 SESSIONS</v>
          </cell>
          <cell r="D526">
            <v>0.09</v>
          </cell>
          <cell r="E526">
            <v>0.45</v>
          </cell>
          <cell r="F526">
            <v>4.9500000000000002E-2</v>
          </cell>
          <cell r="G526" t="str">
            <v>CC11</v>
          </cell>
        </row>
        <row r="527">
          <cell r="A527" t="str">
            <v>3BA09374JA</v>
          </cell>
          <cell r="B527" t="str">
            <v>IP-Telephony (OmniPCX Enterprise)</v>
          </cell>
          <cell r="C527" t="str">
            <v>CCIVR CC INTEGR AND QUEUING</v>
          </cell>
          <cell r="D527">
            <v>4550</v>
          </cell>
          <cell r="E527">
            <v>0.45</v>
          </cell>
          <cell r="F527">
            <v>2502.5</v>
          </cell>
          <cell r="G527" t="str">
            <v>CC11</v>
          </cell>
        </row>
        <row r="528">
          <cell r="A528" t="str">
            <v>3BA09374JB</v>
          </cell>
          <cell r="B528" t="str">
            <v>IP-Telephony (OmniPCX Enterprise)</v>
          </cell>
          <cell r="C528" t="str">
            <v>UPGR-CCIVR CC INTEGR AND QUEUING</v>
          </cell>
          <cell r="D528">
            <v>0.09</v>
          </cell>
          <cell r="E528">
            <v>0.45</v>
          </cell>
          <cell r="F528">
            <v>4.9500000000000002E-2</v>
          </cell>
          <cell r="G528" t="str">
            <v>CC11</v>
          </cell>
        </row>
        <row r="529">
          <cell r="A529" t="str">
            <v>3BA09375JA</v>
          </cell>
          <cell r="B529" t="str">
            <v>IP-Telephony (OmniPCX Enterprise)</v>
          </cell>
          <cell r="C529" t="str">
            <v>CCIVR DATABASE READ AND WRITE</v>
          </cell>
          <cell r="D529">
            <v>6175</v>
          </cell>
          <cell r="E529">
            <v>0.45</v>
          </cell>
          <cell r="F529">
            <v>3396.2500000000005</v>
          </cell>
          <cell r="G529" t="str">
            <v>CC11</v>
          </cell>
        </row>
        <row r="530">
          <cell r="A530" t="str">
            <v>3BA09375JB</v>
          </cell>
          <cell r="B530" t="str">
            <v>IP-Telephony (OmniPCX Enterprise)</v>
          </cell>
          <cell r="C530" t="str">
            <v>UPGR-CCIVR DATABASE READ AND WRITE</v>
          </cell>
          <cell r="D530">
            <v>0.09</v>
          </cell>
          <cell r="E530">
            <v>0.45</v>
          </cell>
          <cell r="F530">
            <v>4.9500000000000002E-2</v>
          </cell>
          <cell r="G530" t="str">
            <v>CC11</v>
          </cell>
        </row>
        <row r="531">
          <cell r="A531" t="str">
            <v>3BA09376JA</v>
          </cell>
          <cell r="B531" t="str">
            <v>IP-Telephony (OmniPCX Enterprise)</v>
          </cell>
          <cell r="C531" t="str">
            <v>CCIVR TTS REALSPEAK 1 LANGUAGE</v>
          </cell>
          <cell r="D531">
            <v>0.09</v>
          </cell>
          <cell r="E531">
            <v>0.45</v>
          </cell>
          <cell r="F531">
            <v>4.9500000000000002E-2</v>
          </cell>
          <cell r="G531" t="str">
            <v>CC11</v>
          </cell>
        </row>
        <row r="532">
          <cell r="A532" t="str">
            <v>3BA09377JA</v>
          </cell>
          <cell r="B532" t="str">
            <v>IP-Telephony (OmniPCX Enterprise)</v>
          </cell>
          <cell r="C532" t="str">
            <v>CCIVR TTS REALSPEAK CONNECTOR 2 SESSIONS</v>
          </cell>
          <cell r="D532">
            <v>1456</v>
          </cell>
          <cell r="E532">
            <v>0.45</v>
          </cell>
          <cell r="F532">
            <v>800.80000000000007</v>
          </cell>
          <cell r="G532" t="str">
            <v>CC11</v>
          </cell>
        </row>
        <row r="533">
          <cell r="A533" t="str">
            <v>3BA09377JB</v>
          </cell>
          <cell r="B533" t="str">
            <v>IP-Telephony (OmniPCX Enterprise)</v>
          </cell>
          <cell r="C533" t="str">
            <v>UPGR-CCIVR TTS REALSPEAK CON. 2 SESSIONS</v>
          </cell>
          <cell r="D533">
            <v>0.09</v>
          </cell>
          <cell r="E533">
            <v>0.45</v>
          </cell>
          <cell r="F533">
            <v>4.9500000000000002E-2</v>
          </cell>
          <cell r="G533" t="str">
            <v>CC11</v>
          </cell>
        </row>
        <row r="534">
          <cell r="A534" t="str">
            <v>3BA09378JB</v>
          </cell>
          <cell r="B534" t="str">
            <v>IP-Telephony (OmniPCX Enterprise)</v>
          </cell>
          <cell r="C534" t="str">
            <v>UPGR-CCIVR TTS LOQUENDO CON. 2 SESSIONS</v>
          </cell>
          <cell r="D534">
            <v>0.09</v>
          </cell>
          <cell r="E534">
            <v>0.45</v>
          </cell>
          <cell r="F534">
            <v>4.9500000000000002E-2</v>
          </cell>
          <cell r="G534" t="str">
            <v>CC11</v>
          </cell>
        </row>
        <row r="535">
          <cell r="A535" t="str">
            <v>3BA09379JA</v>
          </cell>
          <cell r="B535" t="str">
            <v>IP-Telephony (OmniPCX Enterprise)</v>
          </cell>
          <cell r="C535" t="str">
            <v>CCIVR TTS SDK 2 SESSIONS</v>
          </cell>
          <cell r="D535">
            <v>1300</v>
          </cell>
          <cell r="E535">
            <v>0.45</v>
          </cell>
          <cell r="F535">
            <v>715.00000000000011</v>
          </cell>
          <cell r="G535" t="str">
            <v>CC11</v>
          </cell>
        </row>
        <row r="536">
          <cell r="A536" t="str">
            <v>3BA09379JB</v>
          </cell>
          <cell r="B536" t="str">
            <v>IP-Telephony (OmniPCX Enterprise)</v>
          </cell>
          <cell r="C536" t="str">
            <v>UPGR-CCIVR TTS SDK 2 SESSIONS</v>
          </cell>
          <cell r="D536">
            <v>0.09</v>
          </cell>
          <cell r="E536">
            <v>0.45</v>
          </cell>
          <cell r="F536">
            <v>4.9500000000000002E-2</v>
          </cell>
          <cell r="G536" t="str">
            <v>CC11</v>
          </cell>
        </row>
        <row r="537">
          <cell r="A537" t="str">
            <v>3BA09380JA</v>
          </cell>
          <cell r="B537" t="str">
            <v>IP-Telephony (OmniPCX Enterprise)</v>
          </cell>
          <cell r="C537" t="str">
            <v>CCIVR ASR NUANCE CONNECTOR 2 SESSIONS</v>
          </cell>
          <cell r="D537">
            <v>1456</v>
          </cell>
          <cell r="E537">
            <v>0.45</v>
          </cell>
          <cell r="F537">
            <v>800.80000000000007</v>
          </cell>
          <cell r="G537" t="str">
            <v>CC11</v>
          </cell>
        </row>
        <row r="538">
          <cell r="A538" t="str">
            <v>3BA09380JB</v>
          </cell>
          <cell r="B538" t="str">
            <v>IP-Telephony (OmniPCX Enterprise)</v>
          </cell>
          <cell r="C538" t="str">
            <v>UPGR-CCIVR ASR NUANCE CON. 2 SESSIONS</v>
          </cell>
          <cell r="D538">
            <v>0.09</v>
          </cell>
          <cell r="E538">
            <v>0.45</v>
          </cell>
          <cell r="F538">
            <v>4.9500000000000002E-2</v>
          </cell>
          <cell r="G538" t="str">
            <v>CC11</v>
          </cell>
        </row>
        <row r="539">
          <cell r="A539" t="str">
            <v>3BA09381JB</v>
          </cell>
          <cell r="B539" t="str">
            <v>IP-Telephony (OmniPCX Enterprise)</v>
          </cell>
          <cell r="C539" t="str">
            <v>UPGR-CCIVR ASR LOQUENDO CON. 2 SESSIONS</v>
          </cell>
          <cell r="D539">
            <v>0.09</v>
          </cell>
          <cell r="E539">
            <v>0.45</v>
          </cell>
          <cell r="F539">
            <v>4.9500000000000002E-2</v>
          </cell>
          <cell r="G539" t="str">
            <v>CC11</v>
          </cell>
        </row>
        <row r="540">
          <cell r="A540" t="str">
            <v>3BA09382JA</v>
          </cell>
          <cell r="B540" t="str">
            <v>IP-Telephony (OmniPCX Enterprise)</v>
          </cell>
          <cell r="C540" t="str">
            <v>CCIVR ASR SDK 2 SESSIONS</v>
          </cell>
          <cell r="D540">
            <v>1300</v>
          </cell>
          <cell r="E540">
            <v>0.45</v>
          </cell>
          <cell r="F540">
            <v>715.00000000000011</v>
          </cell>
          <cell r="G540" t="str">
            <v>CC11</v>
          </cell>
        </row>
        <row r="541">
          <cell r="A541" t="str">
            <v>3BA09382JB</v>
          </cell>
          <cell r="B541" t="str">
            <v>IP-Telephony (OmniPCX Enterprise)</v>
          </cell>
          <cell r="C541" t="str">
            <v>UPGR-CCIVR ASR SDK 2 SESSIONS</v>
          </cell>
          <cell r="D541">
            <v>0.09</v>
          </cell>
          <cell r="E541">
            <v>0.45</v>
          </cell>
          <cell r="F541">
            <v>4.9500000000000002E-2</v>
          </cell>
          <cell r="G541" t="str">
            <v>CC11</v>
          </cell>
        </row>
        <row r="542">
          <cell r="A542" t="str">
            <v>3BA09390JA</v>
          </cell>
          <cell r="B542" t="str">
            <v>IP-Telephony (OmniPCX Enterprise)</v>
          </cell>
          <cell r="C542" t="str">
            <v>8770 MULTI-CUSTOMERS OPTION</v>
          </cell>
          <cell r="D542">
            <v>5850</v>
          </cell>
          <cell r="E542">
            <v>0.45</v>
          </cell>
          <cell r="F542">
            <v>3217.5000000000005</v>
          </cell>
          <cell r="G542" t="str">
            <v>CC11</v>
          </cell>
        </row>
        <row r="543">
          <cell r="A543" t="str">
            <v>3BA09391JA</v>
          </cell>
          <cell r="B543" t="str">
            <v>IP-Telephony (OmniPCX Enterprise)</v>
          </cell>
          <cell r="C543" t="str">
            <v>8770 REDUNDANCY LICENSE</v>
          </cell>
          <cell r="D543">
            <v>0.09</v>
          </cell>
          <cell r="E543">
            <v>0.45</v>
          </cell>
          <cell r="F543">
            <v>4.9500000000000002E-2</v>
          </cell>
          <cell r="G543" t="str">
            <v>CC11</v>
          </cell>
        </row>
        <row r="544">
          <cell r="A544" t="str">
            <v>3BA09414AA</v>
          </cell>
          <cell r="B544" t="str">
            <v>IP-Telephony (OmniPCX Enterprise)</v>
          </cell>
          <cell r="C544" t="str">
            <v>ACCOUNTING UP TO 80 EXT</v>
          </cell>
          <cell r="D544">
            <v>119</v>
          </cell>
          <cell r="E544">
            <v>0.45</v>
          </cell>
          <cell r="F544">
            <v>65.45</v>
          </cell>
          <cell r="G544" t="str">
            <v>CC11</v>
          </cell>
        </row>
        <row r="545">
          <cell r="A545" t="str">
            <v>3BA09415AA</v>
          </cell>
          <cell r="B545" t="str">
            <v>IP-Telephony (OmniPCX Enterprise)</v>
          </cell>
          <cell r="C545" t="str">
            <v>ACCOUNTING UP TO 150 EXT</v>
          </cell>
          <cell r="D545">
            <v>194</v>
          </cell>
          <cell r="E545">
            <v>0.45</v>
          </cell>
          <cell r="F545">
            <v>106.7</v>
          </cell>
          <cell r="G545" t="str">
            <v>CC11</v>
          </cell>
        </row>
        <row r="546">
          <cell r="A546" t="str">
            <v>3BA09416AA</v>
          </cell>
          <cell r="B546" t="str">
            <v>IP-Telephony (OmniPCX Enterprise)</v>
          </cell>
          <cell r="C546" t="str">
            <v>ACCOUNTING UP TO 500 EXT</v>
          </cell>
          <cell r="D546">
            <v>672</v>
          </cell>
          <cell r="E546">
            <v>0.45</v>
          </cell>
          <cell r="F546">
            <v>369.6</v>
          </cell>
          <cell r="G546" t="str">
            <v>CC11</v>
          </cell>
        </row>
        <row r="547">
          <cell r="A547" t="str">
            <v>3BA09418AA</v>
          </cell>
          <cell r="B547" t="str">
            <v>IP-Telephony (OmniPCX Enterprise)</v>
          </cell>
          <cell r="C547" t="str">
            <v>ACCOUNTING UPGRADE 81 TO 150 EXT</v>
          </cell>
          <cell r="D547">
            <v>75</v>
          </cell>
          <cell r="E547">
            <v>0.45</v>
          </cell>
          <cell r="F547">
            <v>41.25</v>
          </cell>
          <cell r="G547" t="str">
            <v>CC11</v>
          </cell>
        </row>
        <row r="548">
          <cell r="A548" t="str">
            <v>3BA09435AA</v>
          </cell>
          <cell r="B548" t="str">
            <v>IP-Telephony (OmniPCX Enterprise)</v>
          </cell>
          <cell r="C548" t="str">
            <v>CONFIGURATION UP TO 80 EXT</v>
          </cell>
          <cell r="D548">
            <v>493</v>
          </cell>
          <cell r="E548">
            <v>0.45</v>
          </cell>
          <cell r="F548">
            <v>271.15000000000003</v>
          </cell>
          <cell r="G548" t="str">
            <v>CC11</v>
          </cell>
        </row>
        <row r="549">
          <cell r="A549" t="str">
            <v>3BA09436AA</v>
          </cell>
          <cell r="B549" t="str">
            <v>IP-Telephony (OmniPCX Enterprise)</v>
          </cell>
          <cell r="C549" t="str">
            <v>CONFIGURATION UP TO 150 EXT</v>
          </cell>
          <cell r="D549">
            <v>986</v>
          </cell>
          <cell r="E549">
            <v>0.45</v>
          </cell>
          <cell r="F549">
            <v>542.30000000000007</v>
          </cell>
          <cell r="G549" t="str">
            <v>CC11</v>
          </cell>
        </row>
        <row r="550">
          <cell r="A550" t="str">
            <v>3BA09437AA</v>
          </cell>
          <cell r="B550" t="str">
            <v>IP-Telephony (OmniPCX Enterprise)</v>
          </cell>
          <cell r="C550" t="str">
            <v>CONFIGURATION UP TO 500 EXT</v>
          </cell>
          <cell r="D550">
            <v>1748</v>
          </cell>
          <cell r="E550">
            <v>0.45</v>
          </cell>
          <cell r="F550">
            <v>961.40000000000009</v>
          </cell>
          <cell r="G550" t="str">
            <v>CC11</v>
          </cell>
        </row>
        <row r="551">
          <cell r="A551" t="str">
            <v>3BA09439AA</v>
          </cell>
          <cell r="B551" t="str">
            <v>IP-Telephony (OmniPCX Enterprise)</v>
          </cell>
          <cell r="C551" t="str">
            <v>CONFIGURATION UPGRADE 81 TO 150 EXT</v>
          </cell>
          <cell r="D551">
            <v>493</v>
          </cell>
          <cell r="E551">
            <v>0.45</v>
          </cell>
          <cell r="F551">
            <v>271.15000000000003</v>
          </cell>
          <cell r="G551" t="str">
            <v>CC11</v>
          </cell>
        </row>
        <row r="552">
          <cell r="A552" t="str">
            <v>3BA09442AA</v>
          </cell>
          <cell r="B552" t="str">
            <v>IP-Telephony (OmniPCX Enterprise)</v>
          </cell>
          <cell r="C552" t="str">
            <v>ALARMS UP TO 80 EXT</v>
          </cell>
          <cell r="D552">
            <v>433</v>
          </cell>
          <cell r="E552">
            <v>0.45</v>
          </cell>
          <cell r="F552">
            <v>238.15</v>
          </cell>
          <cell r="G552" t="str">
            <v>CC11</v>
          </cell>
        </row>
        <row r="553">
          <cell r="A553" t="str">
            <v>3BA09443AA</v>
          </cell>
          <cell r="B553" t="str">
            <v>IP-Telephony (OmniPCX Enterprise)</v>
          </cell>
          <cell r="C553" t="str">
            <v>ALARMS UP TO 150 EXT</v>
          </cell>
          <cell r="D553">
            <v>866</v>
          </cell>
          <cell r="E553">
            <v>0.45</v>
          </cell>
          <cell r="F553">
            <v>476.3</v>
          </cell>
          <cell r="G553" t="str">
            <v>CC11</v>
          </cell>
        </row>
        <row r="554">
          <cell r="A554" t="str">
            <v>3BA09444AA</v>
          </cell>
          <cell r="B554" t="str">
            <v>IP-Telephony (OmniPCX Enterprise)</v>
          </cell>
          <cell r="C554" t="str">
            <v>ALARMS UP TO 500 EXT</v>
          </cell>
          <cell r="D554">
            <v>2599</v>
          </cell>
          <cell r="E554">
            <v>0.45</v>
          </cell>
          <cell r="F554">
            <v>1429.45</v>
          </cell>
          <cell r="G554" t="str">
            <v>CC11</v>
          </cell>
        </row>
        <row r="555">
          <cell r="A555" t="str">
            <v>3BA09446AA</v>
          </cell>
          <cell r="B555" t="str">
            <v>IP-Telephony (OmniPCX Enterprise)</v>
          </cell>
          <cell r="C555" t="str">
            <v>ALARMS UPGRADE 81 TO 150 EXT</v>
          </cell>
          <cell r="D555">
            <v>433</v>
          </cell>
          <cell r="E555">
            <v>0.45</v>
          </cell>
          <cell r="F555">
            <v>238.15</v>
          </cell>
          <cell r="G555" t="str">
            <v>CC11</v>
          </cell>
        </row>
        <row r="556">
          <cell r="A556" t="str">
            <v>3BA09449AA</v>
          </cell>
          <cell r="B556" t="str">
            <v>IP-Telephony (OmniPCX Enterprise)</v>
          </cell>
          <cell r="C556" t="str">
            <v>PERFORMANCE UP TO 80 EXT</v>
          </cell>
          <cell r="D556">
            <v>224</v>
          </cell>
          <cell r="E556">
            <v>0.45</v>
          </cell>
          <cell r="F556">
            <v>123.20000000000002</v>
          </cell>
          <cell r="G556" t="str">
            <v>CC11</v>
          </cell>
        </row>
        <row r="557">
          <cell r="A557" t="str">
            <v>3BA09449JA</v>
          </cell>
          <cell r="B557" t="str">
            <v>IP-Telephony (OmniPCX Enterprise)</v>
          </cell>
          <cell r="C557" t="str">
            <v>8770 TOPOLOGY LICENSE</v>
          </cell>
          <cell r="D557">
            <v>0.09</v>
          </cell>
          <cell r="E557">
            <v>0.45</v>
          </cell>
          <cell r="F557">
            <v>4.9500000000000002E-2</v>
          </cell>
          <cell r="G557" t="str">
            <v>CC11</v>
          </cell>
        </row>
        <row r="558">
          <cell r="A558" t="str">
            <v>3BA09450AA</v>
          </cell>
          <cell r="B558" t="str">
            <v>IP-Telephony (OmniPCX Enterprise)</v>
          </cell>
          <cell r="C558" t="str">
            <v>PERFORMANCE UP TO 150 EXT</v>
          </cell>
          <cell r="D558">
            <v>373</v>
          </cell>
          <cell r="E558">
            <v>0.45</v>
          </cell>
          <cell r="F558">
            <v>205.15</v>
          </cell>
          <cell r="G558" t="str">
            <v>CC11</v>
          </cell>
        </row>
        <row r="559">
          <cell r="A559" t="str">
            <v>3BA09451AA</v>
          </cell>
          <cell r="B559" t="str">
            <v>IP-Telephony (OmniPCX Enterprise)</v>
          </cell>
          <cell r="C559" t="str">
            <v>PERFORMANCE UP TO 500 EXT</v>
          </cell>
          <cell r="D559">
            <v>1165</v>
          </cell>
          <cell r="E559">
            <v>0.45</v>
          </cell>
          <cell r="F559">
            <v>640.75</v>
          </cell>
          <cell r="G559" t="str">
            <v>CC11</v>
          </cell>
        </row>
        <row r="560">
          <cell r="A560" t="str">
            <v>3BA09453AA</v>
          </cell>
          <cell r="B560" t="str">
            <v>IP-Telephony (OmniPCX Enterprise)</v>
          </cell>
          <cell r="C560" t="str">
            <v>PERFORMANCE UPGRADE 81 TO 150 EXT</v>
          </cell>
          <cell r="D560">
            <v>149</v>
          </cell>
          <cell r="E560">
            <v>0.45</v>
          </cell>
          <cell r="F560">
            <v>81.95</v>
          </cell>
          <cell r="G560" t="str">
            <v>CC11</v>
          </cell>
        </row>
        <row r="561">
          <cell r="A561" t="str">
            <v>3BA09456AA</v>
          </cell>
          <cell r="B561" t="str">
            <v>IP-Telephony (OmniPCX Enterprise)</v>
          </cell>
          <cell r="C561" t="str">
            <v>DIRECTORY UP TO 80 EXT</v>
          </cell>
          <cell r="D561">
            <v>523</v>
          </cell>
          <cell r="E561">
            <v>0.45</v>
          </cell>
          <cell r="F561">
            <v>287.65000000000003</v>
          </cell>
          <cell r="G561" t="str">
            <v>CC11</v>
          </cell>
        </row>
        <row r="562">
          <cell r="A562" t="str">
            <v>3BA09457AA</v>
          </cell>
          <cell r="B562" t="str">
            <v>IP-Telephony (OmniPCX Enterprise)</v>
          </cell>
          <cell r="C562" t="str">
            <v>DIRECTORY UP TO 150 EXT</v>
          </cell>
          <cell r="D562">
            <v>717</v>
          </cell>
          <cell r="E562">
            <v>0.45</v>
          </cell>
          <cell r="F562">
            <v>394.35</v>
          </cell>
          <cell r="G562" t="str">
            <v>CC11</v>
          </cell>
        </row>
        <row r="563">
          <cell r="A563" t="str">
            <v>3BA09458AA</v>
          </cell>
          <cell r="B563" t="str">
            <v>IP-Telephony (OmniPCX Enterprise)</v>
          </cell>
          <cell r="C563" t="str">
            <v>DIRECTORY UP TO 500 EXT</v>
          </cell>
          <cell r="D563">
            <v>2674</v>
          </cell>
          <cell r="E563">
            <v>0.45</v>
          </cell>
          <cell r="F563">
            <v>1470.7</v>
          </cell>
          <cell r="G563" t="str">
            <v>CC11</v>
          </cell>
        </row>
        <row r="564">
          <cell r="A564" t="str">
            <v>3BA09460AA</v>
          </cell>
          <cell r="B564" t="str">
            <v>IP-Telephony (OmniPCX Enterprise)</v>
          </cell>
          <cell r="C564" t="str">
            <v>DIRECTORY UPGRADE 81 TO 150 EXT</v>
          </cell>
          <cell r="D564">
            <v>194</v>
          </cell>
          <cell r="E564">
            <v>0.45</v>
          </cell>
          <cell r="F564">
            <v>106.7</v>
          </cell>
          <cell r="G564" t="str">
            <v>CC11</v>
          </cell>
        </row>
        <row r="565">
          <cell r="A565" t="str">
            <v>3BA09477AA</v>
          </cell>
          <cell r="B565" t="str">
            <v>IP-Telephony (OmniPCX Enterprise)</v>
          </cell>
          <cell r="C565" t="str">
            <v>4645 VOICE MAIL ENGINE</v>
          </cell>
          <cell r="D565">
            <v>1259</v>
          </cell>
          <cell r="E565">
            <v>0.45</v>
          </cell>
          <cell r="F565">
            <v>692.45</v>
          </cell>
          <cell r="G565" t="str">
            <v>CC11</v>
          </cell>
        </row>
        <row r="566">
          <cell r="A566" t="str">
            <v>3BA09478AA</v>
          </cell>
          <cell r="B566" t="str">
            <v>IP-Telephony (OmniPCX Enterprise)</v>
          </cell>
          <cell r="C566" t="str">
            <v>4645 NETWORKING VALUE PACK</v>
          </cell>
          <cell r="D566">
            <v>2360</v>
          </cell>
          <cell r="E566">
            <v>0.45</v>
          </cell>
          <cell r="F566">
            <v>1298</v>
          </cell>
          <cell r="G566" t="str">
            <v>CC11</v>
          </cell>
        </row>
        <row r="567">
          <cell r="A567" t="str">
            <v>3BA09479AA</v>
          </cell>
          <cell r="B567" t="str">
            <v>IP-Telephony (OmniPCX Enterprise)</v>
          </cell>
          <cell r="C567" t="str">
            <v>4645 ADDITIONAL LANGUAGE</v>
          </cell>
          <cell r="D567">
            <v>629</v>
          </cell>
          <cell r="E567">
            <v>0.45</v>
          </cell>
          <cell r="F567">
            <v>345.95000000000005</v>
          </cell>
          <cell r="G567" t="str">
            <v>CC11</v>
          </cell>
        </row>
        <row r="568">
          <cell r="A568" t="str">
            <v>3BA09489AA</v>
          </cell>
          <cell r="B568" t="str">
            <v>IP-Telephony (OmniPCX Enterprise)</v>
          </cell>
          <cell r="C568" t="str">
            <v>VPS OR SIP LINK UP TO 80 EXT</v>
          </cell>
          <cell r="D568">
            <v>671</v>
          </cell>
          <cell r="E568">
            <v>0.45</v>
          </cell>
          <cell r="F568">
            <v>369.05</v>
          </cell>
          <cell r="G568" t="str">
            <v>CC11</v>
          </cell>
        </row>
        <row r="569">
          <cell r="A569" t="str">
            <v>3BA09490AA</v>
          </cell>
          <cell r="B569" t="str">
            <v>IP-Telephony (OmniPCX Enterprise)</v>
          </cell>
          <cell r="C569" t="str">
            <v>VPS OR SIP LINK UP TO 150 EXT</v>
          </cell>
          <cell r="D569">
            <v>1259</v>
          </cell>
          <cell r="E569">
            <v>0.45</v>
          </cell>
          <cell r="F569">
            <v>692.45</v>
          </cell>
          <cell r="G569" t="str">
            <v>CC11</v>
          </cell>
        </row>
        <row r="570">
          <cell r="A570" t="str">
            <v>3BA09491AA</v>
          </cell>
          <cell r="B570" t="str">
            <v>IP-Telephony (OmniPCX Enterprise)</v>
          </cell>
          <cell r="C570" t="str">
            <v>VPS OR SIP LINK UP TO 500 EXT</v>
          </cell>
          <cell r="D570">
            <v>4196</v>
          </cell>
          <cell r="E570">
            <v>0.45</v>
          </cell>
          <cell r="F570">
            <v>2307.8000000000002</v>
          </cell>
          <cell r="G570" t="str">
            <v>CC11</v>
          </cell>
        </row>
        <row r="571">
          <cell r="A571" t="str">
            <v>3BA09493AA</v>
          </cell>
          <cell r="B571" t="str">
            <v>IP-Telephony (OmniPCX Enterprise)</v>
          </cell>
          <cell r="C571" t="str">
            <v>VPS OR SIP LINK UPGR 81 TO 150 EXT</v>
          </cell>
          <cell r="D571">
            <v>588</v>
          </cell>
          <cell r="E571">
            <v>0.45</v>
          </cell>
          <cell r="F571">
            <v>323.40000000000003</v>
          </cell>
          <cell r="G571" t="str">
            <v>CC11</v>
          </cell>
        </row>
        <row r="572">
          <cell r="A572" t="str">
            <v>3BA09508AA</v>
          </cell>
          <cell r="B572" t="str">
            <v>IP-Telephony (OmniPCX Enterprise)</v>
          </cell>
          <cell r="C572" t="str">
            <v>4059 LICENSE</v>
          </cell>
          <cell r="D572">
            <v>1484</v>
          </cell>
          <cell r="E572">
            <v>0.45</v>
          </cell>
          <cell r="F572">
            <v>816.2</v>
          </cell>
          <cell r="G572" t="str">
            <v>CC11</v>
          </cell>
        </row>
        <row r="573">
          <cell r="A573" t="str">
            <v>3BA09509AA</v>
          </cell>
          <cell r="B573" t="str">
            <v>IP-Telephony (OmniPCX Enterprise)</v>
          </cell>
          <cell r="C573" t="str">
            <v>4059/4059EE BLF LICENSE</v>
          </cell>
          <cell r="D573">
            <v>1446</v>
          </cell>
          <cell r="E573">
            <v>0.45</v>
          </cell>
          <cell r="F573">
            <v>795.30000000000007</v>
          </cell>
          <cell r="G573" t="str">
            <v>CC11</v>
          </cell>
        </row>
        <row r="574">
          <cell r="A574" t="str">
            <v>3BA09510AA</v>
          </cell>
          <cell r="B574" t="str">
            <v>IP-Telephony (OmniPCX Enterprise)</v>
          </cell>
          <cell r="C574" t="str">
            <v>4059 AUTOMATIC POP UP</v>
          </cell>
          <cell r="D574">
            <v>1269</v>
          </cell>
          <cell r="E574">
            <v>0.45</v>
          </cell>
          <cell r="F574">
            <v>697.95</v>
          </cell>
          <cell r="G574" t="str">
            <v>CC11</v>
          </cell>
        </row>
        <row r="575">
          <cell r="A575" t="str">
            <v>3BA09515AA</v>
          </cell>
          <cell r="B575" t="str">
            <v>IP-Telephony (OmniPCX Enterprise)</v>
          </cell>
          <cell r="C575" t="str">
            <v>CSTA SERVER 5 MONITOR</v>
          </cell>
          <cell r="D575">
            <v>4606</v>
          </cell>
          <cell r="E575">
            <v>0.45</v>
          </cell>
          <cell r="F575">
            <v>2533.3000000000002</v>
          </cell>
          <cell r="G575" t="str">
            <v>CC11</v>
          </cell>
        </row>
        <row r="576">
          <cell r="A576" t="str">
            <v>3BA09516AA</v>
          </cell>
          <cell r="B576" t="str">
            <v>IP-Telephony (OmniPCX Enterprise)</v>
          </cell>
          <cell r="C576" t="str">
            <v>CSTA 5 MONITOR PACK</v>
          </cell>
          <cell r="D576">
            <v>451</v>
          </cell>
          <cell r="E576">
            <v>0.45</v>
          </cell>
          <cell r="F576">
            <v>248.05</v>
          </cell>
          <cell r="G576" t="str">
            <v>CC11</v>
          </cell>
        </row>
        <row r="577">
          <cell r="A577" t="str">
            <v>3BA09517AA</v>
          </cell>
          <cell r="B577" t="str">
            <v>IP-Telephony (OmniPCX Enterprise)</v>
          </cell>
          <cell r="C577" t="str">
            <v>CSTA PILOTS MONITORING</v>
          </cell>
          <cell r="D577">
            <v>4081</v>
          </cell>
          <cell r="E577">
            <v>0.45</v>
          </cell>
          <cell r="F577">
            <v>2244.5500000000002</v>
          </cell>
          <cell r="G577" t="str">
            <v>CC11</v>
          </cell>
        </row>
        <row r="578">
          <cell r="A578" t="str">
            <v>3BA09518AA</v>
          </cell>
          <cell r="B578" t="str">
            <v>IP-Telephony (OmniPCX Enterprise)</v>
          </cell>
          <cell r="C578" t="str">
            <v>CSTA IVR SERVER 5 PORTS</v>
          </cell>
          <cell r="D578">
            <v>5070</v>
          </cell>
          <cell r="E578">
            <v>0.45</v>
          </cell>
          <cell r="F578">
            <v>2788.5</v>
          </cell>
          <cell r="G578" t="str">
            <v>CC11</v>
          </cell>
        </row>
        <row r="579">
          <cell r="A579" t="str">
            <v>3BA09519AA</v>
          </cell>
          <cell r="B579" t="str">
            <v>IP-Telephony (OmniPCX Enterprise)</v>
          </cell>
          <cell r="C579" t="str">
            <v>CSTA IVR 5 PORTS PACK</v>
          </cell>
          <cell r="D579">
            <v>472</v>
          </cell>
          <cell r="E579">
            <v>0.45</v>
          </cell>
          <cell r="F579">
            <v>259.60000000000002</v>
          </cell>
          <cell r="G579" t="str">
            <v>CC11</v>
          </cell>
        </row>
        <row r="580">
          <cell r="A580" t="str">
            <v>3BA09520AA</v>
          </cell>
          <cell r="B580" t="str">
            <v>IP-Telephony (OmniPCX Enterprise)</v>
          </cell>
          <cell r="C580" t="str">
            <v>CSTA RECORD SERVER 5 PORTS</v>
          </cell>
          <cell r="D580">
            <v>4091</v>
          </cell>
          <cell r="E580">
            <v>0.45</v>
          </cell>
          <cell r="F580">
            <v>2250.0500000000002</v>
          </cell>
          <cell r="G580" t="str">
            <v>CC11</v>
          </cell>
        </row>
        <row r="581">
          <cell r="A581" t="str">
            <v>3BA09521AA</v>
          </cell>
          <cell r="B581" t="str">
            <v>IP-Telephony (OmniPCX Enterprise)</v>
          </cell>
          <cell r="C581" t="str">
            <v>CSTA RECORD 5 PORTS PACK</v>
          </cell>
          <cell r="D581">
            <v>829</v>
          </cell>
          <cell r="E581">
            <v>0.45</v>
          </cell>
          <cell r="F581">
            <v>455.95000000000005</v>
          </cell>
          <cell r="G581" t="str">
            <v>CC11</v>
          </cell>
        </row>
        <row r="582">
          <cell r="A582" t="str">
            <v>3BA09522AA</v>
          </cell>
          <cell r="B582" t="str">
            <v>IP-Telephony (OmniPCX Enterprise)</v>
          </cell>
          <cell r="C582" t="str">
            <v>CSTA RECORD NETW SERVER 5 PORTS</v>
          </cell>
          <cell r="D582">
            <v>4091</v>
          </cell>
          <cell r="E582">
            <v>0.45</v>
          </cell>
          <cell r="F582">
            <v>2250.0500000000002</v>
          </cell>
          <cell r="G582" t="str">
            <v>CC11</v>
          </cell>
        </row>
        <row r="583">
          <cell r="A583" t="str">
            <v>3BA09523AA</v>
          </cell>
          <cell r="B583" t="str">
            <v>IP-Telephony (OmniPCX Enterprise)</v>
          </cell>
          <cell r="C583" t="str">
            <v>RSI SERVER 5 AGENTS</v>
          </cell>
          <cell r="D583">
            <v>19500</v>
          </cell>
          <cell r="E583">
            <v>0.45</v>
          </cell>
          <cell r="F583">
            <v>10725</v>
          </cell>
          <cell r="G583" t="str">
            <v>CC11</v>
          </cell>
        </row>
        <row r="584">
          <cell r="A584" t="str">
            <v>3BA09524AA</v>
          </cell>
          <cell r="B584" t="str">
            <v>IP-Telephony (OmniPCX Enterprise)</v>
          </cell>
          <cell r="C584" t="str">
            <v>RSI CC 5 AGENTS PACK</v>
          </cell>
          <cell r="D584">
            <v>180</v>
          </cell>
          <cell r="E584">
            <v>0.45</v>
          </cell>
          <cell r="F584">
            <v>99.000000000000014</v>
          </cell>
          <cell r="G584" t="str">
            <v>CC11</v>
          </cell>
        </row>
        <row r="585">
          <cell r="A585" t="str">
            <v>3BA09525AA</v>
          </cell>
          <cell r="B585" t="str">
            <v>IP-Telephony (OmniPCX Enterprise)</v>
          </cell>
          <cell r="C585" t="str">
            <v>TAPI PREMIUM SERVER 5 USERS</v>
          </cell>
          <cell r="D585">
            <v>4091</v>
          </cell>
          <cell r="E585">
            <v>0.45</v>
          </cell>
          <cell r="F585">
            <v>2250.0500000000002</v>
          </cell>
          <cell r="G585" t="str">
            <v>CC11</v>
          </cell>
        </row>
        <row r="586">
          <cell r="A586" t="str">
            <v>3BA09526AA</v>
          </cell>
          <cell r="B586" t="str">
            <v>IP-Telephony (OmniPCX Enterprise)</v>
          </cell>
          <cell r="C586" t="str">
            <v>TAPI PREMIUM 5 USERS PACK</v>
          </cell>
          <cell r="D586">
            <v>315</v>
          </cell>
          <cell r="E586">
            <v>0.45</v>
          </cell>
          <cell r="F586">
            <v>173.25</v>
          </cell>
          <cell r="G586" t="str">
            <v>CC11</v>
          </cell>
        </row>
        <row r="587">
          <cell r="A587" t="str">
            <v>3BA09527AA</v>
          </cell>
          <cell r="B587" t="str">
            <v>IP-Telephony (OmniPCX Enterprise)</v>
          </cell>
          <cell r="C587" t="str">
            <v>TSAPI SERVER 5 MONITOR</v>
          </cell>
          <cell r="D587">
            <v>6294</v>
          </cell>
          <cell r="E587">
            <v>0.45</v>
          </cell>
          <cell r="F587">
            <v>3461.7000000000003</v>
          </cell>
          <cell r="G587" t="str">
            <v>CC11</v>
          </cell>
        </row>
        <row r="588">
          <cell r="A588" t="str">
            <v>3BA09528AA</v>
          </cell>
          <cell r="B588" t="str">
            <v>IP-Telephony (OmniPCX Enterprise)</v>
          </cell>
          <cell r="C588" t="str">
            <v>TSAPI 5 MONITOR PACK</v>
          </cell>
          <cell r="D588">
            <v>734</v>
          </cell>
          <cell r="E588">
            <v>0.45</v>
          </cell>
          <cell r="F588">
            <v>403.70000000000005</v>
          </cell>
          <cell r="G588" t="str">
            <v>CC11</v>
          </cell>
        </row>
        <row r="589">
          <cell r="A589" t="str">
            <v>3BA09529AA</v>
          </cell>
          <cell r="B589" t="str">
            <v>IP-Telephony (OmniPCX Enterprise)</v>
          </cell>
          <cell r="C589" t="str">
            <v>CCD STARTER PACK 5 AGENTS</v>
          </cell>
          <cell r="D589">
            <v>4365</v>
          </cell>
          <cell r="E589">
            <v>0.45</v>
          </cell>
          <cell r="F589">
            <v>2400.75</v>
          </cell>
          <cell r="G589" t="str">
            <v>CC11</v>
          </cell>
        </row>
        <row r="590">
          <cell r="A590" t="str">
            <v>3BA09529AB</v>
          </cell>
          <cell r="B590" t="str">
            <v>IP-Telephony (OmniPCX Enterprise)</v>
          </cell>
          <cell r="C590" t="str">
            <v>M*CCD STARTER PACK 5 AGENTS</v>
          </cell>
          <cell r="D590">
            <v>3362</v>
          </cell>
          <cell r="E590">
            <v>0.45</v>
          </cell>
          <cell r="F590">
            <v>1849.1000000000001</v>
          </cell>
          <cell r="G590" t="str">
            <v>CC11</v>
          </cell>
        </row>
        <row r="591">
          <cell r="A591" t="str">
            <v>3BA09530AA</v>
          </cell>
          <cell r="B591" t="str">
            <v>IP-Telephony (OmniPCX Enterprise)</v>
          </cell>
          <cell r="C591" t="str">
            <v>CCD SERVER 5 AGENTS</v>
          </cell>
          <cell r="D591">
            <v>4365</v>
          </cell>
          <cell r="E591">
            <v>0.45</v>
          </cell>
          <cell r="F591">
            <v>2400.75</v>
          </cell>
          <cell r="G591" t="str">
            <v>CC11</v>
          </cell>
        </row>
        <row r="592">
          <cell r="A592" t="str">
            <v>3BA09530AB</v>
          </cell>
          <cell r="B592" t="str">
            <v>IP-Telephony (OmniPCX Enterprise)</v>
          </cell>
          <cell r="C592" t="str">
            <v>M*CCD SERVER 5 AGENTS</v>
          </cell>
          <cell r="D592">
            <v>3362</v>
          </cell>
          <cell r="E592">
            <v>0.45</v>
          </cell>
          <cell r="F592">
            <v>1849.1000000000001</v>
          </cell>
          <cell r="G592" t="str">
            <v>CC11</v>
          </cell>
        </row>
        <row r="593">
          <cell r="A593" t="str">
            <v>3BA09531AA</v>
          </cell>
          <cell r="B593" t="str">
            <v>IP-Telephony (OmniPCX Enterprise)</v>
          </cell>
          <cell r="C593" t="str">
            <v>CCD 5 AGENTS PACK UP TO 50</v>
          </cell>
          <cell r="D593">
            <v>3766</v>
          </cell>
          <cell r="E593">
            <v>0.45</v>
          </cell>
          <cell r="F593">
            <v>2071.3000000000002</v>
          </cell>
          <cell r="G593" t="str">
            <v>CC11</v>
          </cell>
        </row>
        <row r="594">
          <cell r="A594" t="str">
            <v>3BA09531AB</v>
          </cell>
          <cell r="B594" t="str">
            <v>IP-Telephony (OmniPCX Enterprise)</v>
          </cell>
          <cell r="C594" t="str">
            <v>M*CCD 5 AGENTS PACK UP TO 50</v>
          </cell>
          <cell r="D594">
            <v>2682</v>
          </cell>
          <cell r="E594">
            <v>0.45</v>
          </cell>
          <cell r="F594">
            <v>1475.1000000000001</v>
          </cell>
          <cell r="G594" t="str">
            <v>CC11</v>
          </cell>
        </row>
        <row r="595">
          <cell r="A595" t="str">
            <v>3BA09531AC</v>
          </cell>
          <cell r="B595" t="str">
            <v>IP-Telephony (OmniPCX Enterprise)</v>
          </cell>
          <cell r="C595" t="str">
            <v>M**CCD 5 AGENTS PACK UP TO 50 FROM OXO</v>
          </cell>
          <cell r="D595">
            <v>2132</v>
          </cell>
          <cell r="E595">
            <v>0.45</v>
          </cell>
          <cell r="F595">
            <v>1172.6000000000001</v>
          </cell>
          <cell r="G595" t="str">
            <v>CC11</v>
          </cell>
        </row>
        <row r="596">
          <cell r="A596" t="str">
            <v>3BA09532AA</v>
          </cell>
          <cell r="B596" t="str">
            <v>IP-Telephony (OmniPCX Enterprise)</v>
          </cell>
          <cell r="C596" t="str">
            <v>CCD UPGRADE STARTER TO SERVER</v>
          </cell>
          <cell r="D596">
            <v>7868</v>
          </cell>
          <cell r="E596">
            <v>0.45</v>
          </cell>
          <cell r="F596">
            <v>4327.4000000000005</v>
          </cell>
          <cell r="G596" t="str">
            <v>CC11</v>
          </cell>
        </row>
        <row r="597">
          <cell r="A597" t="str">
            <v>3BA09533AA</v>
          </cell>
          <cell r="B597" t="str">
            <v>IP-Telephony (OmniPCX Enterprise)</v>
          </cell>
          <cell r="C597" t="str">
            <v>CCS MONO-SITE CONNECTION</v>
          </cell>
          <cell r="D597">
            <v>5035</v>
          </cell>
          <cell r="E597">
            <v>0.45</v>
          </cell>
          <cell r="F597">
            <v>2769.25</v>
          </cell>
          <cell r="G597" t="str">
            <v>CC11</v>
          </cell>
        </row>
        <row r="598">
          <cell r="A598" t="str">
            <v>3BA09533AB</v>
          </cell>
          <cell r="B598" t="str">
            <v>IP-Telephony (OmniPCX Enterprise)</v>
          </cell>
          <cell r="C598" t="str">
            <v>M*CCS MONO-SITE CONNECTION</v>
          </cell>
          <cell r="D598">
            <v>8323</v>
          </cell>
          <cell r="E598">
            <v>0.45</v>
          </cell>
          <cell r="F598">
            <v>4577.6500000000005</v>
          </cell>
          <cell r="G598" t="str">
            <v>CC11</v>
          </cell>
        </row>
        <row r="599">
          <cell r="A599" t="str">
            <v>3BA09534AA</v>
          </cell>
          <cell r="B599" t="str">
            <v>IP-Telephony (OmniPCX Enterprise)</v>
          </cell>
          <cell r="C599" t="str">
            <v>CCS MULTI-SITE CONNECTION</v>
          </cell>
          <cell r="D599">
            <v>5074</v>
          </cell>
          <cell r="E599">
            <v>0.45</v>
          </cell>
          <cell r="F599">
            <v>2790.7000000000003</v>
          </cell>
          <cell r="G599" t="str">
            <v>CC11</v>
          </cell>
        </row>
        <row r="600">
          <cell r="A600" t="str">
            <v>3BA09535AA</v>
          </cell>
          <cell r="B600" t="str">
            <v>IP-Telephony (OmniPCX Enterprise)</v>
          </cell>
          <cell r="C600" t="str">
            <v>CRI CALL RECORD INTERFACE</v>
          </cell>
          <cell r="D600">
            <v>9808</v>
          </cell>
          <cell r="E600">
            <v>0.45</v>
          </cell>
          <cell r="F600">
            <v>5394.4000000000005</v>
          </cell>
          <cell r="G600" t="str">
            <v>CC11</v>
          </cell>
        </row>
        <row r="601">
          <cell r="A601" t="str">
            <v>3BA09536AA</v>
          </cell>
          <cell r="B601" t="str">
            <v>IP-Telephony (OmniPCX Enterprise)</v>
          </cell>
          <cell r="C601" t="str">
            <v>WMI WORKFORCE MANAGEMENT INTERFACE</v>
          </cell>
          <cell r="D601">
            <v>12155</v>
          </cell>
          <cell r="E601">
            <v>0.45</v>
          </cell>
          <cell r="F601">
            <v>6685.2500000000009</v>
          </cell>
          <cell r="G601" t="str">
            <v>CC11</v>
          </cell>
        </row>
        <row r="602">
          <cell r="A602" t="str">
            <v>3BA09537AA</v>
          </cell>
          <cell r="B602" t="str">
            <v>IP-Telephony (OmniPCX Enterprise)</v>
          </cell>
          <cell r="C602" t="str">
            <v>RTI REAL TIME INTERFACE</v>
          </cell>
          <cell r="D602">
            <v>2727</v>
          </cell>
          <cell r="E602">
            <v>0.45</v>
          </cell>
          <cell r="F602">
            <v>1499.8500000000001</v>
          </cell>
          <cell r="G602" t="str">
            <v>CC11</v>
          </cell>
        </row>
        <row r="603">
          <cell r="A603" t="str">
            <v>3BA09538AA</v>
          </cell>
          <cell r="B603" t="str">
            <v>IP-Telephony (OmniPCX Enterprise)</v>
          </cell>
          <cell r="C603" t="str">
            <v>ACR DATABASE READ</v>
          </cell>
          <cell r="D603">
            <v>5245</v>
          </cell>
          <cell r="E603">
            <v>0.45</v>
          </cell>
          <cell r="F603">
            <v>2884.7500000000005</v>
          </cell>
          <cell r="G603" t="str">
            <v>CC11</v>
          </cell>
        </row>
        <row r="604">
          <cell r="A604" t="str">
            <v>3BA09539AA</v>
          </cell>
          <cell r="B604" t="str">
            <v>IP-Telephony (OmniPCX Enterprise)</v>
          </cell>
          <cell r="C604" t="str">
            <v>CCA SOFTPHONE SERVER 5 AGENTS</v>
          </cell>
          <cell r="D604">
            <v>4091</v>
          </cell>
          <cell r="E604">
            <v>0.45</v>
          </cell>
          <cell r="F604">
            <v>2250.0500000000002</v>
          </cell>
          <cell r="G604" t="str">
            <v>CC11</v>
          </cell>
        </row>
        <row r="605">
          <cell r="A605" t="str">
            <v>3BA09540AA</v>
          </cell>
          <cell r="B605" t="str">
            <v>IP-Telephony (OmniPCX Enterprise)</v>
          </cell>
          <cell r="C605" t="str">
            <v>CCA SOFTPHONE 5 AGENTS PACK</v>
          </cell>
          <cell r="D605">
            <v>629</v>
          </cell>
          <cell r="E605">
            <v>0.45</v>
          </cell>
          <cell r="F605">
            <v>345.95000000000005</v>
          </cell>
          <cell r="G605" t="str">
            <v>CC11</v>
          </cell>
        </row>
        <row r="606">
          <cell r="A606" t="str">
            <v>3BA09541AA</v>
          </cell>
          <cell r="B606" t="str">
            <v>IP-Telephony (OmniPCX Enterprise)</v>
          </cell>
          <cell r="C606" t="str">
            <v>CCTI SERVER 5 AGENTS</v>
          </cell>
          <cell r="D606">
            <v>4091</v>
          </cell>
          <cell r="E606">
            <v>0.45</v>
          </cell>
          <cell r="F606">
            <v>2250.0500000000002</v>
          </cell>
          <cell r="G606" t="str">
            <v>CC11</v>
          </cell>
        </row>
        <row r="607">
          <cell r="A607" t="str">
            <v>3BA09542AA</v>
          </cell>
          <cell r="B607" t="str">
            <v>IP-Telephony (OmniPCX Enterprise)</v>
          </cell>
          <cell r="C607" t="str">
            <v>CCTI 5 AGENTS PACK</v>
          </cell>
          <cell r="D607">
            <v>1039</v>
          </cell>
          <cell r="E607">
            <v>0.45</v>
          </cell>
          <cell r="F607">
            <v>571.45000000000005</v>
          </cell>
          <cell r="G607" t="str">
            <v>CC11</v>
          </cell>
        </row>
        <row r="608">
          <cell r="A608" t="str">
            <v>3BA09543AA</v>
          </cell>
          <cell r="B608" t="str">
            <v>IP-Telephony (OmniPCX Enterprise)</v>
          </cell>
          <cell r="C608" t="str">
            <v>CCOUTBOUND SERVER 5 AGENTS</v>
          </cell>
          <cell r="D608">
            <v>6504</v>
          </cell>
          <cell r="E608">
            <v>0.45</v>
          </cell>
          <cell r="F608">
            <v>3577.2000000000003</v>
          </cell>
          <cell r="G608" t="str">
            <v>CC11</v>
          </cell>
        </row>
        <row r="609">
          <cell r="A609" t="str">
            <v>3BA09544AA</v>
          </cell>
          <cell r="B609" t="str">
            <v>IP-Telephony (OmniPCX Enterprise)</v>
          </cell>
          <cell r="C609" t="str">
            <v>CCOUTBOUND 5 AGENTS PACK</v>
          </cell>
          <cell r="D609">
            <v>4406</v>
          </cell>
          <cell r="E609">
            <v>0.45</v>
          </cell>
          <cell r="F609">
            <v>2423.3000000000002</v>
          </cell>
          <cell r="G609" t="str">
            <v>CC11</v>
          </cell>
        </row>
        <row r="610">
          <cell r="A610" t="str">
            <v>3BA09545AA</v>
          </cell>
          <cell r="B610" t="str">
            <v>IP-Telephony (OmniPCX Enterprise)</v>
          </cell>
          <cell r="C610" t="str">
            <v>CCOUTPREDIAL SERVER 5 AGENTS</v>
          </cell>
          <cell r="D610">
            <v>9966</v>
          </cell>
          <cell r="E610">
            <v>0.45</v>
          </cell>
          <cell r="F610">
            <v>5481.3</v>
          </cell>
          <cell r="G610" t="str">
            <v>CC11</v>
          </cell>
        </row>
        <row r="611">
          <cell r="A611" t="str">
            <v>3BA09546AA</v>
          </cell>
          <cell r="B611" t="str">
            <v>IP-Telephony (OmniPCX Enterprise)</v>
          </cell>
          <cell r="C611" t="str">
            <v>CCOUTPREDIAL 5 AGENTS PACK</v>
          </cell>
          <cell r="D611">
            <v>7753</v>
          </cell>
          <cell r="E611">
            <v>0.45</v>
          </cell>
          <cell r="F611">
            <v>4264.1500000000005</v>
          </cell>
          <cell r="G611" t="str">
            <v>CC11</v>
          </cell>
        </row>
        <row r="612">
          <cell r="A612" t="str">
            <v>3BA09591AA</v>
          </cell>
          <cell r="B612" t="str">
            <v>IP-Telephony (OmniPCX Enterprise)</v>
          </cell>
          <cell r="C612" t="str">
            <v>VPS 2 PORTS</v>
          </cell>
          <cell r="D612">
            <v>1049</v>
          </cell>
          <cell r="E612">
            <v>0.45</v>
          </cell>
          <cell r="F612">
            <v>576.95000000000005</v>
          </cell>
          <cell r="G612" t="str">
            <v>CC11</v>
          </cell>
        </row>
        <row r="613">
          <cell r="A613" t="str">
            <v>3BA09593AA</v>
          </cell>
          <cell r="B613" t="str">
            <v>IP-Telephony (OmniPCX Enterprise)</v>
          </cell>
          <cell r="C613" t="str">
            <v>NOTIF SERVER UP TO 50 ALARMS</v>
          </cell>
          <cell r="D613">
            <v>8364</v>
          </cell>
          <cell r="E613">
            <v>0.45</v>
          </cell>
          <cell r="F613">
            <v>4600.2000000000007</v>
          </cell>
          <cell r="G613" t="str">
            <v>CC11</v>
          </cell>
        </row>
        <row r="614">
          <cell r="A614" t="str">
            <v>3BA09597AA</v>
          </cell>
          <cell r="B614" t="str">
            <v>IP-Telephony (OmniPCX Enterprise)</v>
          </cell>
          <cell r="C614" t="str">
            <v>NOTIF SERVER UPGRADE 51 TO 300 ALARMS</v>
          </cell>
          <cell r="D614">
            <v>2988</v>
          </cell>
          <cell r="E614">
            <v>0.45</v>
          </cell>
          <cell r="F614">
            <v>1643.4</v>
          </cell>
          <cell r="G614" t="str">
            <v>CC11</v>
          </cell>
        </row>
        <row r="615">
          <cell r="A615" t="str">
            <v>3BA09598AA</v>
          </cell>
          <cell r="B615" t="str">
            <v>IP-Telephony (OmniPCX Enterprise)</v>
          </cell>
          <cell r="C615" t="str">
            <v>NOTIF SERVER UPGRADE 301 TO 800 ALARMS</v>
          </cell>
          <cell r="D615">
            <v>2988</v>
          </cell>
          <cell r="E615">
            <v>0.45</v>
          </cell>
          <cell r="F615">
            <v>1643.4</v>
          </cell>
          <cell r="G615" t="str">
            <v>CC11</v>
          </cell>
        </row>
        <row r="616">
          <cell r="A616" t="str">
            <v>3BA09599AA</v>
          </cell>
          <cell r="B616" t="str">
            <v>IP-Telephony (OmniPCX Enterprise)</v>
          </cell>
          <cell r="C616" t="str">
            <v>NOTIF SERVER UPGRADE OVER 800 ALARMS</v>
          </cell>
          <cell r="D616">
            <v>2988</v>
          </cell>
          <cell r="E616">
            <v>0.45</v>
          </cell>
          <cell r="F616">
            <v>1643.4</v>
          </cell>
          <cell r="G616" t="str">
            <v>CC11</v>
          </cell>
        </row>
        <row r="617">
          <cell r="A617" t="str">
            <v>3BA09602AA</v>
          </cell>
          <cell r="B617" t="str">
            <v>IP-Telephony (OmniPCX Enterprise)</v>
          </cell>
          <cell r="C617" t="str">
            <v>CSTA NICE RECORDING</v>
          </cell>
          <cell r="D617">
            <v>0.08</v>
          </cell>
          <cell r="E617">
            <v>0.45</v>
          </cell>
          <cell r="F617">
            <v>4.4000000000000004E-2</v>
          </cell>
          <cell r="G617" t="str">
            <v>CC11</v>
          </cell>
        </row>
        <row r="618">
          <cell r="A618" t="str">
            <v>3BA09605AA</v>
          </cell>
          <cell r="B618" t="str">
            <v>IP-Telephony (OmniPCX Enterprise)</v>
          </cell>
          <cell r="C618" t="str">
            <v>4635 USERS UP TO 80 EXT</v>
          </cell>
          <cell r="D618">
            <v>671</v>
          </cell>
          <cell r="E618">
            <v>0.45</v>
          </cell>
          <cell r="F618">
            <v>369.05</v>
          </cell>
          <cell r="G618" t="str">
            <v>CC11</v>
          </cell>
        </row>
        <row r="619">
          <cell r="A619" t="str">
            <v>3BA09606AA</v>
          </cell>
          <cell r="B619" t="str">
            <v>IP-Telephony (OmniPCX Enterprise)</v>
          </cell>
          <cell r="C619" t="str">
            <v>4635 USERS UP TO 150 EXT</v>
          </cell>
          <cell r="D619">
            <v>1259</v>
          </cell>
          <cell r="E619">
            <v>0.45</v>
          </cell>
          <cell r="F619">
            <v>692.45</v>
          </cell>
          <cell r="G619" t="str">
            <v>CC11</v>
          </cell>
        </row>
        <row r="620">
          <cell r="A620" t="str">
            <v>3BA09607AA</v>
          </cell>
          <cell r="B620" t="str">
            <v>IP-Telephony (OmniPCX Enterprise)</v>
          </cell>
          <cell r="C620" t="str">
            <v>4635 USERS UP TO 500 EXT</v>
          </cell>
          <cell r="D620">
            <v>4196</v>
          </cell>
          <cell r="E620">
            <v>0.45</v>
          </cell>
          <cell r="F620">
            <v>2307.8000000000002</v>
          </cell>
          <cell r="G620" t="str">
            <v>CC11</v>
          </cell>
        </row>
        <row r="621">
          <cell r="A621" t="str">
            <v>3BA09609AA</v>
          </cell>
          <cell r="B621" t="str">
            <v>IP-Telephony (OmniPCX Enterprise)</v>
          </cell>
          <cell r="C621" t="str">
            <v>4635 USERS UPGRADE 81 TO 150 EXT</v>
          </cell>
          <cell r="D621">
            <v>588</v>
          </cell>
          <cell r="E621">
            <v>0.45</v>
          </cell>
          <cell r="F621">
            <v>323.40000000000003</v>
          </cell>
          <cell r="G621" t="str">
            <v>CC11</v>
          </cell>
        </row>
        <row r="622">
          <cell r="A622" t="str">
            <v>3BA09612AA</v>
          </cell>
          <cell r="B622" t="str">
            <v>IP-Telephony (OmniPCX Enterprise)</v>
          </cell>
          <cell r="C622" t="str">
            <v>4760 ACCOUNTING BASE 0 EXT</v>
          </cell>
          <cell r="D622">
            <v>16</v>
          </cell>
          <cell r="E622">
            <v>0.45</v>
          </cell>
          <cell r="F622">
            <v>8.8000000000000007</v>
          </cell>
          <cell r="G622" t="str">
            <v>CC11</v>
          </cell>
        </row>
        <row r="623">
          <cell r="A623" t="str">
            <v>3BA09612AB</v>
          </cell>
          <cell r="B623" t="str">
            <v>IP-Telephony (OmniPCX Enterprise)</v>
          </cell>
          <cell r="C623" t="str">
            <v>M*4760 ACCOUNTING BASE 0 EXT</v>
          </cell>
          <cell r="D623">
            <v>14</v>
          </cell>
          <cell r="E623">
            <v>0.45</v>
          </cell>
          <cell r="F623">
            <v>7.7000000000000011</v>
          </cell>
          <cell r="G623" t="str">
            <v>CC11</v>
          </cell>
        </row>
        <row r="624">
          <cell r="A624" t="str">
            <v>3BA09613AA</v>
          </cell>
          <cell r="B624" t="str">
            <v>IP-Telephony (OmniPCX Enterprise)</v>
          </cell>
          <cell r="C624" t="str">
            <v>4760 CONFIGURATION BASE 0 EXT</v>
          </cell>
          <cell r="D624">
            <v>16</v>
          </cell>
          <cell r="E624">
            <v>0.45</v>
          </cell>
          <cell r="F624">
            <v>8.8000000000000007</v>
          </cell>
          <cell r="G624" t="str">
            <v>CC11</v>
          </cell>
        </row>
        <row r="625">
          <cell r="A625" t="str">
            <v>3BA09613AB</v>
          </cell>
          <cell r="B625" t="str">
            <v>IP-Telephony (OmniPCX Enterprise)</v>
          </cell>
          <cell r="C625" t="str">
            <v>M*4760 CONFIGURATION BASE 0 EXT</v>
          </cell>
          <cell r="D625">
            <v>14</v>
          </cell>
          <cell r="E625">
            <v>0.45</v>
          </cell>
          <cell r="F625">
            <v>7.7000000000000011</v>
          </cell>
          <cell r="G625" t="str">
            <v>CC11</v>
          </cell>
        </row>
        <row r="626">
          <cell r="A626" t="str">
            <v>3BA09614AA</v>
          </cell>
          <cell r="B626" t="str">
            <v>IP-Telephony (OmniPCX Enterprise)</v>
          </cell>
          <cell r="C626" t="str">
            <v>4760 ALARMS BASE 0 EXT</v>
          </cell>
          <cell r="D626">
            <v>16</v>
          </cell>
          <cell r="E626">
            <v>0.45</v>
          </cell>
          <cell r="F626">
            <v>8.8000000000000007</v>
          </cell>
          <cell r="G626" t="str">
            <v>CC11</v>
          </cell>
        </row>
        <row r="627">
          <cell r="A627" t="str">
            <v>3BA09614AB</v>
          </cell>
          <cell r="B627" t="str">
            <v>IP-Telephony (OmniPCX Enterprise)</v>
          </cell>
          <cell r="C627" t="str">
            <v>M*4760 ALARMS BASE 0 EXT</v>
          </cell>
          <cell r="D627">
            <v>14</v>
          </cell>
          <cell r="E627">
            <v>0.45</v>
          </cell>
          <cell r="F627">
            <v>7.7000000000000011</v>
          </cell>
          <cell r="G627" t="str">
            <v>CC11</v>
          </cell>
        </row>
        <row r="628">
          <cell r="A628" t="str">
            <v>3BA09615AA</v>
          </cell>
          <cell r="B628" t="str">
            <v>IP-Telephony (OmniPCX Enterprise)</v>
          </cell>
          <cell r="C628" t="str">
            <v>4760 PERFORMANCE BASE 0 EXT</v>
          </cell>
          <cell r="D628">
            <v>16</v>
          </cell>
          <cell r="E628">
            <v>0.45</v>
          </cell>
          <cell r="F628">
            <v>8.8000000000000007</v>
          </cell>
          <cell r="G628" t="str">
            <v>CC11</v>
          </cell>
        </row>
        <row r="629">
          <cell r="A629" t="str">
            <v>3BA09615AB</v>
          </cell>
          <cell r="B629" t="str">
            <v>IP-Telephony (OmniPCX Enterprise)</v>
          </cell>
          <cell r="C629" t="str">
            <v>M*4760 PERFORMANCE BASE 0 EXT</v>
          </cell>
          <cell r="D629">
            <v>14</v>
          </cell>
          <cell r="E629">
            <v>0.45</v>
          </cell>
          <cell r="F629">
            <v>7.7000000000000011</v>
          </cell>
          <cell r="G629" t="str">
            <v>CC11</v>
          </cell>
        </row>
        <row r="630">
          <cell r="A630" t="str">
            <v>3BA09616AA</v>
          </cell>
          <cell r="B630" t="str">
            <v>IP-Telephony (OmniPCX Enterprise)</v>
          </cell>
          <cell r="C630" t="str">
            <v>4760 DIRECTORY BASE 0 EXT</v>
          </cell>
          <cell r="D630">
            <v>26</v>
          </cell>
          <cell r="E630">
            <v>0.45</v>
          </cell>
          <cell r="F630">
            <v>14.3</v>
          </cell>
          <cell r="G630" t="str">
            <v>CC11</v>
          </cell>
        </row>
        <row r="631">
          <cell r="A631" t="str">
            <v>3BA09616AB</v>
          </cell>
          <cell r="B631" t="str">
            <v>IP-Telephony (OmniPCX Enterprise)</v>
          </cell>
          <cell r="C631" t="str">
            <v>M*4760 DIRECTORY BASE 0 EXT</v>
          </cell>
          <cell r="D631">
            <v>23</v>
          </cell>
          <cell r="E631">
            <v>0.45</v>
          </cell>
          <cell r="F631">
            <v>12.65</v>
          </cell>
          <cell r="G631" t="str">
            <v>CC11</v>
          </cell>
        </row>
        <row r="632">
          <cell r="A632" t="str">
            <v>3BA09617AA</v>
          </cell>
          <cell r="B632" t="str">
            <v>IP-Telephony (OmniPCX Enterprise)</v>
          </cell>
          <cell r="C632" t="str">
            <v>4760 START PACK BASE 0 EXT</v>
          </cell>
          <cell r="D632">
            <v>29</v>
          </cell>
          <cell r="E632">
            <v>0.45</v>
          </cell>
          <cell r="F632">
            <v>15.950000000000001</v>
          </cell>
          <cell r="G632" t="str">
            <v>CC11</v>
          </cell>
        </row>
        <row r="633">
          <cell r="A633" t="str">
            <v>3BA09617AB</v>
          </cell>
          <cell r="B633" t="str">
            <v>IP-Telephony (OmniPCX Enterprise)</v>
          </cell>
          <cell r="C633" t="str">
            <v>M*4760 START PACK BASE 0 EXT</v>
          </cell>
          <cell r="D633">
            <v>21</v>
          </cell>
          <cell r="E633">
            <v>0.45</v>
          </cell>
          <cell r="F633">
            <v>11.55</v>
          </cell>
          <cell r="G633" t="str">
            <v>CC11</v>
          </cell>
        </row>
        <row r="634">
          <cell r="A634" t="str">
            <v>3BA09618AA</v>
          </cell>
          <cell r="B634" t="str">
            <v>IP-Telephony (OmniPCX Enterprise)</v>
          </cell>
          <cell r="C634" t="str">
            <v>4760 FULL PACK BASE 0 EXT</v>
          </cell>
          <cell r="D634">
            <v>52</v>
          </cell>
          <cell r="E634">
            <v>0.45</v>
          </cell>
          <cell r="F634">
            <v>28.6</v>
          </cell>
          <cell r="G634" t="str">
            <v>CC11</v>
          </cell>
        </row>
        <row r="635">
          <cell r="A635" t="str">
            <v>3BA09618AB</v>
          </cell>
          <cell r="B635" t="str">
            <v>IP-Telephony (OmniPCX Enterprise)</v>
          </cell>
          <cell r="C635" t="str">
            <v>M*4760 FULL PACK BASE 0 EXT</v>
          </cell>
          <cell r="D635">
            <v>37</v>
          </cell>
          <cell r="E635">
            <v>0.45</v>
          </cell>
          <cell r="F635">
            <v>20.350000000000001</v>
          </cell>
          <cell r="G635" t="str">
            <v>CC11</v>
          </cell>
        </row>
        <row r="636">
          <cell r="A636" t="str">
            <v>3BA09619AA</v>
          </cell>
          <cell r="B636" t="str">
            <v>IP-Telephony (OmniPCX Enterprise)</v>
          </cell>
          <cell r="C636" t="str">
            <v>4760 ACCOUNTING ADDITIONAL 10 EXT</v>
          </cell>
          <cell r="D636">
            <v>136</v>
          </cell>
          <cell r="E636">
            <v>0.45</v>
          </cell>
          <cell r="F636">
            <v>74.800000000000011</v>
          </cell>
          <cell r="G636" t="str">
            <v>CC11</v>
          </cell>
        </row>
        <row r="637">
          <cell r="A637" t="str">
            <v>3BA09619AB</v>
          </cell>
          <cell r="B637" t="str">
            <v>IP-Telephony (OmniPCX Enterprise)</v>
          </cell>
          <cell r="C637" t="str">
            <v>M*4760 ACCOUNTING ADD 10 EXT</v>
          </cell>
          <cell r="D637">
            <v>97</v>
          </cell>
          <cell r="E637">
            <v>0.45</v>
          </cell>
          <cell r="F637">
            <v>53.35</v>
          </cell>
          <cell r="G637" t="str">
            <v>CC11</v>
          </cell>
        </row>
        <row r="638">
          <cell r="A638" t="str">
            <v>3BA09620AA</v>
          </cell>
          <cell r="B638" t="str">
            <v>IP-Telephony (OmniPCX Enterprise)</v>
          </cell>
          <cell r="C638" t="str">
            <v>4760 CONFIGURATION ADD 10 EXT</v>
          </cell>
          <cell r="D638">
            <v>79</v>
          </cell>
          <cell r="E638">
            <v>0.45</v>
          </cell>
          <cell r="F638">
            <v>43.45</v>
          </cell>
          <cell r="G638" t="str">
            <v>CC11</v>
          </cell>
        </row>
        <row r="639">
          <cell r="A639" t="str">
            <v>3BA09620AB</v>
          </cell>
          <cell r="B639" t="str">
            <v>IP-Telephony (OmniPCX Enterprise)</v>
          </cell>
          <cell r="C639" t="str">
            <v>M*4760 CONFIGURATION ADD 10 EXT</v>
          </cell>
          <cell r="D639">
            <v>69</v>
          </cell>
          <cell r="E639">
            <v>0.45</v>
          </cell>
          <cell r="F639">
            <v>37.950000000000003</v>
          </cell>
          <cell r="G639" t="str">
            <v>CC11</v>
          </cell>
        </row>
        <row r="640">
          <cell r="A640" t="str">
            <v>3BA09621AA</v>
          </cell>
          <cell r="B640" t="str">
            <v>IP-Telephony (OmniPCX Enterprise)</v>
          </cell>
          <cell r="C640" t="str">
            <v>4760 ALARMS ADD 10 EXT</v>
          </cell>
          <cell r="D640">
            <v>79</v>
          </cell>
          <cell r="E640">
            <v>0.45</v>
          </cell>
          <cell r="F640">
            <v>43.45</v>
          </cell>
          <cell r="G640" t="str">
            <v>CC11</v>
          </cell>
        </row>
        <row r="641">
          <cell r="A641" t="str">
            <v>3BA09621AB</v>
          </cell>
          <cell r="B641" t="str">
            <v>IP-Telephony (OmniPCX Enterprise)</v>
          </cell>
          <cell r="C641" t="str">
            <v>M*4760 ALARMS ADD 10 EXT</v>
          </cell>
          <cell r="D641">
            <v>69</v>
          </cell>
          <cell r="E641">
            <v>0.45</v>
          </cell>
          <cell r="F641">
            <v>37.950000000000003</v>
          </cell>
          <cell r="G641" t="str">
            <v>CC11</v>
          </cell>
        </row>
        <row r="642">
          <cell r="A642" t="str">
            <v>3BA09622AA</v>
          </cell>
          <cell r="B642" t="str">
            <v>IP-Telephony (OmniPCX Enterprise)</v>
          </cell>
          <cell r="C642" t="str">
            <v>4760 PERFORMANCE ADD 10 EXT</v>
          </cell>
          <cell r="D642">
            <v>126</v>
          </cell>
          <cell r="E642">
            <v>0.45</v>
          </cell>
          <cell r="F642">
            <v>69.300000000000011</v>
          </cell>
          <cell r="G642" t="str">
            <v>CC11</v>
          </cell>
        </row>
        <row r="643">
          <cell r="A643" t="str">
            <v>3BA09622AB</v>
          </cell>
          <cell r="B643" t="str">
            <v>IP-Telephony (OmniPCX Enterprise)</v>
          </cell>
          <cell r="C643" t="str">
            <v>M*4760 PERFORMANCE ADD 10 EXT</v>
          </cell>
          <cell r="D643">
            <v>89</v>
          </cell>
          <cell r="E643">
            <v>0.45</v>
          </cell>
          <cell r="F643">
            <v>48.95</v>
          </cell>
          <cell r="G643" t="str">
            <v>CC11</v>
          </cell>
        </row>
        <row r="644">
          <cell r="A644" t="str">
            <v>3BA09623AA</v>
          </cell>
          <cell r="B644" t="str">
            <v>IP-Telephony (OmniPCX Enterprise)</v>
          </cell>
          <cell r="C644" t="str">
            <v>4760 DIRECTORY ADD 10 EXT</v>
          </cell>
          <cell r="D644">
            <v>215</v>
          </cell>
          <cell r="E644">
            <v>0.45</v>
          </cell>
          <cell r="F644">
            <v>118.25000000000001</v>
          </cell>
          <cell r="G644" t="str">
            <v>CC11</v>
          </cell>
        </row>
        <row r="645">
          <cell r="A645" t="str">
            <v>3BA09623AB</v>
          </cell>
          <cell r="B645" t="str">
            <v>IP-Telephony (OmniPCX Enterprise)</v>
          </cell>
          <cell r="C645" t="str">
            <v>M*4760 DIRECTORY ADD 10 EXT</v>
          </cell>
          <cell r="D645">
            <v>187</v>
          </cell>
          <cell r="E645">
            <v>0.45</v>
          </cell>
          <cell r="F645">
            <v>102.85000000000001</v>
          </cell>
          <cell r="G645" t="str">
            <v>CC11</v>
          </cell>
        </row>
        <row r="646">
          <cell r="A646" t="str">
            <v>3BA09624AA</v>
          </cell>
          <cell r="B646" t="str">
            <v>IP-Telephony (OmniPCX Enterprise)</v>
          </cell>
          <cell r="C646" t="str">
            <v>4760 START PACK ADD 10 EXT</v>
          </cell>
          <cell r="D646">
            <v>262</v>
          </cell>
          <cell r="E646">
            <v>0.45</v>
          </cell>
          <cell r="F646">
            <v>144.10000000000002</v>
          </cell>
          <cell r="G646" t="str">
            <v>CC11</v>
          </cell>
        </row>
        <row r="647">
          <cell r="A647" t="str">
            <v>3BA09624AB</v>
          </cell>
          <cell r="B647" t="str">
            <v>IP-Telephony (OmniPCX Enterprise)</v>
          </cell>
          <cell r="C647" t="str">
            <v>M*4760 START PACK ADD 10 EXT</v>
          </cell>
          <cell r="D647">
            <v>187</v>
          </cell>
          <cell r="E647">
            <v>0.45</v>
          </cell>
          <cell r="F647">
            <v>102.85000000000001</v>
          </cell>
          <cell r="G647" t="str">
            <v>CC11</v>
          </cell>
        </row>
        <row r="648">
          <cell r="A648" t="str">
            <v>3BA09625AA</v>
          </cell>
          <cell r="B648" t="str">
            <v>IP-Telephony (OmniPCX Enterprise)</v>
          </cell>
          <cell r="C648" t="str">
            <v>4760 FULL PACK ADD 10 EXT</v>
          </cell>
          <cell r="D648">
            <v>456</v>
          </cell>
          <cell r="E648">
            <v>0.45</v>
          </cell>
          <cell r="F648">
            <v>250.8</v>
          </cell>
          <cell r="G648" t="str">
            <v>CC11</v>
          </cell>
        </row>
        <row r="649">
          <cell r="A649" t="str">
            <v>3BA09625AB</v>
          </cell>
          <cell r="B649" t="str">
            <v>IP-Telephony (OmniPCX Enterprise)</v>
          </cell>
          <cell r="C649" t="str">
            <v>M*4760 FULL PACK ADD 10 EXT</v>
          </cell>
          <cell r="D649">
            <v>396</v>
          </cell>
          <cell r="E649">
            <v>0.45</v>
          </cell>
          <cell r="F649">
            <v>217.8</v>
          </cell>
          <cell r="G649" t="str">
            <v>CC11</v>
          </cell>
        </row>
        <row r="650">
          <cell r="A650" t="str">
            <v>3BA09626AA</v>
          </cell>
          <cell r="B650" t="str">
            <v>IP-Telephony (OmniPCX Enterprise)</v>
          </cell>
          <cell r="C650" t="str">
            <v>4760 ACCOUNTING BASE 250 EXT</v>
          </cell>
          <cell r="D650">
            <v>1888</v>
          </cell>
          <cell r="E650">
            <v>0.45</v>
          </cell>
          <cell r="F650">
            <v>1038.4000000000001</v>
          </cell>
          <cell r="G650" t="str">
            <v>CC11</v>
          </cell>
        </row>
        <row r="651">
          <cell r="A651" t="str">
            <v>3BA09626AB</v>
          </cell>
          <cell r="B651" t="str">
            <v>IP-Telephony (OmniPCX Enterprise)</v>
          </cell>
          <cell r="C651" t="str">
            <v>M*4760 ACCOUNTING BASE 250 EXT</v>
          </cell>
          <cell r="D651">
            <v>1344</v>
          </cell>
          <cell r="E651">
            <v>0.45</v>
          </cell>
          <cell r="F651">
            <v>739.2</v>
          </cell>
          <cell r="G651" t="str">
            <v>CC11</v>
          </cell>
        </row>
        <row r="652">
          <cell r="A652" t="str">
            <v>3BA09627AA</v>
          </cell>
          <cell r="B652" t="str">
            <v>IP-Telephony (OmniPCX Enterprise)</v>
          </cell>
          <cell r="C652" t="str">
            <v>4760 CONFIGURATION BASE 250 EXT</v>
          </cell>
          <cell r="D652">
            <v>1049</v>
          </cell>
          <cell r="E652">
            <v>0.45</v>
          </cell>
          <cell r="F652">
            <v>576.95000000000005</v>
          </cell>
          <cell r="G652" t="str">
            <v>CC11</v>
          </cell>
        </row>
        <row r="653">
          <cell r="A653" t="str">
            <v>3BA09627AB</v>
          </cell>
          <cell r="B653" t="str">
            <v>IP-Telephony (OmniPCX Enterprise)</v>
          </cell>
          <cell r="C653" t="str">
            <v>M*4760 CONFIGURATION BASE 250 EXT</v>
          </cell>
          <cell r="D653">
            <v>747</v>
          </cell>
          <cell r="E653">
            <v>0.45</v>
          </cell>
          <cell r="F653">
            <v>410.85</v>
          </cell>
          <cell r="G653" t="str">
            <v>CC11</v>
          </cell>
        </row>
        <row r="654">
          <cell r="A654" t="str">
            <v>3BA09628AA</v>
          </cell>
          <cell r="B654" t="str">
            <v>IP-Telephony (OmniPCX Enterprise)</v>
          </cell>
          <cell r="C654" t="str">
            <v>4760 ALARMS BASE 250 EXT</v>
          </cell>
          <cell r="D654">
            <v>1049</v>
          </cell>
          <cell r="E654">
            <v>0.45</v>
          </cell>
          <cell r="F654">
            <v>576.95000000000005</v>
          </cell>
          <cell r="G654" t="str">
            <v>CC11</v>
          </cell>
        </row>
        <row r="655">
          <cell r="A655" t="str">
            <v>3BA09628AB</v>
          </cell>
          <cell r="B655" t="str">
            <v>IP-Telephony (OmniPCX Enterprise)</v>
          </cell>
          <cell r="C655" t="str">
            <v>M*4760 ALARMS BASE 250 EXT</v>
          </cell>
          <cell r="D655">
            <v>747</v>
          </cell>
          <cell r="E655">
            <v>0.45</v>
          </cell>
          <cell r="F655">
            <v>410.85</v>
          </cell>
          <cell r="G655" t="str">
            <v>CC11</v>
          </cell>
        </row>
        <row r="656">
          <cell r="A656" t="str">
            <v>3BA09629AA</v>
          </cell>
          <cell r="B656" t="str">
            <v>IP-Telephony (OmniPCX Enterprise)</v>
          </cell>
          <cell r="C656" t="str">
            <v>4760 PERFORMANCE BASE 250 EXT</v>
          </cell>
          <cell r="D656">
            <v>1757</v>
          </cell>
          <cell r="E656">
            <v>0.45</v>
          </cell>
          <cell r="F656">
            <v>966.35</v>
          </cell>
          <cell r="G656" t="str">
            <v>CC11</v>
          </cell>
        </row>
        <row r="657">
          <cell r="A657" t="str">
            <v>3BA09629AB</v>
          </cell>
          <cell r="B657" t="str">
            <v>IP-Telephony (OmniPCX Enterprise)</v>
          </cell>
          <cell r="C657" t="str">
            <v>M*4760 PERFORMANCE BASE 250 EXT</v>
          </cell>
          <cell r="D657">
            <v>1524</v>
          </cell>
          <cell r="E657">
            <v>0.45</v>
          </cell>
          <cell r="F657">
            <v>838.2</v>
          </cell>
          <cell r="G657" t="str">
            <v>CC11</v>
          </cell>
        </row>
        <row r="658">
          <cell r="A658" t="str">
            <v>3BA09630AA</v>
          </cell>
          <cell r="B658" t="str">
            <v>IP-Telephony (OmniPCX Enterprise)</v>
          </cell>
          <cell r="C658" t="str">
            <v>4760 DIRECTORY BASE 250 EXT</v>
          </cell>
          <cell r="D658">
            <v>2948</v>
          </cell>
          <cell r="E658">
            <v>0.45</v>
          </cell>
          <cell r="F658">
            <v>1621.4</v>
          </cell>
          <cell r="G658" t="str">
            <v>CC11</v>
          </cell>
        </row>
        <row r="659">
          <cell r="A659" t="str">
            <v>3BA09630AB</v>
          </cell>
          <cell r="B659" t="str">
            <v>IP-Telephony (OmniPCX Enterprise)</v>
          </cell>
          <cell r="C659" t="str">
            <v>M*4760 DIRECTORY BASE 250 EXT</v>
          </cell>
          <cell r="D659">
            <v>2099</v>
          </cell>
          <cell r="E659">
            <v>0.45</v>
          </cell>
          <cell r="F659">
            <v>1154.45</v>
          </cell>
          <cell r="G659" t="str">
            <v>CC11</v>
          </cell>
        </row>
        <row r="660">
          <cell r="A660" t="str">
            <v>3BA09631AA</v>
          </cell>
          <cell r="B660" t="str">
            <v>IP-Telephony (OmniPCX Enterprise)</v>
          </cell>
          <cell r="C660" t="str">
            <v>4760 START PACK BASE 250 EXT</v>
          </cell>
          <cell r="D660">
            <v>3147</v>
          </cell>
          <cell r="E660">
            <v>0.45</v>
          </cell>
          <cell r="F660">
            <v>1730.8500000000001</v>
          </cell>
          <cell r="G660" t="str">
            <v>CC11</v>
          </cell>
        </row>
        <row r="661">
          <cell r="A661" t="str">
            <v>3BA09631AB</v>
          </cell>
          <cell r="B661" t="str">
            <v>IP-Telephony (OmniPCX Enterprise)</v>
          </cell>
          <cell r="C661" t="str">
            <v>M*4760 START PACK BASE 250 EXT</v>
          </cell>
          <cell r="D661">
            <v>2241</v>
          </cell>
          <cell r="E661">
            <v>0.45</v>
          </cell>
          <cell r="F661">
            <v>1232.5500000000002</v>
          </cell>
          <cell r="G661" t="str">
            <v>CC11</v>
          </cell>
        </row>
        <row r="662">
          <cell r="A662" t="str">
            <v>3BA09632AA</v>
          </cell>
          <cell r="B662" t="str">
            <v>IP-Telephony (OmniPCX Enterprise)</v>
          </cell>
          <cell r="C662" t="str">
            <v>4760 FULL PACK BASE 250 EXT</v>
          </cell>
          <cell r="D662">
            <v>6326</v>
          </cell>
          <cell r="E662">
            <v>0.45</v>
          </cell>
          <cell r="F662">
            <v>3479.3</v>
          </cell>
          <cell r="G662" t="str">
            <v>CC11</v>
          </cell>
        </row>
        <row r="663">
          <cell r="A663" t="str">
            <v>3BA09632AB</v>
          </cell>
          <cell r="B663" t="str">
            <v>IP-Telephony (OmniPCX Enterprise)</v>
          </cell>
          <cell r="C663" t="str">
            <v>M*4760 FULL PACK BASE 250 EXT</v>
          </cell>
          <cell r="D663">
            <v>4503</v>
          </cell>
          <cell r="E663">
            <v>0.45</v>
          </cell>
          <cell r="F663">
            <v>2476.65</v>
          </cell>
          <cell r="G663" t="str">
            <v>CC11</v>
          </cell>
        </row>
        <row r="664">
          <cell r="A664" t="str">
            <v>3BA09633AA</v>
          </cell>
          <cell r="B664" t="str">
            <v>IP-Telephony (OmniPCX Enterprise)</v>
          </cell>
          <cell r="C664" t="str">
            <v>4760 ACCOUNTING ADD 100 EXT</v>
          </cell>
          <cell r="D664">
            <v>189</v>
          </cell>
          <cell r="E664">
            <v>0.45</v>
          </cell>
          <cell r="F664">
            <v>103.95</v>
          </cell>
          <cell r="G664" t="str">
            <v>CC11</v>
          </cell>
        </row>
        <row r="665">
          <cell r="A665" t="str">
            <v>3BA09633AB</v>
          </cell>
          <cell r="B665" t="str">
            <v>IP-Telephony (OmniPCX Enterprise)</v>
          </cell>
          <cell r="C665" t="str">
            <v>M*4760 ACCOUNTING ADD 100 EXT</v>
          </cell>
          <cell r="D665">
            <v>134</v>
          </cell>
          <cell r="E665">
            <v>0.45</v>
          </cell>
          <cell r="F665">
            <v>73.7</v>
          </cell>
          <cell r="G665" t="str">
            <v>CC11</v>
          </cell>
        </row>
        <row r="666">
          <cell r="A666" t="str">
            <v>3BA09634AA</v>
          </cell>
          <cell r="B666" t="str">
            <v>IP-Telephony (OmniPCX Enterprise)</v>
          </cell>
          <cell r="C666" t="str">
            <v>4760 CONFIGURATION ADD 100 EXT</v>
          </cell>
          <cell r="D666">
            <v>105</v>
          </cell>
          <cell r="E666">
            <v>0.45</v>
          </cell>
          <cell r="F666">
            <v>57.750000000000007</v>
          </cell>
          <cell r="G666" t="str">
            <v>CC11</v>
          </cell>
        </row>
        <row r="667">
          <cell r="A667" t="str">
            <v>3BA09634AB</v>
          </cell>
          <cell r="B667" t="str">
            <v>IP-Telephony (OmniPCX Enterprise)</v>
          </cell>
          <cell r="C667" t="str">
            <v>M*4760 CONFIGURATION ADD 100 EXT</v>
          </cell>
          <cell r="D667">
            <v>75</v>
          </cell>
          <cell r="E667">
            <v>0.45</v>
          </cell>
          <cell r="F667">
            <v>41.25</v>
          </cell>
          <cell r="G667" t="str">
            <v>CC11</v>
          </cell>
        </row>
        <row r="668">
          <cell r="A668" t="str">
            <v>3BA09635AA</v>
          </cell>
          <cell r="B668" t="str">
            <v>IP-Telephony (OmniPCX Enterprise)</v>
          </cell>
          <cell r="C668" t="str">
            <v>4760 ALARMS ADD 100 EXT</v>
          </cell>
          <cell r="D668">
            <v>105</v>
          </cell>
          <cell r="E668">
            <v>0.45</v>
          </cell>
          <cell r="F668">
            <v>57.750000000000007</v>
          </cell>
          <cell r="G668" t="str">
            <v>CC11</v>
          </cell>
        </row>
        <row r="669">
          <cell r="A669" t="str">
            <v>3BA09635AB</v>
          </cell>
          <cell r="B669" t="str">
            <v>IP-Telephony (OmniPCX Enterprise)</v>
          </cell>
          <cell r="C669" t="str">
            <v>M*4760 ALARMS ADD 100 EXT</v>
          </cell>
          <cell r="D669">
            <v>75</v>
          </cell>
          <cell r="E669">
            <v>0.45</v>
          </cell>
          <cell r="F669">
            <v>41.25</v>
          </cell>
          <cell r="G669" t="str">
            <v>CC11</v>
          </cell>
        </row>
        <row r="670">
          <cell r="A670" t="str">
            <v>3BA09636AA</v>
          </cell>
          <cell r="B670" t="str">
            <v>IP-Telephony (OmniPCX Enterprise)</v>
          </cell>
          <cell r="C670" t="str">
            <v>4760 PERFORMANCE ADD 100 EXT</v>
          </cell>
          <cell r="D670">
            <v>178</v>
          </cell>
          <cell r="E670">
            <v>0.45</v>
          </cell>
          <cell r="F670">
            <v>97.9</v>
          </cell>
          <cell r="G670" t="str">
            <v>CC11</v>
          </cell>
        </row>
        <row r="671">
          <cell r="A671" t="str">
            <v>3BA09636AB</v>
          </cell>
          <cell r="B671" t="str">
            <v>IP-Telephony (OmniPCX Enterprise)</v>
          </cell>
          <cell r="C671" t="str">
            <v>M*4760 PERFORMANCE ADD 100 EXT</v>
          </cell>
          <cell r="D671">
            <v>127</v>
          </cell>
          <cell r="E671">
            <v>0.45</v>
          </cell>
          <cell r="F671">
            <v>69.850000000000009</v>
          </cell>
          <cell r="G671" t="str">
            <v>CC11</v>
          </cell>
        </row>
        <row r="672">
          <cell r="A672" t="str">
            <v>3BA09637AA</v>
          </cell>
          <cell r="B672" t="str">
            <v>IP-Telephony (OmniPCX Enterprise)</v>
          </cell>
          <cell r="C672" t="str">
            <v>4760 DIRECTORY ADD 100 EXT</v>
          </cell>
          <cell r="D672">
            <v>299</v>
          </cell>
          <cell r="E672">
            <v>0.45</v>
          </cell>
          <cell r="F672">
            <v>164.45000000000002</v>
          </cell>
          <cell r="G672" t="str">
            <v>CC11</v>
          </cell>
        </row>
        <row r="673">
          <cell r="A673" t="str">
            <v>3BA09637AB</v>
          </cell>
          <cell r="B673" t="str">
            <v>IP-Telephony (OmniPCX Enterprise)</v>
          </cell>
          <cell r="C673" t="str">
            <v>M*4760 DIRECTORY ADD 100 EXT</v>
          </cell>
          <cell r="D673">
            <v>260</v>
          </cell>
          <cell r="E673">
            <v>0.45</v>
          </cell>
          <cell r="F673">
            <v>143</v>
          </cell>
          <cell r="G673" t="str">
            <v>CC11</v>
          </cell>
        </row>
        <row r="674">
          <cell r="A674" t="str">
            <v>3BA09638AA</v>
          </cell>
          <cell r="B674" t="str">
            <v>IP-Telephony (OmniPCX Enterprise)</v>
          </cell>
          <cell r="C674" t="str">
            <v>4760 START PACK ADD 100 EXT</v>
          </cell>
          <cell r="D674">
            <v>315</v>
          </cell>
          <cell r="E674">
            <v>0.45</v>
          </cell>
          <cell r="F674">
            <v>173.25</v>
          </cell>
          <cell r="G674" t="str">
            <v>CC11</v>
          </cell>
        </row>
        <row r="675">
          <cell r="A675" t="str">
            <v>3BA09638AB</v>
          </cell>
          <cell r="B675" t="str">
            <v>IP-Telephony (OmniPCX Enterprise)</v>
          </cell>
          <cell r="C675" t="str">
            <v>M*4760 START PACK ADD 100 EXT</v>
          </cell>
          <cell r="D675">
            <v>224</v>
          </cell>
          <cell r="E675">
            <v>0.45</v>
          </cell>
          <cell r="F675">
            <v>123.20000000000002</v>
          </cell>
          <cell r="G675" t="str">
            <v>CC11</v>
          </cell>
        </row>
        <row r="676">
          <cell r="A676" t="str">
            <v>3BA09639AA</v>
          </cell>
          <cell r="B676" t="str">
            <v>IP-Telephony (OmniPCX Enterprise)</v>
          </cell>
          <cell r="C676" t="str">
            <v>4760 FULL PACK ADD 100 EXT</v>
          </cell>
          <cell r="D676">
            <v>635</v>
          </cell>
          <cell r="E676">
            <v>0.45</v>
          </cell>
          <cell r="F676">
            <v>349.25</v>
          </cell>
          <cell r="G676" t="str">
            <v>CC11</v>
          </cell>
        </row>
        <row r="677">
          <cell r="A677" t="str">
            <v>3BA09639AB</v>
          </cell>
          <cell r="B677" t="str">
            <v>IP-Telephony (OmniPCX Enterprise)</v>
          </cell>
          <cell r="C677" t="str">
            <v>M*4760 FULL PACK ADD 100 EXT</v>
          </cell>
          <cell r="D677">
            <v>551</v>
          </cell>
          <cell r="E677">
            <v>0.45</v>
          </cell>
          <cell r="F677">
            <v>303.05</v>
          </cell>
          <cell r="G677" t="str">
            <v>CC11</v>
          </cell>
        </row>
        <row r="678">
          <cell r="A678" t="str">
            <v>3BA09640AA</v>
          </cell>
          <cell r="B678" t="str">
            <v>IP-Telephony (OmniPCX Enterprise)</v>
          </cell>
          <cell r="C678" t="str">
            <v>4760 TOPOLOGY OPTION</v>
          </cell>
          <cell r="D678">
            <v>4721</v>
          </cell>
          <cell r="E678">
            <v>0.45</v>
          </cell>
          <cell r="F678">
            <v>2596.5500000000002</v>
          </cell>
          <cell r="G678" t="str">
            <v>CC11</v>
          </cell>
        </row>
        <row r="679">
          <cell r="A679" t="str">
            <v>3BA09640AB</v>
          </cell>
          <cell r="B679" t="str">
            <v>IP-Telephony (OmniPCX Enterprise)</v>
          </cell>
          <cell r="C679" t="str">
            <v>M*4760 TOPOLOGY OPTION</v>
          </cell>
          <cell r="D679">
            <v>3362</v>
          </cell>
          <cell r="E679">
            <v>0.45</v>
          </cell>
          <cell r="F679">
            <v>1849.1000000000001</v>
          </cell>
          <cell r="G679" t="str">
            <v>CC11</v>
          </cell>
        </row>
        <row r="680">
          <cell r="A680" t="str">
            <v>3BA09641AA</v>
          </cell>
          <cell r="B680" t="str">
            <v>IP-Telephony (OmniPCX Enterprise)</v>
          </cell>
          <cell r="C680" t="str">
            <v>4760 TRACKING OPTION</v>
          </cell>
          <cell r="D680">
            <v>2518</v>
          </cell>
          <cell r="E680">
            <v>0.45</v>
          </cell>
          <cell r="F680">
            <v>1384.9</v>
          </cell>
          <cell r="G680" t="str">
            <v>CC11</v>
          </cell>
        </row>
        <row r="681">
          <cell r="A681" t="str">
            <v>3BA09641AB</v>
          </cell>
          <cell r="B681" t="str">
            <v>IP-Telephony (OmniPCX Enterprise)</v>
          </cell>
          <cell r="C681" t="str">
            <v>M*4760 TRACKING OPTION</v>
          </cell>
          <cell r="D681">
            <v>1793</v>
          </cell>
          <cell r="E681">
            <v>0.45</v>
          </cell>
          <cell r="F681">
            <v>986.15000000000009</v>
          </cell>
          <cell r="G681" t="str">
            <v>CC11</v>
          </cell>
        </row>
        <row r="682">
          <cell r="A682" t="str">
            <v>3BA09642AA</v>
          </cell>
          <cell r="B682" t="str">
            <v>IP-Telephony (OmniPCX Enterprise)</v>
          </cell>
          <cell r="C682" t="str">
            <v>4760 ADDITIONAL CLIENT LICENSE</v>
          </cell>
          <cell r="D682">
            <v>1049</v>
          </cell>
          <cell r="E682">
            <v>0.45</v>
          </cell>
          <cell r="F682">
            <v>576.95000000000005</v>
          </cell>
          <cell r="G682" t="str">
            <v>CC11</v>
          </cell>
        </row>
        <row r="683">
          <cell r="A683" t="str">
            <v>3BA09642AB</v>
          </cell>
          <cell r="B683" t="str">
            <v>IP-Telephony (OmniPCX Enterprise)</v>
          </cell>
          <cell r="C683" t="str">
            <v>M*4760 ADDITIONAL CLIENT LICENSE</v>
          </cell>
          <cell r="D683">
            <v>747</v>
          </cell>
          <cell r="E683">
            <v>0.45</v>
          </cell>
          <cell r="F683">
            <v>410.85</v>
          </cell>
          <cell r="G683" t="str">
            <v>CC11</v>
          </cell>
        </row>
        <row r="684">
          <cell r="A684" t="str">
            <v>3BA09648AA</v>
          </cell>
          <cell r="B684" t="str">
            <v>IP-Telephony (OmniPCX Enterprise)</v>
          </cell>
          <cell r="C684" t="str">
            <v>4635 UPGRADE 2 PORTS</v>
          </cell>
          <cell r="D684">
            <v>2331</v>
          </cell>
          <cell r="E684">
            <v>0.45</v>
          </cell>
          <cell r="F684">
            <v>1282.0500000000002</v>
          </cell>
          <cell r="G684" t="str">
            <v>CC11</v>
          </cell>
        </row>
        <row r="685">
          <cell r="A685" t="str">
            <v>3BA09648AB</v>
          </cell>
          <cell r="B685" t="str">
            <v>IP-Telephony (OmniPCX Enterprise)</v>
          </cell>
          <cell r="C685" t="str">
            <v>M*4635 UPGRADE 2 PORTS</v>
          </cell>
          <cell r="D685">
            <v>1660</v>
          </cell>
          <cell r="E685">
            <v>0.45</v>
          </cell>
          <cell r="F685">
            <v>913.00000000000011</v>
          </cell>
          <cell r="G685" t="str">
            <v>CC11</v>
          </cell>
        </row>
        <row r="686">
          <cell r="A686" t="str">
            <v>3BA09649AA</v>
          </cell>
          <cell r="B686" t="str">
            <v>IP-Telephony (OmniPCX Enterprise)</v>
          </cell>
          <cell r="C686" t="str">
            <v>4635 UPGRADE 5 HOURS</v>
          </cell>
          <cell r="D686">
            <v>787</v>
          </cell>
          <cell r="E686">
            <v>0.45</v>
          </cell>
          <cell r="F686">
            <v>432.85</v>
          </cell>
          <cell r="G686" t="str">
            <v>CC11</v>
          </cell>
        </row>
        <row r="687">
          <cell r="A687" t="str">
            <v>3BA09650AA</v>
          </cell>
          <cell r="B687" t="str">
            <v>IP-Telephony (OmniPCX Enterprise)</v>
          </cell>
          <cell r="C687" t="str">
            <v>4635 ADDITIONAL LANGUAGE</v>
          </cell>
          <cell r="D687">
            <v>787</v>
          </cell>
          <cell r="E687">
            <v>0.45</v>
          </cell>
          <cell r="F687">
            <v>432.85</v>
          </cell>
          <cell r="G687" t="str">
            <v>CC11</v>
          </cell>
        </row>
        <row r="688">
          <cell r="A688" t="str">
            <v>3BA09651AA</v>
          </cell>
          <cell r="B688" t="str">
            <v>IP-Telephony (OmniPCX Enterprise)</v>
          </cell>
          <cell r="C688" t="str">
            <v>4635 GLOBAL MESSAGE REDUNDANCY</v>
          </cell>
          <cell r="D688">
            <v>2360</v>
          </cell>
          <cell r="E688">
            <v>0.45</v>
          </cell>
          <cell r="F688">
            <v>1298</v>
          </cell>
          <cell r="G688" t="str">
            <v>CC11</v>
          </cell>
        </row>
        <row r="689">
          <cell r="A689" t="str">
            <v>3BA09652AA</v>
          </cell>
          <cell r="B689" t="str">
            <v>IP-Telephony (OmniPCX Enterprise)</v>
          </cell>
          <cell r="C689" t="str">
            <v>4635 COMPLETE VALUE PACK SWL 2 PORTS</v>
          </cell>
          <cell r="D689">
            <v>525</v>
          </cell>
          <cell r="E689">
            <v>0.45</v>
          </cell>
          <cell r="F689">
            <v>288.75</v>
          </cell>
          <cell r="G689" t="str">
            <v>CC11</v>
          </cell>
        </row>
        <row r="690">
          <cell r="A690" t="str">
            <v>3BA09653AA</v>
          </cell>
          <cell r="B690" t="str">
            <v>IP-Telephony (OmniPCX Enterprise)</v>
          </cell>
          <cell r="C690" t="str">
            <v>4635 COMPLETE VALUE PACK USL 2 PORTS</v>
          </cell>
          <cell r="D690">
            <v>1049</v>
          </cell>
          <cell r="E690">
            <v>0.45</v>
          </cell>
          <cell r="F690">
            <v>576.95000000000005</v>
          </cell>
          <cell r="G690" t="str">
            <v>CC11</v>
          </cell>
        </row>
        <row r="691">
          <cell r="A691" t="str">
            <v>3BA09654AA</v>
          </cell>
          <cell r="B691" t="str">
            <v>IP-Telephony (OmniPCX Enterprise)</v>
          </cell>
          <cell r="C691" t="str">
            <v>CCD 5 AGENTS PACK OVER 50</v>
          </cell>
          <cell r="D691">
            <v>1606</v>
          </cell>
          <cell r="E691">
            <v>0.45</v>
          </cell>
          <cell r="F691">
            <v>883.30000000000007</v>
          </cell>
          <cell r="G691" t="str">
            <v>CC11</v>
          </cell>
        </row>
        <row r="692">
          <cell r="A692" t="str">
            <v>3BA09654AB</v>
          </cell>
          <cell r="B692" t="str">
            <v>IP-Telephony (OmniPCX Enterprise)</v>
          </cell>
          <cell r="C692" t="str">
            <v>M*CCD 5 AGENTS PACK OVER 50</v>
          </cell>
          <cell r="D692">
            <v>1090</v>
          </cell>
          <cell r="E692">
            <v>0.45</v>
          </cell>
          <cell r="F692">
            <v>599.5</v>
          </cell>
          <cell r="G692" t="str">
            <v>CC11</v>
          </cell>
        </row>
        <row r="693">
          <cell r="A693" t="str">
            <v>3BA09654AC</v>
          </cell>
          <cell r="B693" t="str">
            <v>IP-Telephony (OmniPCX Enterprise)</v>
          </cell>
          <cell r="C693" t="str">
            <v>M**CCD 5 AGENTS PACK OVER 50 FROM OXO</v>
          </cell>
          <cell r="D693">
            <v>1329</v>
          </cell>
          <cell r="E693">
            <v>0.45</v>
          </cell>
          <cell r="F693">
            <v>730.95</v>
          </cell>
          <cell r="G693" t="str">
            <v>CC11</v>
          </cell>
        </row>
        <row r="694">
          <cell r="A694" t="str">
            <v>3BA09656AA</v>
          </cell>
          <cell r="B694" t="str">
            <v>IP-Telephony (OmniPCX Enterprise)</v>
          </cell>
          <cell r="C694" t="str">
            <v>CSTA OTHER VOICE LOGGER</v>
          </cell>
          <cell r="D694">
            <v>0.08</v>
          </cell>
          <cell r="E694">
            <v>0.45</v>
          </cell>
          <cell r="F694">
            <v>4.4000000000000004E-2</v>
          </cell>
          <cell r="G694" t="str">
            <v>CC11</v>
          </cell>
        </row>
        <row r="695">
          <cell r="A695" t="str">
            <v>3BA09657AA</v>
          </cell>
          <cell r="B695" t="str">
            <v>IP-Telephony (OmniPCX Enterprise)</v>
          </cell>
          <cell r="C695" t="str">
            <v>4645 USERS UP TO 80 EXT</v>
          </cell>
          <cell r="D695">
            <v>3672</v>
          </cell>
          <cell r="E695">
            <v>0.45</v>
          </cell>
          <cell r="F695">
            <v>2019.6000000000001</v>
          </cell>
          <cell r="G695" t="str">
            <v>CC11</v>
          </cell>
        </row>
        <row r="696">
          <cell r="A696" t="str">
            <v>3BA09658AA</v>
          </cell>
          <cell r="B696" t="str">
            <v>IP-Telephony (OmniPCX Enterprise)</v>
          </cell>
          <cell r="C696" t="str">
            <v>4645 USERS UP TO 150 EXT</v>
          </cell>
          <cell r="D696">
            <v>8392</v>
          </cell>
          <cell r="E696">
            <v>0.45</v>
          </cell>
          <cell r="F696">
            <v>4615.6000000000004</v>
          </cell>
          <cell r="G696" t="str">
            <v>CC11</v>
          </cell>
        </row>
        <row r="697">
          <cell r="A697" t="str">
            <v>3BA09660AA</v>
          </cell>
          <cell r="B697" t="str">
            <v>IP-Telephony (OmniPCX Enterprise)</v>
          </cell>
          <cell r="C697" t="str">
            <v>4645 USERS UP TO 500 EXT</v>
          </cell>
          <cell r="D697">
            <v>27274</v>
          </cell>
          <cell r="E697">
            <v>0.45</v>
          </cell>
          <cell r="F697">
            <v>15000.7</v>
          </cell>
          <cell r="G697" t="str">
            <v>CC11</v>
          </cell>
        </row>
        <row r="698">
          <cell r="A698" t="str">
            <v>3BA09663AA</v>
          </cell>
          <cell r="B698" t="str">
            <v>IP-Telephony (OmniPCX Enterprise)</v>
          </cell>
          <cell r="C698" t="str">
            <v>VOICE DETECTION CHANNELS</v>
          </cell>
          <cell r="D698">
            <v>280</v>
          </cell>
          <cell r="E698">
            <v>0.45</v>
          </cell>
          <cell r="F698">
            <v>154</v>
          </cell>
          <cell r="G698" t="str">
            <v>CC11</v>
          </cell>
        </row>
        <row r="699">
          <cell r="A699" t="str">
            <v>3BA09665AA</v>
          </cell>
          <cell r="B699" t="str">
            <v>IP-Telephony (OmniPCX Enterprise)</v>
          </cell>
          <cell r="C699" t="str">
            <v>CSTA 500 BYPASS</v>
          </cell>
          <cell r="D699">
            <v>0.08</v>
          </cell>
          <cell r="E699">
            <v>0.45</v>
          </cell>
          <cell r="F699">
            <v>4.4000000000000004E-2</v>
          </cell>
          <cell r="G699" t="str">
            <v>CC11</v>
          </cell>
        </row>
        <row r="700">
          <cell r="A700" t="str">
            <v>3BA09670AA</v>
          </cell>
          <cell r="B700" t="str">
            <v>IP-Telephony (OmniPCX Enterprise)</v>
          </cell>
          <cell r="C700" t="str">
            <v>CCA NOMADIC</v>
          </cell>
          <cell r="D700">
            <v>0.08</v>
          </cell>
          <cell r="E700">
            <v>0.45</v>
          </cell>
          <cell r="F700">
            <v>4.4000000000000004E-2</v>
          </cell>
          <cell r="G700" t="str">
            <v>CC11</v>
          </cell>
        </row>
        <row r="701">
          <cell r="A701" t="str">
            <v>3BA09671AA</v>
          </cell>
          <cell r="B701" t="str">
            <v>IP-Telephony (OmniPCX Enterprise)</v>
          </cell>
          <cell r="C701" t="str">
            <v>CSTA REC NETW 5 PORTS PACK</v>
          </cell>
          <cell r="D701">
            <v>0.08</v>
          </cell>
          <cell r="E701">
            <v>0.45</v>
          </cell>
          <cell r="F701">
            <v>4.4000000000000004E-2</v>
          </cell>
          <cell r="G701" t="str">
            <v>CC11</v>
          </cell>
        </row>
        <row r="702">
          <cell r="A702" t="str">
            <v>3BA09674AA</v>
          </cell>
          <cell r="B702" t="str">
            <v>IP-Telephony (OmniPCX Enterprise)</v>
          </cell>
          <cell r="C702" t="str">
            <v>4760 UPGRADE 100 EXTENSIONS</v>
          </cell>
          <cell r="D702">
            <v>45</v>
          </cell>
          <cell r="E702">
            <v>0.45</v>
          </cell>
          <cell r="F702">
            <v>24.750000000000004</v>
          </cell>
          <cell r="G702" t="str">
            <v>CC11</v>
          </cell>
        </row>
        <row r="703">
          <cell r="A703" t="str">
            <v>3BA09715AA</v>
          </cell>
          <cell r="B703" t="str">
            <v>IP-Telephony (OmniPCX Enterprise)</v>
          </cell>
          <cell r="C703" t="str">
            <v>RSI BUSINESS 5 AGENTS PACK</v>
          </cell>
          <cell r="D703">
            <v>150</v>
          </cell>
          <cell r="E703">
            <v>0.45</v>
          </cell>
          <cell r="F703">
            <v>82.5</v>
          </cell>
          <cell r="G703" t="str">
            <v>CC11</v>
          </cell>
        </row>
        <row r="704">
          <cell r="A704" t="str">
            <v>3BA09716AA</v>
          </cell>
          <cell r="B704" t="str">
            <v>IP-Telephony (OmniPCX Enterprise)</v>
          </cell>
          <cell r="C704" t="str">
            <v>4645 USERS UPGRADE 81 TO 150 EXT</v>
          </cell>
          <cell r="D704">
            <v>4721</v>
          </cell>
          <cell r="E704">
            <v>0.45</v>
          </cell>
          <cell r="F704">
            <v>2596.5500000000002</v>
          </cell>
          <cell r="G704" t="str">
            <v>CC11</v>
          </cell>
        </row>
        <row r="705">
          <cell r="A705" t="str">
            <v>3BA09735AA</v>
          </cell>
          <cell r="B705" t="str">
            <v>IP-Telephony (OmniPCX Enterprise)</v>
          </cell>
          <cell r="C705" t="str">
            <v>4760 VOIP PERFORMANCE BASE 0 EXT</v>
          </cell>
          <cell r="D705">
            <v>10</v>
          </cell>
          <cell r="E705">
            <v>0.45</v>
          </cell>
          <cell r="F705">
            <v>5.5</v>
          </cell>
          <cell r="G705" t="str">
            <v>CC11</v>
          </cell>
        </row>
        <row r="706">
          <cell r="A706" t="str">
            <v>3BA09735AB</v>
          </cell>
          <cell r="B706" t="str">
            <v>IP-Telephony (OmniPCX Enterprise)</v>
          </cell>
          <cell r="C706" t="str">
            <v>M*4760 VOIP PERFORMANCE BASE 0 EXT</v>
          </cell>
          <cell r="D706">
            <v>6</v>
          </cell>
          <cell r="E706">
            <v>0.45</v>
          </cell>
          <cell r="F706">
            <v>3.3000000000000003</v>
          </cell>
          <cell r="G706" t="str">
            <v>CC11</v>
          </cell>
        </row>
        <row r="707">
          <cell r="A707" t="str">
            <v>3BA09736AA</v>
          </cell>
          <cell r="B707" t="str">
            <v>IP-Telephony (OmniPCX Enterprise)</v>
          </cell>
          <cell r="C707" t="str">
            <v>4760 VOIP PERFORMANCE ADD 10 EXT</v>
          </cell>
          <cell r="D707">
            <v>70</v>
          </cell>
          <cell r="E707">
            <v>0.45</v>
          </cell>
          <cell r="F707">
            <v>38.5</v>
          </cell>
          <cell r="G707" t="str">
            <v>CC11</v>
          </cell>
        </row>
        <row r="708">
          <cell r="A708" t="str">
            <v>3BA09736AB</v>
          </cell>
          <cell r="B708" t="str">
            <v>IP-Telephony (OmniPCX Enterprise)</v>
          </cell>
          <cell r="C708" t="str">
            <v>M*4760 VOIP PERFORMANCE ADD 10 EXT</v>
          </cell>
          <cell r="D708">
            <v>45</v>
          </cell>
          <cell r="E708">
            <v>0.45</v>
          </cell>
          <cell r="F708">
            <v>24.750000000000004</v>
          </cell>
          <cell r="G708" t="str">
            <v>CC11</v>
          </cell>
        </row>
        <row r="709">
          <cell r="A709" t="str">
            <v>3BA09737AA</v>
          </cell>
          <cell r="B709" t="str">
            <v>IP-Telephony (OmniPCX Enterprise)</v>
          </cell>
          <cell r="C709" t="str">
            <v>4760 VOIP PERFORMANCE BASE 250 EXT</v>
          </cell>
          <cell r="D709">
            <v>931</v>
          </cell>
          <cell r="E709">
            <v>0.45</v>
          </cell>
          <cell r="F709">
            <v>512.05000000000007</v>
          </cell>
          <cell r="G709" t="str">
            <v>CC11</v>
          </cell>
        </row>
        <row r="710">
          <cell r="A710" t="str">
            <v>3BA09737AB</v>
          </cell>
          <cell r="B710" t="str">
            <v>IP-Telephony (OmniPCX Enterprise)</v>
          </cell>
          <cell r="C710" t="str">
            <v>M*4760 VOIP PERFORMANCE BASE 250 EXT</v>
          </cell>
          <cell r="D710">
            <v>597</v>
          </cell>
          <cell r="E710">
            <v>0.45</v>
          </cell>
          <cell r="F710">
            <v>328.35</v>
          </cell>
          <cell r="G710" t="str">
            <v>CC11</v>
          </cell>
        </row>
        <row r="711">
          <cell r="A711" t="str">
            <v>3BA09738AA</v>
          </cell>
          <cell r="B711" t="str">
            <v>IP-Telephony (OmniPCX Enterprise)</v>
          </cell>
          <cell r="C711" t="str">
            <v>4760 VOIP PERFORMANCE ADD 100 EXT</v>
          </cell>
          <cell r="D711">
            <v>94</v>
          </cell>
          <cell r="E711">
            <v>0.45</v>
          </cell>
          <cell r="F711">
            <v>51.7</v>
          </cell>
          <cell r="G711" t="str">
            <v>CC11</v>
          </cell>
        </row>
        <row r="712">
          <cell r="A712" t="str">
            <v>3BA09738AB</v>
          </cell>
          <cell r="B712" t="str">
            <v>IP-Telephony (OmniPCX Enterprise)</v>
          </cell>
          <cell r="C712" t="str">
            <v>M*4760 VOIP PERFORMANCE ADD 100 EXT</v>
          </cell>
          <cell r="D712">
            <v>59</v>
          </cell>
          <cell r="E712">
            <v>0.45</v>
          </cell>
          <cell r="F712">
            <v>32.450000000000003</v>
          </cell>
          <cell r="G712" t="str">
            <v>CC11</v>
          </cell>
        </row>
        <row r="713">
          <cell r="A713" t="str">
            <v>3BA09739AA</v>
          </cell>
          <cell r="B713" t="str">
            <v>IP-Telephony (OmniPCX Enterprise)</v>
          </cell>
          <cell r="C713" t="str">
            <v>4760 TICKET COLLECTOR BASE 0 EXT</v>
          </cell>
          <cell r="D713">
            <v>9</v>
          </cell>
          <cell r="E713">
            <v>0.45</v>
          </cell>
          <cell r="F713">
            <v>4.95</v>
          </cell>
          <cell r="G713" t="str">
            <v>CC11</v>
          </cell>
        </row>
        <row r="714">
          <cell r="A714" t="str">
            <v>3BA09739AB</v>
          </cell>
          <cell r="B714" t="str">
            <v>IP-Telephony (OmniPCX Enterprise)</v>
          </cell>
          <cell r="C714" t="str">
            <v>M*4760 TICKET COLLECTOR BASE 0 EXT</v>
          </cell>
          <cell r="D714">
            <v>6</v>
          </cell>
          <cell r="E714">
            <v>0.45</v>
          </cell>
          <cell r="F714">
            <v>3.3000000000000003</v>
          </cell>
          <cell r="G714" t="str">
            <v>CC11</v>
          </cell>
        </row>
        <row r="715">
          <cell r="A715" t="str">
            <v>3BA09740AA</v>
          </cell>
          <cell r="B715" t="str">
            <v>IP-Telephony (OmniPCX Enterprise)</v>
          </cell>
          <cell r="C715" t="str">
            <v>4760 TICKET COLLECTOR ADD 10 EXT</v>
          </cell>
          <cell r="D715">
            <v>72</v>
          </cell>
          <cell r="E715">
            <v>0.45</v>
          </cell>
          <cell r="F715">
            <v>39.6</v>
          </cell>
          <cell r="G715" t="str">
            <v>CC11</v>
          </cell>
        </row>
        <row r="716">
          <cell r="A716" t="str">
            <v>3BA09740AB</v>
          </cell>
          <cell r="B716" t="str">
            <v>IP-Telephony (OmniPCX Enterprise)</v>
          </cell>
          <cell r="C716" t="str">
            <v>M*4760 TICKET COLLECTOR ADD 10 EXT</v>
          </cell>
          <cell r="D716">
            <v>60</v>
          </cell>
          <cell r="E716">
            <v>0.45</v>
          </cell>
          <cell r="F716">
            <v>33</v>
          </cell>
          <cell r="G716" t="str">
            <v>CC11</v>
          </cell>
        </row>
        <row r="717">
          <cell r="A717" t="str">
            <v>3BA09741AA</v>
          </cell>
          <cell r="B717" t="str">
            <v>IP-Telephony (OmniPCX Enterprise)</v>
          </cell>
          <cell r="C717" t="str">
            <v>4760 TICKET COLLECTOR BASE 250 EXT</v>
          </cell>
          <cell r="D717">
            <v>1001</v>
          </cell>
          <cell r="E717">
            <v>0.45</v>
          </cell>
          <cell r="F717">
            <v>550.55000000000007</v>
          </cell>
          <cell r="G717" t="str">
            <v>CC11</v>
          </cell>
        </row>
        <row r="718">
          <cell r="A718" t="str">
            <v>3BA09741AB</v>
          </cell>
          <cell r="B718" t="str">
            <v>IP-Telephony (OmniPCX Enterprise)</v>
          </cell>
          <cell r="C718" t="str">
            <v>M*4760 TICKET COLLECTOR BASE 250 EXT</v>
          </cell>
          <cell r="D718">
            <v>672</v>
          </cell>
          <cell r="E718">
            <v>0.45</v>
          </cell>
          <cell r="F718">
            <v>369.6</v>
          </cell>
          <cell r="G718" t="str">
            <v>CC11</v>
          </cell>
        </row>
        <row r="719">
          <cell r="A719" t="str">
            <v>3BA09742AA</v>
          </cell>
          <cell r="B719" t="str">
            <v>IP-Telephony (OmniPCX Enterprise)</v>
          </cell>
          <cell r="C719" t="str">
            <v>4760 TICKET COLLECTOR ADD 100 EXT</v>
          </cell>
          <cell r="D719">
            <v>100</v>
          </cell>
          <cell r="E719">
            <v>0.45</v>
          </cell>
          <cell r="F719">
            <v>55.000000000000007</v>
          </cell>
          <cell r="G719" t="str">
            <v>CC11</v>
          </cell>
        </row>
        <row r="720">
          <cell r="A720" t="str">
            <v>3BA09742AB</v>
          </cell>
          <cell r="B720" t="str">
            <v>IP-Telephony (OmniPCX Enterprise)</v>
          </cell>
          <cell r="C720" t="str">
            <v>M*4760 TICKET COLLECTOR ADD 100 EXT</v>
          </cell>
          <cell r="D720">
            <v>67</v>
          </cell>
          <cell r="E720">
            <v>0.45</v>
          </cell>
          <cell r="F720">
            <v>36.85</v>
          </cell>
          <cell r="G720" t="str">
            <v>CC11</v>
          </cell>
        </row>
        <row r="721">
          <cell r="A721" t="str">
            <v>3BA09743AA</v>
          </cell>
          <cell r="B721" t="str">
            <v>IP-Telephony (OmniPCX Enterprise)</v>
          </cell>
          <cell r="C721" t="str">
            <v>ACR NETWORKING</v>
          </cell>
          <cell r="D721">
            <v>5245</v>
          </cell>
          <cell r="E721">
            <v>0.45</v>
          </cell>
          <cell r="F721">
            <v>2884.7500000000005</v>
          </cell>
          <cell r="G721" t="str">
            <v>CC11</v>
          </cell>
        </row>
        <row r="722">
          <cell r="A722" t="str">
            <v>3BA09744AA</v>
          </cell>
          <cell r="B722" t="str">
            <v>IP-Telephony (OmniPCX Enterprise)</v>
          </cell>
          <cell r="C722" t="str">
            <v>SCRIPTING SERVER 5 AGENTS</v>
          </cell>
          <cell r="D722">
            <v>4588</v>
          </cell>
          <cell r="E722">
            <v>0.45</v>
          </cell>
          <cell r="F722">
            <v>2523.4</v>
          </cell>
          <cell r="G722" t="str">
            <v>CC11</v>
          </cell>
        </row>
        <row r="723">
          <cell r="A723" t="str">
            <v>3BA09745AA</v>
          </cell>
          <cell r="B723" t="str">
            <v>IP-Telephony (OmniPCX Enterprise)</v>
          </cell>
          <cell r="C723" t="str">
            <v>SCRIPTING 5 AGENTS PACK</v>
          </cell>
          <cell r="D723">
            <v>3728</v>
          </cell>
          <cell r="E723">
            <v>0.45</v>
          </cell>
          <cell r="F723">
            <v>2050.4</v>
          </cell>
          <cell r="G723" t="str">
            <v>CC11</v>
          </cell>
        </row>
        <row r="724">
          <cell r="A724" t="str">
            <v>3BA09756AA</v>
          </cell>
          <cell r="B724" t="str">
            <v>IP-Telephony (OmniPCX Enterprise)</v>
          </cell>
          <cell r="C724" t="str">
            <v>4635J BASE SOFTWARE (2P/10H/1LANG)</v>
          </cell>
          <cell r="D724">
            <v>4446</v>
          </cell>
          <cell r="E724">
            <v>0.45</v>
          </cell>
          <cell r="F724">
            <v>2445.3000000000002</v>
          </cell>
          <cell r="G724" t="str">
            <v>CC11</v>
          </cell>
        </row>
        <row r="725">
          <cell r="A725" t="str">
            <v>3BA09756AB</v>
          </cell>
          <cell r="B725" t="str">
            <v>IP-Telephony (OmniPCX Enterprise)</v>
          </cell>
          <cell r="C725" t="str">
            <v>M*4635J BASE SOFTWARE (2P/10H/1LANG)</v>
          </cell>
          <cell r="D725">
            <v>3166</v>
          </cell>
          <cell r="E725">
            <v>0.45</v>
          </cell>
          <cell r="F725">
            <v>1741.3000000000002</v>
          </cell>
          <cell r="G725" t="str">
            <v>CC11</v>
          </cell>
        </row>
        <row r="726">
          <cell r="A726" t="str">
            <v>3BA09776AA</v>
          </cell>
          <cell r="B726" t="str">
            <v>IP-Telephony (OmniPCX Enterprise)</v>
          </cell>
          <cell r="C726" t="str">
            <v>4635J IDENTIFICATION</v>
          </cell>
          <cell r="D726">
            <v>0.08</v>
          </cell>
          <cell r="E726">
            <v>0.45</v>
          </cell>
          <cell r="F726">
            <v>4.4000000000000004E-2</v>
          </cell>
          <cell r="G726" t="str">
            <v>CC11</v>
          </cell>
        </row>
        <row r="727">
          <cell r="A727" t="str">
            <v>3BA09781AA</v>
          </cell>
          <cell r="B727" t="str">
            <v>IP-Telephony (OmniPCX Enterprise)</v>
          </cell>
          <cell r="C727" t="str">
            <v>CCD EASYCONTACT PACK 5 AGENTS</v>
          </cell>
          <cell r="D727">
            <v>2550</v>
          </cell>
          <cell r="E727">
            <v>0.45</v>
          </cell>
          <cell r="F727">
            <v>1402.5</v>
          </cell>
          <cell r="G727" t="str">
            <v>CC11</v>
          </cell>
        </row>
        <row r="728">
          <cell r="A728" t="str">
            <v>3BA09782AA</v>
          </cell>
          <cell r="B728" t="str">
            <v>IP-Telephony (OmniPCX Enterprise)</v>
          </cell>
          <cell r="C728" t="str">
            <v>CCD UPGRADE EASYCONTACT TO STARTER</v>
          </cell>
          <cell r="D728">
            <v>2500</v>
          </cell>
          <cell r="E728">
            <v>0.45</v>
          </cell>
          <cell r="F728">
            <v>1375</v>
          </cell>
          <cell r="G728" t="str">
            <v>CC11</v>
          </cell>
        </row>
        <row r="729">
          <cell r="A729" t="str">
            <v>3BA09824AA</v>
          </cell>
          <cell r="B729" t="str">
            <v>IP-Telephony (OmniPCX Enterprise)</v>
          </cell>
          <cell r="C729" t="str">
            <v>ACCOUNTING UP TO 50 EXT</v>
          </cell>
          <cell r="D729">
            <v>90</v>
          </cell>
          <cell r="E729">
            <v>0.45</v>
          </cell>
          <cell r="F729">
            <v>49.500000000000007</v>
          </cell>
          <cell r="G729" t="str">
            <v>CC11</v>
          </cell>
        </row>
        <row r="730">
          <cell r="A730" t="str">
            <v>3BA09825AA</v>
          </cell>
          <cell r="B730" t="str">
            <v>IP-Telephony (OmniPCX Enterprise)</v>
          </cell>
          <cell r="C730" t="str">
            <v>ACCOUNTING UPGRADE 51 TO 80 EXT</v>
          </cell>
          <cell r="D730">
            <v>29</v>
          </cell>
          <cell r="E730">
            <v>0.45</v>
          </cell>
          <cell r="F730">
            <v>15.950000000000001</v>
          </cell>
          <cell r="G730" t="str">
            <v>CC11</v>
          </cell>
        </row>
        <row r="731">
          <cell r="A731" t="str">
            <v>3BA09830AA</v>
          </cell>
          <cell r="B731" t="str">
            <v>IP-Telephony (OmniPCX Enterprise)</v>
          </cell>
          <cell r="C731" t="str">
            <v>CONFIGURATION UP TO 50 EXT</v>
          </cell>
          <cell r="D731">
            <v>239</v>
          </cell>
          <cell r="E731">
            <v>0.45</v>
          </cell>
          <cell r="F731">
            <v>131.45000000000002</v>
          </cell>
          <cell r="G731" t="str">
            <v>CC11</v>
          </cell>
        </row>
        <row r="732">
          <cell r="A732" t="str">
            <v>3BA09831AA</v>
          </cell>
          <cell r="B732" t="str">
            <v>IP-Telephony (OmniPCX Enterprise)</v>
          </cell>
          <cell r="C732" t="str">
            <v>CONFIGURATION UPGRADE 51 TO 80 EXT</v>
          </cell>
          <cell r="D732">
            <v>254</v>
          </cell>
          <cell r="E732">
            <v>0.45</v>
          </cell>
          <cell r="F732">
            <v>139.70000000000002</v>
          </cell>
          <cell r="G732" t="str">
            <v>CC11</v>
          </cell>
        </row>
        <row r="733">
          <cell r="A733" t="str">
            <v>3BA09832AA</v>
          </cell>
          <cell r="B733" t="str">
            <v>IP-Telephony (OmniPCX Enterprise)</v>
          </cell>
          <cell r="C733" t="str">
            <v>ALARMS UP TO 50 EXT</v>
          </cell>
          <cell r="D733">
            <v>284</v>
          </cell>
          <cell r="E733">
            <v>0.45</v>
          </cell>
          <cell r="F733">
            <v>156.20000000000002</v>
          </cell>
          <cell r="G733" t="str">
            <v>CC11</v>
          </cell>
        </row>
        <row r="734">
          <cell r="A734" t="str">
            <v>3BA09833AA</v>
          </cell>
          <cell r="B734" t="str">
            <v>IP-Telephony (OmniPCX Enterprise)</v>
          </cell>
          <cell r="C734" t="str">
            <v>ALARMS UPGRADE 51 TO 80 EXT</v>
          </cell>
          <cell r="D734">
            <v>149</v>
          </cell>
          <cell r="E734">
            <v>0.45</v>
          </cell>
          <cell r="F734">
            <v>81.95</v>
          </cell>
          <cell r="G734" t="str">
            <v>CC11</v>
          </cell>
        </row>
        <row r="735">
          <cell r="A735" t="str">
            <v>3BA09834AA</v>
          </cell>
          <cell r="B735" t="str">
            <v>IP-Telephony (OmniPCX Enterprise)</v>
          </cell>
          <cell r="C735" t="str">
            <v>PERFORMANCE UP TO 50 EXT</v>
          </cell>
          <cell r="D735">
            <v>112</v>
          </cell>
          <cell r="E735">
            <v>0.45</v>
          </cell>
          <cell r="F735">
            <v>61.600000000000009</v>
          </cell>
          <cell r="G735" t="str">
            <v>CC11</v>
          </cell>
        </row>
        <row r="736">
          <cell r="A736" t="str">
            <v>3BA09835AA</v>
          </cell>
          <cell r="B736" t="str">
            <v>IP-Telephony (OmniPCX Enterprise)</v>
          </cell>
          <cell r="C736" t="str">
            <v>PERFORMANCE UPGRADE 51 TO 80 EXT</v>
          </cell>
          <cell r="D736">
            <v>112</v>
          </cell>
          <cell r="E736">
            <v>0.45</v>
          </cell>
          <cell r="F736">
            <v>61.600000000000009</v>
          </cell>
          <cell r="G736" t="str">
            <v>CC11</v>
          </cell>
        </row>
        <row r="737">
          <cell r="A737" t="str">
            <v>3BA09836AA</v>
          </cell>
          <cell r="B737" t="str">
            <v>IP-Telephony (OmniPCX Enterprise)</v>
          </cell>
          <cell r="C737" t="str">
            <v>DIRECTORY UP TO 50 EXT</v>
          </cell>
          <cell r="D737">
            <v>373</v>
          </cell>
          <cell r="E737">
            <v>0.45</v>
          </cell>
          <cell r="F737">
            <v>205.15</v>
          </cell>
          <cell r="G737" t="str">
            <v>CC11</v>
          </cell>
        </row>
        <row r="738">
          <cell r="A738" t="str">
            <v>3BA09837AA</v>
          </cell>
          <cell r="B738" t="str">
            <v>IP-Telephony (OmniPCX Enterprise)</v>
          </cell>
          <cell r="C738" t="str">
            <v>DIRECTORY UPGRADE 51 TO 80 EXT</v>
          </cell>
          <cell r="D738">
            <v>149</v>
          </cell>
          <cell r="E738">
            <v>0.45</v>
          </cell>
          <cell r="F738">
            <v>81.95</v>
          </cell>
          <cell r="G738" t="str">
            <v>CC11</v>
          </cell>
        </row>
        <row r="739">
          <cell r="A739" t="str">
            <v>3BA09840AA</v>
          </cell>
          <cell r="B739" t="str">
            <v>IP-Telephony (OmniPCX Enterprise)</v>
          </cell>
          <cell r="C739" t="str">
            <v>4645 USERS UP TO 50 EXT</v>
          </cell>
          <cell r="D739">
            <v>1600</v>
          </cell>
          <cell r="E739">
            <v>0.45</v>
          </cell>
          <cell r="F739">
            <v>880.00000000000011</v>
          </cell>
          <cell r="G739" t="str">
            <v>CC11</v>
          </cell>
        </row>
        <row r="740">
          <cell r="A740" t="str">
            <v>3BA09841AA</v>
          </cell>
          <cell r="B740" t="str">
            <v>IP-Telephony (OmniPCX Enterprise)</v>
          </cell>
          <cell r="C740" t="str">
            <v>4645 USERS UPGRADE 51 TO 80 EXT</v>
          </cell>
          <cell r="D740">
            <v>2072</v>
          </cell>
          <cell r="E740">
            <v>0.45</v>
          </cell>
          <cell r="F740">
            <v>1139.6000000000001</v>
          </cell>
          <cell r="G740" t="str">
            <v>CC11</v>
          </cell>
        </row>
        <row r="741">
          <cell r="A741" t="str">
            <v>3BA09842AA</v>
          </cell>
          <cell r="B741" t="str">
            <v>IP-Telephony (OmniPCX Enterprise)</v>
          </cell>
          <cell r="C741" t="str">
            <v>4635 USERS UP TO 50 EXT</v>
          </cell>
          <cell r="D741">
            <v>367</v>
          </cell>
          <cell r="E741">
            <v>0.45</v>
          </cell>
          <cell r="F741">
            <v>201.85000000000002</v>
          </cell>
          <cell r="G741" t="str">
            <v>CC11</v>
          </cell>
        </row>
        <row r="742">
          <cell r="A742" t="str">
            <v>3BA09843AA</v>
          </cell>
          <cell r="B742" t="str">
            <v>IP-Telephony (OmniPCX Enterprise)</v>
          </cell>
          <cell r="C742" t="str">
            <v>4635 USERS UPGRADE 51 TO 80 EXT</v>
          </cell>
          <cell r="D742">
            <v>304</v>
          </cell>
          <cell r="E742">
            <v>0.45</v>
          </cell>
          <cell r="F742">
            <v>167.20000000000002</v>
          </cell>
          <cell r="G742" t="str">
            <v>CC11</v>
          </cell>
        </row>
        <row r="743">
          <cell r="A743" t="str">
            <v>3BA09844AA</v>
          </cell>
          <cell r="B743" t="str">
            <v>IP-Telephony (OmniPCX Enterprise)</v>
          </cell>
          <cell r="C743" t="str">
            <v>VPS OR SIP LINK UP TO 50 EXT</v>
          </cell>
          <cell r="D743">
            <v>367</v>
          </cell>
          <cell r="E743">
            <v>0.45</v>
          </cell>
          <cell r="F743">
            <v>201.85000000000002</v>
          </cell>
          <cell r="G743" t="str">
            <v>CC11</v>
          </cell>
        </row>
        <row r="744">
          <cell r="A744" t="str">
            <v>3BA09845AA</v>
          </cell>
          <cell r="B744" t="str">
            <v>IP-Telephony (OmniPCX Enterprise)</v>
          </cell>
          <cell r="C744" t="str">
            <v>VPS OR SIP LINK UPGR 51 TO 80 EXT</v>
          </cell>
          <cell r="D744">
            <v>304</v>
          </cell>
          <cell r="E744">
            <v>0.45</v>
          </cell>
          <cell r="F744">
            <v>167.20000000000002</v>
          </cell>
          <cell r="G744" t="str">
            <v>CC11</v>
          </cell>
        </row>
        <row r="745">
          <cell r="A745" t="str">
            <v>3BA09847AA</v>
          </cell>
          <cell r="B745" t="str">
            <v>IP-Telephony (OmniPCX Enterprise)</v>
          </cell>
          <cell r="C745" t="str">
            <v>CCS LIGHT MONO-SITE</v>
          </cell>
          <cell r="D745">
            <v>2000</v>
          </cell>
          <cell r="E745">
            <v>0.45</v>
          </cell>
          <cell r="F745">
            <v>1100</v>
          </cell>
          <cell r="G745" t="str">
            <v>CC11</v>
          </cell>
        </row>
        <row r="746">
          <cell r="A746" t="str">
            <v>3BA09848AA</v>
          </cell>
          <cell r="B746" t="str">
            <v>IP-Telephony (OmniPCX Enterprise)</v>
          </cell>
          <cell r="C746" t="str">
            <v>CCS LIGHT UPGRADE TO CCS</v>
          </cell>
          <cell r="D746">
            <v>3035</v>
          </cell>
          <cell r="E746">
            <v>0.45</v>
          </cell>
          <cell r="F746">
            <v>1669.2500000000002</v>
          </cell>
          <cell r="G746" t="str">
            <v>CC11</v>
          </cell>
        </row>
        <row r="747">
          <cell r="A747" t="str">
            <v>3BA09849AA</v>
          </cell>
          <cell r="B747" t="str">
            <v>IP-Telephony (OmniPCX Enterprise)</v>
          </cell>
          <cell r="C747" t="str">
            <v>4645 STARTER VOICE MAIL ENGINE</v>
          </cell>
          <cell r="D747">
            <v>839</v>
          </cell>
          <cell r="E747">
            <v>0.45</v>
          </cell>
          <cell r="F747">
            <v>461.45000000000005</v>
          </cell>
          <cell r="G747" t="str">
            <v>CC11</v>
          </cell>
        </row>
        <row r="748">
          <cell r="A748" t="str">
            <v>3BA09906AA</v>
          </cell>
          <cell r="B748" t="str">
            <v>IP-Telephony (OmniPCX Enterprise)</v>
          </cell>
          <cell r="C748" t="str">
            <v>ACCOUNTING UP TO 350 EXT</v>
          </cell>
          <cell r="D748">
            <v>344</v>
          </cell>
          <cell r="E748">
            <v>0.45</v>
          </cell>
          <cell r="F748">
            <v>189.20000000000002</v>
          </cell>
          <cell r="G748" t="str">
            <v>CC11</v>
          </cell>
        </row>
        <row r="749">
          <cell r="A749" t="str">
            <v>3BA09907AA</v>
          </cell>
          <cell r="B749" t="str">
            <v>IP-Telephony (OmniPCX Enterprise)</v>
          </cell>
          <cell r="C749" t="str">
            <v>ACCOUNTING UPGRADE 151 TO 350 EXT</v>
          </cell>
          <cell r="D749">
            <v>150</v>
          </cell>
          <cell r="E749">
            <v>0.45</v>
          </cell>
          <cell r="F749">
            <v>82.5</v>
          </cell>
          <cell r="G749" t="str">
            <v>CC11</v>
          </cell>
        </row>
        <row r="750">
          <cell r="A750" t="str">
            <v>3BA09908AA</v>
          </cell>
          <cell r="B750" t="str">
            <v>IP-Telephony (OmniPCX Enterprise)</v>
          </cell>
          <cell r="C750" t="str">
            <v>ACCOUNTING UPGRADE 251 TO 350 EXT</v>
          </cell>
          <cell r="D750">
            <v>0.08</v>
          </cell>
          <cell r="E750">
            <v>0.45</v>
          </cell>
          <cell r="F750">
            <v>4.4000000000000004E-2</v>
          </cell>
          <cell r="G750" t="str">
            <v>CC11</v>
          </cell>
        </row>
        <row r="751">
          <cell r="A751" t="str">
            <v>3BA09909AA</v>
          </cell>
          <cell r="B751" t="str">
            <v>IP-Telephony (OmniPCX Enterprise)</v>
          </cell>
          <cell r="C751" t="str">
            <v>ACCOUNTING UPGRADE 351 TO 500 EXT</v>
          </cell>
          <cell r="D751">
            <v>328</v>
          </cell>
          <cell r="E751">
            <v>0.45</v>
          </cell>
          <cell r="F751">
            <v>180.4</v>
          </cell>
          <cell r="G751" t="str">
            <v>CC11</v>
          </cell>
        </row>
        <row r="752">
          <cell r="A752" t="str">
            <v>3BA09918AA</v>
          </cell>
          <cell r="B752" t="str">
            <v>IP-Telephony (OmniPCX Enterprise)</v>
          </cell>
          <cell r="C752" t="str">
            <v>ALARMS UP TO 350 EXT</v>
          </cell>
          <cell r="D752">
            <v>1299</v>
          </cell>
          <cell r="E752">
            <v>0.45</v>
          </cell>
          <cell r="F752">
            <v>714.45</v>
          </cell>
          <cell r="G752" t="str">
            <v>CC11</v>
          </cell>
        </row>
        <row r="753">
          <cell r="A753" t="str">
            <v>3BA09919AA</v>
          </cell>
          <cell r="B753" t="str">
            <v>IP-Telephony (OmniPCX Enterprise)</v>
          </cell>
          <cell r="C753" t="str">
            <v>ALARMS UPGRADE 151 TO 350 EXT</v>
          </cell>
          <cell r="D753">
            <v>433</v>
          </cell>
          <cell r="E753">
            <v>0.45</v>
          </cell>
          <cell r="F753">
            <v>238.15</v>
          </cell>
          <cell r="G753" t="str">
            <v>CC11</v>
          </cell>
        </row>
        <row r="754">
          <cell r="A754" t="str">
            <v>3BA09920AA</v>
          </cell>
          <cell r="B754" t="str">
            <v>IP-Telephony (OmniPCX Enterprise)</v>
          </cell>
          <cell r="C754" t="str">
            <v>ALARMS UPGRADE 251 TO 350 EXT</v>
          </cell>
          <cell r="D754">
            <v>0.08</v>
          </cell>
          <cell r="E754">
            <v>0.45</v>
          </cell>
          <cell r="F754">
            <v>4.4000000000000004E-2</v>
          </cell>
          <cell r="G754" t="str">
            <v>CC11</v>
          </cell>
        </row>
        <row r="755">
          <cell r="A755" t="str">
            <v>3BA09921AA</v>
          </cell>
          <cell r="B755" t="str">
            <v>IP-Telephony (OmniPCX Enterprise)</v>
          </cell>
          <cell r="C755" t="str">
            <v>ALARMS UPGRADE 351 TO 500 EXT</v>
          </cell>
          <cell r="D755">
            <v>1299</v>
          </cell>
          <cell r="E755">
            <v>0.45</v>
          </cell>
          <cell r="F755">
            <v>714.45</v>
          </cell>
          <cell r="G755" t="str">
            <v>CC11</v>
          </cell>
        </row>
        <row r="756">
          <cell r="A756" t="str">
            <v>3BA09922AA</v>
          </cell>
          <cell r="B756" t="str">
            <v>IP-Telephony (OmniPCX Enterprise)</v>
          </cell>
          <cell r="C756" t="str">
            <v>CONFIGURATION UP TO 350 EXT</v>
          </cell>
          <cell r="D756">
            <v>1195</v>
          </cell>
          <cell r="E756">
            <v>0.45</v>
          </cell>
          <cell r="F756">
            <v>657.25</v>
          </cell>
          <cell r="G756" t="str">
            <v>CC11</v>
          </cell>
        </row>
        <row r="757">
          <cell r="A757" t="str">
            <v>3BA09923AA</v>
          </cell>
          <cell r="B757" t="str">
            <v>IP-Telephony (OmniPCX Enterprise)</v>
          </cell>
          <cell r="C757" t="str">
            <v>CONFIGURATION UPGRADE 151 TO 350 EXT</v>
          </cell>
          <cell r="D757">
            <v>209</v>
          </cell>
          <cell r="E757">
            <v>0.45</v>
          </cell>
          <cell r="F757">
            <v>114.95</v>
          </cell>
          <cell r="G757" t="str">
            <v>CC11</v>
          </cell>
        </row>
        <row r="758">
          <cell r="A758" t="str">
            <v>3BA09924AA</v>
          </cell>
          <cell r="B758" t="str">
            <v>IP-Telephony (OmniPCX Enterprise)</v>
          </cell>
          <cell r="C758" t="str">
            <v>CONFIGURATION UPGRADE 251 TO 350 EXT</v>
          </cell>
          <cell r="D758">
            <v>0.08</v>
          </cell>
          <cell r="E758">
            <v>0.45</v>
          </cell>
          <cell r="F758">
            <v>4.4000000000000004E-2</v>
          </cell>
          <cell r="G758" t="str">
            <v>CC11</v>
          </cell>
        </row>
        <row r="759">
          <cell r="A759" t="str">
            <v>3BA09925AA</v>
          </cell>
          <cell r="B759" t="str">
            <v>IP-Telephony (OmniPCX Enterprise)</v>
          </cell>
          <cell r="C759" t="str">
            <v>CONFIGURATION UPGRADE 351 TO 500 EXT</v>
          </cell>
          <cell r="D759">
            <v>553</v>
          </cell>
          <cell r="E759">
            <v>0.45</v>
          </cell>
          <cell r="F759">
            <v>304.15000000000003</v>
          </cell>
          <cell r="G759" t="str">
            <v>CC11</v>
          </cell>
        </row>
        <row r="760">
          <cell r="A760" t="str">
            <v>3BA09926AA</v>
          </cell>
          <cell r="B760" t="str">
            <v>IP-Telephony (OmniPCX Enterprise)</v>
          </cell>
          <cell r="C760" t="str">
            <v>DIRECTORY UP TO 350 EXT</v>
          </cell>
          <cell r="D760">
            <v>1344</v>
          </cell>
          <cell r="E760">
            <v>0.45</v>
          </cell>
          <cell r="F760">
            <v>739.2</v>
          </cell>
          <cell r="G760" t="str">
            <v>CC11</v>
          </cell>
        </row>
        <row r="761">
          <cell r="A761" t="str">
            <v>3BA09927AA</v>
          </cell>
          <cell r="B761" t="str">
            <v>IP-Telephony (OmniPCX Enterprise)</v>
          </cell>
          <cell r="C761" t="str">
            <v>DIRECTORY UPGRADE 151 TO 350 EXT</v>
          </cell>
          <cell r="D761">
            <v>627</v>
          </cell>
          <cell r="E761">
            <v>0.45</v>
          </cell>
          <cell r="F761">
            <v>344.85</v>
          </cell>
          <cell r="G761" t="str">
            <v>CC11</v>
          </cell>
        </row>
        <row r="762">
          <cell r="A762" t="str">
            <v>3BA09928AA</v>
          </cell>
          <cell r="B762" t="str">
            <v>IP-Telephony (OmniPCX Enterprise)</v>
          </cell>
          <cell r="C762" t="str">
            <v>DIRECTORY UPGRADE 251 TO 350 EXT</v>
          </cell>
          <cell r="D762">
            <v>0.08</v>
          </cell>
          <cell r="E762">
            <v>0.45</v>
          </cell>
          <cell r="F762">
            <v>4.4000000000000004E-2</v>
          </cell>
          <cell r="G762" t="str">
            <v>CC11</v>
          </cell>
        </row>
        <row r="763">
          <cell r="A763" t="str">
            <v>3BA09929AA</v>
          </cell>
          <cell r="B763" t="str">
            <v>IP-Telephony (OmniPCX Enterprise)</v>
          </cell>
          <cell r="C763" t="str">
            <v>DIRECTORY UPGRADE 351 TO 500 EXT</v>
          </cell>
          <cell r="D763">
            <v>1330</v>
          </cell>
          <cell r="E763">
            <v>0.45</v>
          </cell>
          <cell r="F763">
            <v>731.50000000000011</v>
          </cell>
          <cell r="G763" t="str">
            <v>CC11</v>
          </cell>
        </row>
        <row r="764">
          <cell r="A764" t="str">
            <v>3BA09930AA</v>
          </cell>
          <cell r="B764" t="str">
            <v>IP-Telephony (OmniPCX Enterprise)</v>
          </cell>
          <cell r="C764" t="str">
            <v>PERFORMANCE UP TO 350 EXT</v>
          </cell>
          <cell r="D764">
            <v>568</v>
          </cell>
          <cell r="E764">
            <v>0.45</v>
          </cell>
          <cell r="F764">
            <v>312.40000000000003</v>
          </cell>
          <cell r="G764" t="str">
            <v>CC11</v>
          </cell>
        </row>
        <row r="765">
          <cell r="A765" t="str">
            <v>3BA09931AA</v>
          </cell>
          <cell r="B765" t="str">
            <v>IP-Telephony (OmniPCX Enterprise)</v>
          </cell>
          <cell r="C765" t="str">
            <v>PERFORMANCE UPGRADE 151 TO 350 EXT</v>
          </cell>
          <cell r="D765">
            <v>195</v>
          </cell>
          <cell r="E765">
            <v>0.45</v>
          </cell>
          <cell r="F765">
            <v>107.25000000000001</v>
          </cell>
          <cell r="G765" t="str">
            <v>CC11</v>
          </cell>
        </row>
        <row r="766">
          <cell r="A766" t="str">
            <v>3BA09932AA</v>
          </cell>
          <cell r="B766" t="str">
            <v>IP-Telephony (OmniPCX Enterprise)</v>
          </cell>
          <cell r="C766" t="str">
            <v>PERFORMANCE UPGRADE 251 TO 350 EXT</v>
          </cell>
          <cell r="D766">
            <v>0.08</v>
          </cell>
          <cell r="E766">
            <v>0.45</v>
          </cell>
          <cell r="F766">
            <v>4.4000000000000004E-2</v>
          </cell>
          <cell r="G766" t="str">
            <v>CC11</v>
          </cell>
        </row>
        <row r="767">
          <cell r="A767" t="str">
            <v>3BA09933AA</v>
          </cell>
          <cell r="B767" t="str">
            <v>IP-Telephony (OmniPCX Enterprise)</v>
          </cell>
          <cell r="C767" t="str">
            <v>PERFORMANCE UPGRADE 351 TO 500 EXT</v>
          </cell>
          <cell r="D767">
            <v>597</v>
          </cell>
          <cell r="E767">
            <v>0.45</v>
          </cell>
          <cell r="F767">
            <v>328.35</v>
          </cell>
          <cell r="G767" t="str">
            <v>CC11</v>
          </cell>
        </row>
        <row r="768">
          <cell r="A768" t="str">
            <v>3BA09938AA</v>
          </cell>
          <cell r="B768" t="str">
            <v>IP-Telephony (OmniPCX Enterprise)</v>
          </cell>
          <cell r="C768" t="str">
            <v>4645 USERS UP TO 350 EXT</v>
          </cell>
          <cell r="D768">
            <v>13637</v>
          </cell>
          <cell r="E768">
            <v>0.45</v>
          </cell>
          <cell r="F768">
            <v>7500.35</v>
          </cell>
          <cell r="G768" t="str">
            <v>CC11</v>
          </cell>
        </row>
        <row r="769">
          <cell r="A769" t="str">
            <v>3BA09939AA</v>
          </cell>
          <cell r="B769" t="str">
            <v>IP-Telephony (OmniPCX Enterprise)</v>
          </cell>
          <cell r="C769" t="str">
            <v>4645 USERS UPGRADE 151 TO 350 EXT</v>
          </cell>
          <cell r="D769">
            <v>5245</v>
          </cell>
          <cell r="E769">
            <v>0.45</v>
          </cell>
          <cell r="F769">
            <v>2884.7500000000005</v>
          </cell>
          <cell r="G769" t="str">
            <v>CC11</v>
          </cell>
        </row>
        <row r="770">
          <cell r="A770" t="str">
            <v>3BA09940AA</v>
          </cell>
          <cell r="B770" t="str">
            <v>IP-Telephony (OmniPCX Enterprise)</v>
          </cell>
          <cell r="C770" t="str">
            <v>4645 USERS UPGRADE 251 TO 350 EXT</v>
          </cell>
          <cell r="D770">
            <v>0.08</v>
          </cell>
          <cell r="E770">
            <v>0.45</v>
          </cell>
          <cell r="F770">
            <v>4.4000000000000004E-2</v>
          </cell>
          <cell r="G770" t="str">
            <v>CC11</v>
          </cell>
        </row>
        <row r="771">
          <cell r="A771" t="str">
            <v>3BA09941AA</v>
          </cell>
          <cell r="B771" t="str">
            <v>IP-Telephony (OmniPCX Enterprise)</v>
          </cell>
          <cell r="C771" t="str">
            <v>4645 USERS UPGRADE 351 TO 500 EXT</v>
          </cell>
          <cell r="D771">
            <v>13637</v>
          </cell>
          <cell r="E771">
            <v>0.45</v>
          </cell>
          <cell r="F771">
            <v>7500.35</v>
          </cell>
          <cell r="G771" t="str">
            <v>CC11</v>
          </cell>
        </row>
        <row r="772">
          <cell r="A772" t="str">
            <v>3BA09942AA</v>
          </cell>
          <cell r="B772" t="str">
            <v>IP-Telephony (OmniPCX Enterprise)</v>
          </cell>
          <cell r="C772" t="str">
            <v>4635 USERS UP TO 350 EXT</v>
          </cell>
          <cell r="D772">
            <v>2098</v>
          </cell>
          <cell r="E772">
            <v>0.45</v>
          </cell>
          <cell r="F772">
            <v>1153.9000000000001</v>
          </cell>
          <cell r="G772" t="str">
            <v>CC11</v>
          </cell>
        </row>
        <row r="773">
          <cell r="A773" t="str">
            <v>3BA09943AA</v>
          </cell>
          <cell r="B773" t="str">
            <v>IP-Telephony (OmniPCX Enterprise)</v>
          </cell>
          <cell r="C773" t="str">
            <v>4635 USERS UPGRADE 151 TO 350 EXT</v>
          </cell>
          <cell r="D773">
            <v>839</v>
          </cell>
          <cell r="E773">
            <v>0.45</v>
          </cell>
          <cell r="F773">
            <v>461.45000000000005</v>
          </cell>
          <cell r="G773" t="str">
            <v>CC11</v>
          </cell>
        </row>
        <row r="774">
          <cell r="A774" t="str">
            <v>3BA09944AA</v>
          </cell>
          <cell r="B774" t="str">
            <v>IP-Telephony (OmniPCX Enterprise)</v>
          </cell>
          <cell r="C774" t="str">
            <v>4635 USERS UPGRADE 251 TO 350 EXT</v>
          </cell>
          <cell r="D774">
            <v>0.08</v>
          </cell>
          <cell r="E774">
            <v>0.45</v>
          </cell>
          <cell r="F774">
            <v>4.4000000000000004E-2</v>
          </cell>
          <cell r="G774" t="str">
            <v>CC11</v>
          </cell>
        </row>
        <row r="775">
          <cell r="A775" t="str">
            <v>3BA09945AA</v>
          </cell>
          <cell r="B775" t="str">
            <v>IP-Telephony (OmniPCX Enterprise)</v>
          </cell>
          <cell r="C775" t="str">
            <v>4635 USERS UPGRADE 351 TO 500 EXT</v>
          </cell>
          <cell r="D775">
            <v>2098</v>
          </cell>
          <cell r="E775">
            <v>0.45</v>
          </cell>
          <cell r="F775">
            <v>1153.9000000000001</v>
          </cell>
          <cell r="G775" t="str">
            <v>CC11</v>
          </cell>
        </row>
        <row r="776">
          <cell r="A776" t="str">
            <v>3BA09946AA</v>
          </cell>
          <cell r="B776" t="str">
            <v>IP-Telephony (OmniPCX Enterprise)</v>
          </cell>
          <cell r="C776" t="str">
            <v>VPS OR SIP LINK UP TO 350 EXT</v>
          </cell>
          <cell r="D776">
            <v>2098</v>
          </cell>
          <cell r="E776">
            <v>0.45</v>
          </cell>
          <cell r="F776">
            <v>1153.9000000000001</v>
          </cell>
          <cell r="G776" t="str">
            <v>CC11</v>
          </cell>
        </row>
        <row r="777">
          <cell r="A777" t="str">
            <v>3BA09947AA</v>
          </cell>
          <cell r="B777" t="str">
            <v>IP-Telephony (OmniPCX Enterprise)</v>
          </cell>
          <cell r="C777" t="str">
            <v>VPS OR SIP LINK UPGR 151 TO 350 EXT</v>
          </cell>
          <cell r="D777">
            <v>838</v>
          </cell>
          <cell r="E777">
            <v>0.45</v>
          </cell>
          <cell r="F777">
            <v>460.90000000000003</v>
          </cell>
          <cell r="G777" t="str">
            <v>CC11</v>
          </cell>
        </row>
        <row r="778">
          <cell r="A778" t="str">
            <v>3BA09948AA</v>
          </cell>
          <cell r="B778" t="str">
            <v>IP-Telephony (OmniPCX Enterprise)</v>
          </cell>
          <cell r="C778" t="str">
            <v>VPS OR SIP LINK UPGR 251 TO 350 EXT</v>
          </cell>
          <cell r="D778">
            <v>0.08</v>
          </cell>
          <cell r="E778">
            <v>0.45</v>
          </cell>
          <cell r="F778">
            <v>4.4000000000000004E-2</v>
          </cell>
          <cell r="G778" t="str">
            <v>CC11</v>
          </cell>
        </row>
        <row r="779">
          <cell r="A779" t="str">
            <v>3BA09949AA</v>
          </cell>
          <cell r="B779" t="str">
            <v>IP-Telephony (OmniPCX Enterprise)</v>
          </cell>
          <cell r="C779" t="str">
            <v>VPS OR SIP LINK UPGR 351 TO 500 EXT</v>
          </cell>
          <cell r="D779">
            <v>2098</v>
          </cell>
          <cell r="E779">
            <v>0.45</v>
          </cell>
          <cell r="F779">
            <v>1153.9000000000001</v>
          </cell>
          <cell r="G779" t="str">
            <v>CC11</v>
          </cell>
        </row>
        <row r="780">
          <cell r="A780" t="str">
            <v>3BA09957AA</v>
          </cell>
          <cell r="B780" t="str">
            <v>IP-Telephony (OmniPCX Enterprise)</v>
          </cell>
          <cell r="C780" t="str">
            <v>ACCOUNTING UPGRADE ADDITIONAL 500 EXT</v>
          </cell>
          <cell r="D780">
            <v>672</v>
          </cell>
          <cell r="E780">
            <v>0.45</v>
          </cell>
          <cell r="F780">
            <v>369.6</v>
          </cell>
          <cell r="G780" t="str">
            <v>CC11</v>
          </cell>
        </row>
        <row r="781">
          <cell r="A781" t="str">
            <v>3BA09960AA</v>
          </cell>
          <cell r="B781" t="str">
            <v>IP-Telephony (OmniPCX Enterprise)</v>
          </cell>
          <cell r="C781" t="str">
            <v>CONFIGURATION UPG ADDITIONAL 500 EXT</v>
          </cell>
          <cell r="D781">
            <v>940</v>
          </cell>
          <cell r="E781">
            <v>0.45</v>
          </cell>
          <cell r="F781">
            <v>517</v>
          </cell>
          <cell r="G781" t="str">
            <v>CC11</v>
          </cell>
        </row>
        <row r="782">
          <cell r="A782" t="str">
            <v>3BA09961AA</v>
          </cell>
          <cell r="B782" t="str">
            <v>IP-Telephony (OmniPCX Enterprise)</v>
          </cell>
          <cell r="C782" t="str">
            <v>ALARMS UPGRADE ADDITIONAL 500 EXT</v>
          </cell>
          <cell r="D782">
            <v>1403</v>
          </cell>
          <cell r="E782">
            <v>0.45</v>
          </cell>
          <cell r="F782">
            <v>771.65000000000009</v>
          </cell>
          <cell r="G782" t="str">
            <v>CC11</v>
          </cell>
        </row>
        <row r="783">
          <cell r="A783" t="str">
            <v>3BA09962AA</v>
          </cell>
          <cell r="B783" t="str">
            <v>IP-Telephony (OmniPCX Enterprise)</v>
          </cell>
          <cell r="C783" t="str">
            <v>PERFORMANCE UPGRADE ADDITIONAL 500 EXT</v>
          </cell>
          <cell r="D783">
            <v>664</v>
          </cell>
          <cell r="E783">
            <v>0.45</v>
          </cell>
          <cell r="F783">
            <v>365.20000000000005</v>
          </cell>
          <cell r="G783" t="str">
            <v>CC11</v>
          </cell>
        </row>
        <row r="784">
          <cell r="A784" t="str">
            <v>3BA09963AA</v>
          </cell>
          <cell r="B784" t="str">
            <v>IP-Telephony (OmniPCX Enterprise)</v>
          </cell>
          <cell r="C784" t="str">
            <v>DIRECTORY UPGRADE ADDITIONAL 500 EXT</v>
          </cell>
          <cell r="D784">
            <v>1687</v>
          </cell>
          <cell r="E784">
            <v>0.45</v>
          </cell>
          <cell r="F784">
            <v>927.85</v>
          </cell>
          <cell r="G784" t="str">
            <v>CC11</v>
          </cell>
        </row>
        <row r="785">
          <cell r="A785" t="str">
            <v>3BA09965AA</v>
          </cell>
          <cell r="B785" t="str">
            <v>IP-Telephony (OmniPCX Enterprise)</v>
          </cell>
          <cell r="C785" t="str">
            <v>4645 USERS UPGRADE ADDITIONAL 500 EXT</v>
          </cell>
          <cell r="D785">
            <v>13637</v>
          </cell>
          <cell r="E785">
            <v>0.45</v>
          </cell>
          <cell r="F785">
            <v>7500.35</v>
          </cell>
          <cell r="G785" t="str">
            <v>CC11</v>
          </cell>
        </row>
        <row r="786">
          <cell r="A786" t="str">
            <v>3BA09966AA</v>
          </cell>
          <cell r="B786" t="str">
            <v>IP-Telephony (OmniPCX Enterprise)</v>
          </cell>
          <cell r="C786" t="str">
            <v>4635 USERS UPGRADE ADDITIONAL 500 EXT</v>
          </cell>
          <cell r="D786">
            <v>2622</v>
          </cell>
          <cell r="E786">
            <v>0.45</v>
          </cell>
          <cell r="F786">
            <v>1442.1000000000001</v>
          </cell>
          <cell r="G786" t="str">
            <v>CC11</v>
          </cell>
        </row>
        <row r="787">
          <cell r="A787" t="str">
            <v>3BA09967AA</v>
          </cell>
          <cell r="B787" t="str">
            <v>IP-Telephony (OmniPCX Enterprise)</v>
          </cell>
          <cell r="C787" t="str">
            <v>VPS OR SIP LINK UPGR ADDITIONAL 500 EXT</v>
          </cell>
          <cell r="D787">
            <v>2622</v>
          </cell>
          <cell r="E787">
            <v>0.45</v>
          </cell>
          <cell r="F787">
            <v>1442.1000000000001</v>
          </cell>
          <cell r="G787" t="str">
            <v>CC11</v>
          </cell>
        </row>
        <row r="788">
          <cell r="A788" t="str">
            <v>3BA23225AB</v>
          </cell>
          <cell r="B788" t="str">
            <v>IP-Telephony (OmniPCX Enterprise)</v>
          </cell>
          <cell r="C788" t="str">
            <v>4635J VPU6 BOARD W/O HD</v>
          </cell>
          <cell r="D788">
            <v>3462</v>
          </cell>
          <cell r="E788">
            <v>0.43</v>
          </cell>
          <cell r="F788">
            <v>1973.3400000000001</v>
          </cell>
          <cell r="G788" t="str">
            <v>CC11</v>
          </cell>
        </row>
        <row r="789">
          <cell r="A789" t="str">
            <v>3BA27588AA</v>
          </cell>
          <cell r="B789" t="str">
            <v>IP-Telephony (OmniPCX Enterprise)</v>
          </cell>
          <cell r="C789" t="str">
            <v>4645 VOICE GUIDES CD-ROM</v>
          </cell>
          <cell r="D789">
            <v>63</v>
          </cell>
          <cell r="E789">
            <v>0.43</v>
          </cell>
          <cell r="F789">
            <v>35.910000000000004</v>
          </cell>
          <cell r="G789" t="str">
            <v>CC11</v>
          </cell>
        </row>
        <row r="790">
          <cell r="A790" t="str">
            <v>3BA27627AA</v>
          </cell>
          <cell r="B790" t="str">
            <v>IP-Telephony (OmniPCX Enterprise)</v>
          </cell>
          <cell r="C790" t="str">
            <v>CCIVR TTS DVD-R NORTH AMERICA</v>
          </cell>
          <cell r="D790">
            <v>58</v>
          </cell>
          <cell r="E790">
            <v>0.45</v>
          </cell>
          <cell r="F790">
            <v>31.900000000000002</v>
          </cell>
          <cell r="G790" t="str">
            <v>CC11</v>
          </cell>
        </row>
        <row r="791">
          <cell r="A791" t="str">
            <v>3BA27640AA</v>
          </cell>
          <cell r="B791" t="str">
            <v>IP-Telephony (OmniPCX Enterprise)</v>
          </cell>
          <cell r="C791" t="str">
            <v>CCIVR ASR SDK 2 SESSIONS</v>
          </cell>
          <cell r="D791">
            <v>1113</v>
          </cell>
          <cell r="E791">
            <v>0.45</v>
          </cell>
          <cell r="F791">
            <v>612.15000000000009</v>
          </cell>
          <cell r="G791" t="str">
            <v>CC11</v>
          </cell>
        </row>
        <row r="792">
          <cell r="A792" t="str">
            <v>3BA27641AA</v>
          </cell>
          <cell r="B792" t="str">
            <v>IP-Telephony (OmniPCX Enterprise)</v>
          </cell>
          <cell r="C792" t="str">
            <v>CCIVR TTS SDK 2 SESSIONS</v>
          </cell>
          <cell r="D792">
            <v>1113</v>
          </cell>
          <cell r="E792">
            <v>0.45</v>
          </cell>
          <cell r="F792">
            <v>612.15000000000009</v>
          </cell>
          <cell r="G792" t="str">
            <v>CC11</v>
          </cell>
        </row>
        <row r="793">
          <cell r="A793" t="str">
            <v>3BA27695AA</v>
          </cell>
          <cell r="B793" t="str">
            <v>IP-Telephony (OmniPCX Enterprise)</v>
          </cell>
          <cell r="C793" t="str">
            <v>CCIVR TTS REALSPEAK CONNECTOR 2 SESSIONS</v>
          </cell>
          <cell r="D793">
            <v>1450</v>
          </cell>
          <cell r="E793">
            <v>0.45</v>
          </cell>
          <cell r="F793">
            <v>797.50000000000011</v>
          </cell>
          <cell r="G793" t="str">
            <v>CC11</v>
          </cell>
        </row>
        <row r="794">
          <cell r="A794" t="str">
            <v>3BA27697AA</v>
          </cell>
          <cell r="B794" t="str">
            <v>IP-Telephony (OmniPCX Enterprise)</v>
          </cell>
          <cell r="C794" t="str">
            <v>CCIVR ASR NUANCE CONNECTOR 2 SESSIONS</v>
          </cell>
          <cell r="D794">
            <v>1450</v>
          </cell>
          <cell r="E794">
            <v>0.45</v>
          </cell>
          <cell r="F794">
            <v>797.50000000000011</v>
          </cell>
          <cell r="G794" t="str">
            <v>CC11</v>
          </cell>
        </row>
        <row r="795">
          <cell r="A795" t="str">
            <v>3BA27724AA</v>
          </cell>
          <cell r="B795" t="str">
            <v>IP-Telephony (OmniPCX Enterprise)</v>
          </cell>
          <cell r="C795" t="str">
            <v>CCIVR NMS SIP 8 PORTS</v>
          </cell>
          <cell r="D795">
            <v>0.08</v>
          </cell>
          <cell r="E795">
            <v>0.45</v>
          </cell>
          <cell r="F795">
            <v>4.4000000000000004E-2</v>
          </cell>
          <cell r="G795" t="str">
            <v>CC11</v>
          </cell>
        </row>
        <row r="796">
          <cell r="A796" t="str">
            <v>3BA27725AA</v>
          </cell>
          <cell r="B796" t="str">
            <v>IP-Telephony (OmniPCX Enterprise)</v>
          </cell>
          <cell r="C796" t="str">
            <v>CCIVR NMS SIP 32 PORTS</v>
          </cell>
          <cell r="D796">
            <v>0.08</v>
          </cell>
          <cell r="E796">
            <v>0.45</v>
          </cell>
          <cell r="F796">
            <v>4.4000000000000004E-2</v>
          </cell>
          <cell r="G796" t="str">
            <v>CC11</v>
          </cell>
        </row>
        <row r="797">
          <cell r="A797" t="str">
            <v>3BA27726AA</v>
          </cell>
          <cell r="B797" t="str">
            <v>IP-Telephony (OmniPCX Enterprise)</v>
          </cell>
          <cell r="C797" t="str">
            <v>CCIVR NMS SIP 64 PORTS</v>
          </cell>
          <cell r="D797">
            <v>0.08</v>
          </cell>
          <cell r="E797">
            <v>0.45</v>
          </cell>
          <cell r="F797">
            <v>4.4000000000000004E-2</v>
          </cell>
          <cell r="G797" t="str">
            <v>CC11</v>
          </cell>
        </row>
        <row r="798">
          <cell r="A798" t="str">
            <v>3BA27727AA</v>
          </cell>
          <cell r="B798" t="str">
            <v>IP-Telephony (OmniPCX Enterprise)</v>
          </cell>
          <cell r="C798" t="str">
            <v>CCIVR NMS SIP 128 PORTS</v>
          </cell>
          <cell r="D798">
            <v>0.08</v>
          </cell>
          <cell r="E798">
            <v>0.45</v>
          </cell>
          <cell r="F798">
            <v>4.4000000000000004E-2</v>
          </cell>
          <cell r="G798" t="str">
            <v>CC11</v>
          </cell>
        </row>
        <row r="799">
          <cell r="A799" t="str">
            <v>3BA28210AA</v>
          </cell>
          <cell r="B799" t="str">
            <v>IP-Telephony (OmniPCX Enterprise)</v>
          </cell>
          <cell r="C799" t="str">
            <v>4635 10/100B-T CABLE-5M</v>
          </cell>
          <cell r="D799">
            <v>82</v>
          </cell>
          <cell r="E799">
            <v>0.43</v>
          </cell>
          <cell r="F799">
            <v>46.74</v>
          </cell>
          <cell r="G799" t="str">
            <v>CC11</v>
          </cell>
        </row>
        <row r="800">
          <cell r="A800" t="str">
            <v>3BA58107UA</v>
          </cell>
          <cell r="B800" t="str">
            <v>IP-Telephony (OmniPCX Enterprise)</v>
          </cell>
          <cell r="C800" t="str">
            <v>4635 V24 CABLE-10M</v>
          </cell>
          <cell r="D800">
            <v>178</v>
          </cell>
          <cell r="E800">
            <v>0.43</v>
          </cell>
          <cell r="F800">
            <v>101.46000000000001</v>
          </cell>
          <cell r="G800" t="str">
            <v>CC11</v>
          </cell>
        </row>
        <row r="801">
          <cell r="A801" t="str">
            <v>3BA73010AA</v>
          </cell>
          <cell r="B801" t="str">
            <v>IP-Telephony (OmniPCX Enterprise)</v>
          </cell>
          <cell r="C801" t="str">
            <v>4635H MSBI BOARD W/O HD</v>
          </cell>
          <cell r="D801">
            <v>629</v>
          </cell>
          <cell r="E801">
            <v>0.43</v>
          </cell>
          <cell r="F801">
            <v>358.53000000000003</v>
          </cell>
          <cell r="G801" t="str">
            <v>CC11</v>
          </cell>
        </row>
        <row r="802">
          <cell r="A802" t="str">
            <v>3BH11404AB</v>
          </cell>
          <cell r="B802" t="str">
            <v>IP-Telephony (OmniPCX Enterprise)</v>
          </cell>
          <cell r="C802" t="str">
            <v>4059 ATTENDANT CONSOLE R5 CD-ROM</v>
          </cell>
          <cell r="D802">
            <v>89</v>
          </cell>
          <cell r="E802">
            <v>0.45</v>
          </cell>
          <cell r="F802">
            <v>48.95</v>
          </cell>
          <cell r="G802" t="str">
            <v>CC11</v>
          </cell>
        </row>
        <row r="803">
          <cell r="A803" t="str">
            <v>3BH11413AA</v>
          </cell>
          <cell r="B803" t="str">
            <v>IP-Telephony (OmniPCX Enterprise)</v>
          </cell>
          <cell r="C803" t="str">
            <v>TSAPI CD-ROM</v>
          </cell>
          <cell r="D803">
            <v>63</v>
          </cell>
          <cell r="E803">
            <v>0.45</v>
          </cell>
          <cell r="F803">
            <v>34.650000000000006</v>
          </cell>
          <cell r="G803" t="str">
            <v>CC11</v>
          </cell>
        </row>
        <row r="804">
          <cell r="A804" t="str">
            <v>3BH11419AA</v>
          </cell>
          <cell r="B804" t="str">
            <v>IP-Telephony (OmniPCX Enterprise)</v>
          </cell>
          <cell r="C804" t="str">
            <v>CCWALLBOARD CD-ROM</v>
          </cell>
          <cell r="D804">
            <v>63</v>
          </cell>
          <cell r="E804">
            <v>0.45</v>
          </cell>
          <cell r="F804">
            <v>34.650000000000006</v>
          </cell>
          <cell r="G804" t="str">
            <v>CC11</v>
          </cell>
        </row>
        <row r="805">
          <cell r="A805" t="str">
            <v>3BH11489AB</v>
          </cell>
          <cell r="B805" t="str">
            <v>IP-Telephony (OmniPCX Enterprise)</v>
          </cell>
          <cell r="C805" t="str">
            <v>CCSUPERVISION SERVER CD-ROM</v>
          </cell>
          <cell r="D805">
            <v>63</v>
          </cell>
          <cell r="E805">
            <v>0.45</v>
          </cell>
          <cell r="F805">
            <v>34.650000000000006</v>
          </cell>
          <cell r="G805" t="str">
            <v>CC11</v>
          </cell>
        </row>
        <row r="806">
          <cell r="A806" t="str">
            <v>3BH11505AA</v>
          </cell>
          <cell r="B806" t="str">
            <v>IP-Telephony (OmniPCX Enterprise)</v>
          </cell>
          <cell r="C806" t="str">
            <v>TAPI PREMIUM SERVER CD-ROM</v>
          </cell>
          <cell r="D806">
            <v>63</v>
          </cell>
          <cell r="E806">
            <v>0.45</v>
          </cell>
          <cell r="F806">
            <v>34.650000000000006</v>
          </cell>
          <cell r="G806" t="str">
            <v>CC11</v>
          </cell>
        </row>
        <row r="807">
          <cell r="A807" t="str">
            <v>3BH11508AA</v>
          </cell>
          <cell r="B807" t="str">
            <v>IP-Telephony (OmniPCX Enterprise)</v>
          </cell>
          <cell r="C807" t="str">
            <v>CCWIZARD CD-ROM</v>
          </cell>
          <cell r="D807">
            <v>63</v>
          </cell>
          <cell r="E807">
            <v>0.45</v>
          </cell>
          <cell r="F807">
            <v>34.650000000000006</v>
          </cell>
          <cell r="G807" t="str">
            <v>CC11</v>
          </cell>
        </row>
        <row r="808">
          <cell r="A808" t="str">
            <v>3BH11547AB</v>
          </cell>
          <cell r="B808" t="str">
            <v>IP-Telephony (OmniPCX Enterprise)</v>
          </cell>
          <cell r="C808" t="str">
            <v>CCOUTBOUND CD-ROM</v>
          </cell>
          <cell r="D808">
            <v>123</v>
          </cell>
          <cell r="E808">
            <v>0.45</v>
          </cell>
          <cell r="F808">
            <v>67.650000000000006</v>
          </cell>
          <cell r="G808" t="str">
            <v>CC11</v>
          </cell>
        </row>
        <row r="809">
          <cell r="A809" t="str">
            <v>3BH11566AB</v>
          </cell>
          <cell r="B809" t="str">
            <v>IP-Telephony (OmniPCX Enterprise)</v>
          </cell>
          <cell r="C809" t="str">
            <v>EXTERNAL ACR SERVER CD-ROM</v>
          </cell>
          <cell r="D809">
            <v>63</v>
          </cell>
          <cell r="E809">
            <v>0.45</v>
          </cell>
          <cell r="F809">
            <v>34.650000000000006</v>
          </cell>
          <cell r="G809" t="str">
            <v>CC11</v>
          </cell>
        </row>
        <row r="810">
          <cell r="A810" t="str">
            <v>3BH11591AB</v>
          </cell>
          <cell r="B810" t="str">
            <v>IP-Telephony (OmniPCX Enterprise)</v>
          </cell>
          <cell r="C810" t="str">
            <v>CCA/SOFTPHONE/CCTI CD-ROM</v>
          </cell>
          <cell r="D810">
            <v>126</v>
          </cell>
          <cell r="E810">
            <v>0.45</v>
          </cell>
          <cell r="F810">
            <v>69.300000000000011</v>
          </cell>
          <cell r="G810" t="str">
            <v>CC11</v>
          </cell>
        </row>
        <row r="811">
          <cell r="A811" t="str">
            <v>3BH11614AA</v>
          </cell>
          <cell r="B811" t="str">
            <v>IP-Telephony (OmniPCX Enterprise)</v>
          </cell>
          <cell r="C811" t="str">
            <v>4635 R5 CD-ROM</v>
          </cell>
          <cell r="D811">
            <v>126</v>
          </cell>
          <cell r="E811">
            <v>0.45</v>
          </cell>
          <cell r="F811">
            <v>69.300000000000011</v>
          </cell>
          <cell r="G811" t="str">
            <v>CC11</v>
          </cell>
        </row>
        <row r="812">
          <cell r="A812" t="str">
            <v>3BH11632AK</v>
          </cell>
          <cell r="B812" t="str">
            <v>IP-Telephony (OmniPCX Enterprise)</v>
          </cell>
          <cell r="C812" t="str">
            <v>4760 R5.2 DVD-R</v>
          </cell>
          <cell r="D812">
            <v>78</v>
          </cell>
          <cell r="E812">
            <v>0.45</v>
          </cell>
          <cell r="F812">
            <v>42.900000000000006</v>
          </cell>
          <cell r="G812" t="str">
            <v>CC11</v>
          </cell>
        </row>
        <row r="813">
          <cell r="A813" t="str">
            <v>3BH11646AC</v>
          </cell>
          <cell r="B813" t="str">
            <v>IP-Telephony (OmniPCX Enterprise)</v>
          </cell>
          <cell r="C813" t="str">
            <v>CCSUPERVISION/CCWIZARD CD-ROM</v>
          </cell>
          <cell r="D813">
            <v>63</v>
          </cell>
          <cell r="E813">
            <v>0.45</v>
          </cell>
          <cell r="F813">
            <v>34.650000000000006</v>
          </cell>
          <cell r="G813" t="str">
            <v>CC11</v>
          </cell>
        </row>
        <row r="814">
          <cell r="A814" t="str">
            <v>3BH11649AB</v>
          </cell>
          <cell r="B814" t="str">
            <v>IP-Telephony (OmniPCX Enterprise)</v>
          </cell>
          <cell r="C814" t="str">
            <v>AGENT SCRIPTING CD-ROM</v>
          </cell>
          <cell r="D814">
            <v>126</v>
          </cell>
          <cell r="E814">
            <v>0.45</v>
          </cell>
          <cell r="F814">
            <v>69.300000000000011</v>
          </cell>
          <cell r="G814" t="str">
            <v>CC11</v>
          </cell>
        </row>
        <row r="815">
          <cell r="A815" t="str">
            <v>3BH11669AA</v>
          </cell>
          <cell r="B815" t="str">
            <v>IP-Telephony (OmniPCX Enterprise)</v>
          </cell>
          <cell r="C815" t="str">
            <v>8770 R1.0 SOFTWARE PACK DVD-R</v>
          </cell>
          <cell r="D815">
            <v>78</v>
          </cell>
          <cell r="E815">
            <v>0.45</v>
          </cell>
          <cell r="F815">
            <v>42.900000000000006</v>
          </cell>
          <cell r="G815" t="str">
            <v>CC11</v>
          </cell>
        </row>
        <row r="816">
          <cell r="A816" t="str">
            <v>3BH11700AA</v>
          </cell>
          <cell r="B816" t="str">
            <v>IP-Telephony (OmniPCX Enterprise)</v>
          </cell>
          <cell r="C816" t="str">
            <v>IP SOFTPHONE CD-ROM</v>
          </cell>
          <cell r="D816">
            <v>89</v>
          </cell>
          <cell r="E816">
            <v>0.45</v>
          </cell>
          <cell r="F816">
            <v>48.95</v>
          </cell>
          <cell r="G816" t="str">
            <v>CC11</v>
          </cell>
        </row>
        <row r="817">
          <cell r="A817" t="str">
            <v>3BH11746AA</v>
          </cell>
          <cell r="B817" t="str">
            <v>IP-Telephony (OmniPCX Enterprise)</v>
          </cell>
          <cell r="C817" t="str">
            <v>CCIVR INTEGRATION CD-ROM FOR GCE/OTCC PE</v>
          </cell>
          <cell r="D817">
            <v>89</v>
          </cell>
          <cell r="E817">
            <v>0.45</v>
          </cell>
          <cell r="F817">
            <v>48.95</v>
          </cell>
          <cell r="G817" t="str">
            <v>CC11</v>
          </cell>
        </row>
        <row r="818">
          <cell r="A818" t="str">
            <v>3BH11761AA</v>
          </cell>
          <cell r="B818" t="str">
            <v>IP-Telephony (OmniPCX Enterprise)</v>
          </cell>
          <cell r="C818" t="str">
            <v>4760 SIP DEVICE MANAGEMENT R1.x DVD-R</v>
          </cell>
          <cell r="D818">
            <v>89</v>
          </cell>
          <cell r="E818">
            <v>0.45</v>
          </cell>
          <cell r="F818">
            <v>48.95</v>
          </cell>
          <cell r="G818" t="str">
            <v>CC11</v>
          </cell>
        </row>
        <row r="819">
          <cell r="A819" t="str">
            <v>3BH11970AA</v>
          </cell>
          <cell r="B819" t="str">
            <v>IP-Telephony (OmniPCX Enterprise)</v>
          </cell>
          <cell r="C819" t="str">
            <v>CCIVR R10.0 SOFTWARE PACK DVD-R</v>
          </cell>
          <cell r="D819">
            <v>78</v>
          </cell>
          <cell r="E819">
            <v>0.43</v>
          </cell>
          <cell r="F819">
            <v>44.460000000000008</v>
          </cell>
          <cell r="G819" t="str">
            <v>CC11</v>
          </cell>
        </row>
        <row r="820">
          <cell r="A820" t="str">
            <v>3BH11972AA</v>
          </cell>
          <cell r="B820" t="str">
            <v>IP-Telephony (OmniPCX Enterprise)</v>
          </cell>
          <cell r="C820" t="str">
            <v>4059EE ATTENDANT CONSOLE R1.0 DVD-R</v>
          </cell>
          <cell r="D820">
            <v>78</v>
          </cell>
          <cell r="E820">
            <v>0.43</v>
          </cell>
          <cell r="F820">
            <v>44.460000000000008</v>
          </cell>
          <cell r="G820" t="str">
            <v>CC11</v>
          </cell>
        </row>
        <row r="821">
          <cell r="A821" t="str">
            <v>3BR03434AA</v>
          </cell>
          <cell r="B821" t="str">
            <v>IP-Telephony (OmniPCX Enterprise)</v>
          </cell>
          <cell r="C821" t="str">
            <v>CCIVR ANALOG 4 PORTS</v>
          </cell>
          <cell r="D821">
            <v>2623</v>
          </cell>
          <cell r="E821">
            <v>0.45</v>
          </cell>
          <cell r="F821">
            <v>1442.65</v>
          </cell>
          <cell r="G821" t="str">
            <v>CC11</v>
          </cell>
        </row>
        <row r="822">
          <cell r="A822" t="str">
            <v>3BR03435AA</v>
          </cell>
          <cell r="B822" t="str">
            <v>IP-Telephony (OmniPCX Enterprise)</v>
          </cell>
          <cell r="C822" t="str">
            <v>CCIVR DIGITAL 10 PORTS</v>
          </cell>
          <cell r="D822">
            <v>5245</v>
          </cell>
          <cell r="E822">
            <v>0.45</v>
          </cell>
          <cell r="F822">
            <v>2884.7500000000005</v>
          </cell>
          <cell r="G822" t="str">
            <v>CC11</v>
          </cell>
        </row>
        <row r="823">
          <cell r="A823" t="str">
            <v>3BR03436AA</v>
          </cell>
          <cell r="B823" t="str">
            <v>IP-Telephony (OmniPCX Enterprise)</v>
          </cell>
          <cell r="C823" t="str">
            <v>CCIVR CC INTEGR AND QUEUING</v>
          </cell>
          <cell r="D823">
            <v>3672</v>
          </cell>
          <cell r="E823">
            <v>0.45</v>
          </cell>
          <cell r="F823">
            <v>2019.6000000000001</v>
          </cell>
          <cell r="G823" t="str">
            <v>CC11</v>
          </cell>
        </row>
        <row r="824">
          <cell r="A824" t="str">
            <v>3BR03437AA</v>
          </cell>
          <cell r="B824" t="str">
            <v>IP-Telephony (OmniPCX Enterprise)</v>
          </cell>
          <cell r="C824" t="str">
            <v>CCIVR DATABASE READ AND WRITE</v>
          </cell>
          <cell r="D824">
            <v>4983</v>
          </cell>
          <cell r="E824">
            <v>0.45</v>
          </cell>
          <cell r="F824">
            <v>2740.65</v>
          </cell>
          <cell r="G824" t="str">
            <v>CC11</v>
          </cell>
        </row>
        <row r="825">
          <cell r="A825" t="str">
            <v>3BA00627BA</v>
          </cell>
          <cell r="B825" t="str">
            <v>IP-Telephony (OmniPCX Enterprise)</v>
          </cell>
          <cell r="C825" t="str">
            <v>VOICE AGENT WITH CTI SCREEN POP -1 SEAT</v>
          </cell>
          <cell r="D825">
            <v>1365</v>
          </cell>
          <cell r="E825">
            <v>0.43</v>
          </cell>
          <cell r="F825">
            <v>778.05000000000007</v>
          </cell>
          <cell r="G825" t="str">
            <v>CC18</v>
          </cell>
        </row>
        <row r="826">
          <cell r="A826" t="str">
            <v>3BA00691AA</v>
          </cell>
          <cell r="B826" t="str">
            <v>IP-Telephony (OmniPCX Enterprise)</v>
          </cell>
          <cell r="C826" t="str">
            <v>UNIFIED COMM. REDUNDANCY ALL SERVICES</v>
          </cell>
          <cell r="D826">
            <v>10400</v>
          </cell>
          <cell r="E826">
            <v>0.43</v>
          </cell>
          <cell r="F826">
            <v>5928.0000000000009</v>
          </cell>
          <cell r="G826" t="str">
            <v>CC18</v>
          </cell>
        </row>
        <row r="827">
          <cell r="A827" t="str">
            <v>3BA09007JA</v>
          </cell>
          <cell r="B827" t="str">
            <v>IP-Telephony (OmniPCX Enterprise)</v>
          </cell>
          <cell r="C827" t="str">
            <v>VISUAL IVR -PER SYSTEM</v>
          </cell>
          <cell r="D827">
            <v>11375</v>
          </cell>
          <cell r="E827">
            <v>0.45</v>
          </cell>
          <cell r="F827">
            <v>6256.2500000000009</v>
          </cell>
          <cell r="G827" t="str">
            <v>CC18</v>
          </cell>
        </row>
        <row r="828">
          <cell r="A828" t="str">
            <v>3BA09008KA</v>
          </cell>
          <cell r="B828" t="str">
            <v>IP-Telephony (OmniPCX Enterprise)</v>
          </cell>
          <cell r="C828" t="str">
            <v>VOICE AGENT -1 SEAT</v>
          </cell>
          <cell r="D828">
            <v>1027</v>
          </cell>
          <cell r="E828">
            <v>0.45</v>
          </cell>
          <cell r="F828">
            <v>564.85</v>
          </cell>
          <cell r="G828" t="str">
            <v>CC18</v>
          </cell>
        </row>
        <row r="829">
          <cell r="A829" t="str">
            <v>3BA09009JA</v>
          </cell>
          <cell r="B829" t="str">
            <v>IP-Telephony (OmniPCX Enterprise)</v>
          </cell>
          <cell r="C829" t="str">
            <v>CTI AGENT SCREEN POP -1 SEAT</v>
          </cell>
          <cell r="D829">
            <v>728</v>
          </cell>
          <cell r="E829">
            <v>0.45</v>
          </cell>
          <cell r="F829">
            <v>400.40000000000003</v>
          </cell>
          <cell r="G829" t="str">
            <v>CC18</v>
          </cell>
        </row>
        <row r="830">
          <cell r="A830" t="str">
            <v>3BA09010JA</v>
          </cell>
          <cell r="B830" t="str">
            <v>IP-Telephony (OmniPCX Enterprise)</v>
          </cell>
          <cell r="C830" t="str">
            <v>HIGH AVAILABILITY -CCD BACK UP -5 AGENTS</v>
          </cell>
          <cell r="D830">
            <v>1885</v>
          </cell>
          <cell r="E830">
            <v>0.45</v>
          </cell>
          <cell r="F830">
            <v>1036.75</v>
          </cell>
          <cell r="G830" t="str">
            <v>CC18</v>
          </cell>
        </row>
        <row r="831">
          <cell r="A831" t="str">
            <v>3BA09011JA</v>
          </cell>
          <cell r="B831" t="str">
            <v>IP-Telephony (OmniPCX Enterprise)</v>
          </cell>
          <cell r="C831" t="str">
            <v>EMAIL AGENT -1 SEAT</v>
          </cell>
          <cell r="D831">
            <v>585</v>
          </cell>
          <cell r="E831">
            <v>0.45</v>
          </cell>
          <cell r="F831">
            <v>321.75</v>
          </cell>
          <cell r="G831" t="str">
            <v>CC18</v>
          </cell>
        </row>
        <row r="832">
          <cell r="A832" t="str">
            <v>3BA09012KA</v>
          </cell>
          <cell r="B832" t="str">
            <v>IP-Telephony (OmniPCX Enterprise)</v>
          </cell>
          <cell r="C832" t="str">
            <v>VOICE W. CTI &amp; BUY-BACK FROM CCD -1 SEAT</v>
          </cell>
          <cell r="D832">
            <v>650</v>
          </cell>
          <cell r="E832">
            <v>0.45</v>
          </cell>
          <cell r="F832">
            <v>357.50000000000006</v>
          </cell>
          <cell r="G832" t="str">
            <v>CC18</v>
          </cell>
        </row>
        <row r="833">
          <cell r="A833" t="str">
            <v>3BA09013JA</v>
          </cell>
          <cell r="B833" t="str">
            <v>IP-Telephony (OmniPCX Enterprise)</v>
          </cell>
          <cell r="C833" t="str">
            <v>EMAIL &amp; BUY-BACK FROM CCE -1 AGENT</v>
          </cell>
          <cell r="D833">
            <v>390</v>
          </cell>
          <cell r="E833">
            <v>0.45</v>
          </cell>
          <cell r="F833">
            <v>214.50000000000003</v>
          </cell>
          <cell r="G833" t="str">
            <v>CC18</v>
          </cell>
        </row>
        <row r="834">
          <cell r="A834" t="str">
            <v>3BA09020JA</v>
          </cell>
          <cell r="B834" t="str">
            <v>IP-Telephony (OmniPCX Enterprise)</v>
          </cell>
          <cell r="C834" t="str">
            <v>HIGH AVAILABILITY-CCS BACK UP -1 USER</v>
          </cell>
          <cell r="D834">
            <v>1755</v>
          </cell>
          <cell r="E834">
            <v>0.45</v>
          </cell>
          <cell r="F834">
            <v>965.25000000000011</v>
          </cell>
          <cell r="G834" t="str">
            <v>CC18</v>
          </cell>
        </row>
        <row r="835">
          <cell r="A835" t="str">
            <v>3BA09022KA</v>
          </cell>
          <cell r="B835" t="str">
            <v>IP-Telephony (OmniPCX Enterprise)</v>
          </cell>
          <cell r="C835" t="str">
            <v>OVERRUN CAPABILITY -PER SYSTEM</v>
          </cell>
          <cell r="D835">
            <v>3250</v>
          </cell>
          <cell r="E835">
            <v>0.45</v>
          </cell>
          <cell r="F835">
            <v>1787.5000000000002</v>
          </cell>
          <cell r="G835" t="str">
            <v>CC18</v>
          </cell>
        </row>
        <row r="836">
          <cell r="A836" t="str">
            <v>3BA09023JA</v>
          </cell>
          <cell r="B836" t="str">
            <v>IP-Telephony (OmniPCX Enterprise)</v>
          </cell>
          <cell r="C836" t="str">
            <v>OPENNESS PACK DESKTOP -1 SEAT</v>
          </cell>
          <cell r="D836">
            <v>234</v>
          </cell>
          <cell r="E836">
            <v>0.45</v>
          </cell>
          <cell r="F836">
            <v>128.70000000000002</v>
          </cell>
          <cell r="G836" t="str">
            <v>CC18</v>
          </cell>
        </row>
        <row r="837">
          <cell r="A837" t="str">
            <v>3BA09032JA</v>
          </cell>
          <cell r="B837" t="str">
            <v>IP-Telephony (OmniPCX Enterprise)</v>
          </cell>
          <cell r="C837" t="str">
            <v>ADDITIONAL VISUAL CC -1 USER</v>
          </cell>
          <cell r="D837">
            <v>2587</v>
          </cell>
          <cell r="E837">
            <v>0.45</v>
          </cell>
          <cell r="F837">
            <v>1422.8500000000001</v>
          </cell>
          <cell r="G837" t="str">
            <v>CC18</v>
          </cell>
        </row>
        <row r="838">
          <cell r="A838" t="str">
            <v>3BA09033JA</v>
          </cell>
          <cell r="B838" t="str">
            <v>IP-Telephony (OmniPCX Enterprise)</v>
          </cell>
          <cell r="C838" t="str">
            <v>MSG DELIVERY SYSTEM - 2 PORTS</v>
          </cell>
          <cell r="D838">
            <v>1300</v>
          </cell>
          <cell r="E838">
            <v>0.45</v>
          </cell>
          <cell r="F838">
            <v>715.00000000000011</v>
          </cell>
          <cell r="G838" t="str">
            <v>CC18</v>
          </cell>
        </row>
        <row r="839">
          <cell r="A839" t="str">
            <v>3BA09033JB</v>
          </cell>
          <cell r="B839" t="str">
            <v>IP-Telephony (OmniPCX Enterprise)</v>
          </cell>
          <cell r="C839" t="str">
            <v>M*MSG DELIVERY SYSTEM - 2 PORTS</v>
          </cell>
          <cell r="D839">
            <v>910</v>
          </cell>
          <cell r="E839">
            <v>0.45</v>
          </cell>
          <cell r="F839">
            <v>500.50000000000006</v>
          </cell>
          <cell r="G839" t="str">
            <v>CC18</v>
          </cell>
        </row>
        <row r="840">
          <cell r="A840" t="str">
            <v>3BA09034JA</v>
          </cell>
          <cell r="B840" t="str">
            <v>IP-Telephony (OmniPCX Enterprise)</v>
          </cell>
          <cell r="C840" t="str">
            <v>OPENNESS PACK REPORTING -1 SEAT</v>
          </cell>
          <cell r="D840">
            <v>312</v>
          </cell>
          <cell r="E840">
            <v>0.45</v>
          </cell>
          <cell r="F840">
            <v>171.60000000000002</v>
          </cell>
          <cell r="G840" t="str">
            <v>CC18</v>
          </cell>
        </row>
        <row r="841">
          <cell r="A841" t="str">
            <v>3BA09036JA</v>
          </cell>
          <cell r="B841" t="str">
            <v>IP-Telephony (OmniPCX Enterprise)</v>
          </cell>
          <cell r="C841" t="str">
            <v>OPENNESS PACK IVR - 1 PORT</v>
          </cell>
          <cell r="D841">
            <v>390</v>
          </cell>
          <cell r="E841">
            <v>0.45</v>
          </cell>
          <cell r="F841">
            <v>214.50000000000003</v>
          </cell>
          <cell r="G841" t="str">
            <v>CC18</v>
          </cell>
        </row>
        <row r="842">
          <cell r="A842" t="str">
            <v>3BA09038JA</v>
          </cell>
          <cell r="B842" t="str">
            <v>IP-Telephony (OmniPCX Enterprise)</v>
          </cell>
          <cell r="C842" t="str">
            <v>G+ ADAPTER FOR MICROSOFT CRM -1 SEAT</v>
          </cell>
          <cell r="D842">
            <v>338</v>
          </cell>
          <cell r="E842">
            <v>0.45</v>
          </cell>
          <cell r="F842">
            <v>185.9</v>
          </cell>
          <cell r="G842" t="str">
            <v>CC18</v>
          </cell>
        </row>
        <row r="843">
          <cell r="A843" t="str">
            <v>3BA09039JA</v>
          </cell>
          <cell r="B843" t="str">
            <v>IP-Telephony (OmniPCX Enterprise)</v>
          </cell>
          <cell r="C843" t="str">
            <v>G+ ADAPTER FOR SAP ERP -1 SEAT</v>
          </cell>
          <cell r="D843">
            <v>338</v>
          </cell>
          <cell r="E843">
            <v>0.45</v>
          </cell>
          <cell r="F843">
            <v>185.9</v>
          </cell>
          <cell r="G843" t="str">
            <v>CC18</v>
          </cell>
        </row>
        <row r="844">
          <cell r="A844" t="str">
            <v>3BA09040JA</v>
          </cell>
          <cell r="B844" t="str">
            <v>IP-Telephony (OmniPCX Enterprise)</v>
          </cell>
          <cell r="C844" t="str">
            <v>G+ ADAPTER FOR SAP CRM -1 SEAT</v>
          </cell>
          <cell r="D844">
            <v>338</v>
          </cell>
          <cell r="E844">
            <v>0.45</v>
          </cell>
          <cell r="F844">
            <v>185.9</v>
          </cell>
          <cell r="G844" t="str">
            <v>CC18</v>
          </cell>
        </row>
        <row r="845">
          <cell r="A845" t="str">
            <v>3BA09044JA</v>
          </cell>
          <cell r="B845" t="str">
            <v>IP-Telephony (OmniPCX Enterprise)</v>
          </cell>
          <cell r="C845" t="str">
            <v>OPENNESS PACK WORKFORCE MNGT -1 SEAT</v>
          </cell>
          <cell r="D845">
            <v>130</v>
          </cell>
          <cell r="E845">
            <v>0.45</v>
          </cell>
          <cell r="F845">
            <v>71.5</v>
          </cell>
          <cell r="G845" t="str">
            <v>CC18</v>
          </cell>
        </row>
        <row r="846">
          <cell r="A846" t="str">
            <v>3BA09056JA</v>
          </cell>
          <cell r="B846" t="str">
            <v>IP-Telephony (OmniPCX Enterprise)</v>
          </cell>
          <cell r="C846" t="str">
            <v>UNIFIED COMM. REDUNDANCY TEL MSG ONE NB</v>
          </cell>
          <cell r="D846">
            <v>10400</v>
          </cell>
          <cell r="E846">
            <v>0.45</v>
          </cell>
          <cell r="F846">
            <v>5720.0000000000009</v>
          </cell>
          <cell r="G846" t="str">
            <v>CC18</v>
          </cell>
        </row>
        <row r="847">
          <cell r="A847" t="str">
            <v>3BA09060JA</v>
          </cell>
          <cell r="B847" t="str">
            <v>IP-Telephony (OmniPCX Enterprise)</v>
          </cell>
          <cell r="C847" t="str">
            <v>MY TEAMWORK OFFICE COMM 2005 - 10 USERS</v>
          </cell>
          <cell r="D847">
            <v>0.08</v>
          </cell>
          <cell r="E847">
            <v>0.45</v>
          </cell>
          <cell r="F847">
            <v>4.4000000000000004E-2</v>
          </cell>
          <cell r="G847" t="str">
            <v>CC18</v>
          </cell>
        </row>
        <row r="848">
          <cell r="A848" t="str">
            <v>3BA09062JA</v>
          </cell>
          <cell r="B848" t="str">
            <v>IP-Telephony (OmniPCX Enterprise)</v>
          </cell>
          <cell r="C848" t="str">
            <v>MY TEAMWORK WINDOWS  MOBILE 5 - 10 USERS</v>
          </cell>
          <cell r="D848">
            <v>0.08</v>
          </cell>
          <cell r="E848">
            <v>0.45</v>
          </cell>
          <cell r="F848">
            <v>4.4000000000000004E-2</v>
          </cell>
          <cell r="G848" t="str">
            <v>CC18</v>
          </cell>
        </row>
        <row r="849">
          <cell r="A849" t="str">
            <v>3BA09064KA</v>
          </cell>
          <cell r="B849" t="str">
            <v>IP-Telephony (OmniPCX Enterprise)</v>
          </cell>
          <cell r="C849" t="str">
            <v>OUTBOUND PREVIEW AGENT -1 SEAT</v>
          </cell>
          <cell r="D849">
            <v>943</v>
          </cell>
          <cell r="E849">
            <v>0.45</v>
          </cell>
          <cell r="F849">
            <v>518.65000000000009</v>
          </cell>
          <cell r="G849" t="str">
            <v>CC18</v>
          </cell>
        </row>
        <row r="850">
          <cell r="A850" t="str">
            <v>3BA09065KA</v>
          </cell>
          <cell r="B850" t="str">
            <v>IP-Telephony (OmniPCX Enterprise)</v>
          </cell>
          <cell r="C850" t="str">
            <v>OUTBOUND FULL AGENT -1 SEAT</v>
          </cell>
          <cell r="D850">
            <v>2275</v>
          </cell>
          <cell r="E850">
            <v>0.45</v>
          </cell>
          <cell r="F850">
            <v>1251.25</v>
          </cell>
          <cell r="G850" t="str">
            <v>CC18</v>
          </cell>
        </row>
        <row r="851">
          <cell r="A851" t="str">
            <v>3BA09066JA</v>
          </cell>
          <cell r="B851" t="str">
            <v>IP-Telephony (OmniPCX Enterprise)</v>
          </cell>
          <cell r="C851" t="str">
            <v>PREMIUM AGENT SCRIPTING -1 AGENT</v>
          </cell>
          <cell r="D851">
            <v>559</v>
          </cell>
          <cell r="E851">
            <v>0.45</v>
          </cell>
          <cell r="F851">
            <v>307.45000000000005</v>
          </cell>
          <cell r="G851" t="str">
            <v>CC18</v>
          </cell>
        </row>
        <row r="852">
          <cell r="A852" t="str">
            <v>3BA09067JA</v>
          </cell>
          <cell r="B852" t="str">
            <v>IP-Telephony (OmniPCX Enterprise)</v>
          </cell>
          <cell r="C852" t="str">
            <v>DEVELOPER SDK</v>
          </cell>
          <cell r="D852">
            <v>13000</v>
          </cell>
          <cell r="E852">
            <v>0.45</v>
          </cell>
          <cell r="F852">
            <v>7150.0000000000009</v>
          </cell>
          <cell r="G852" t="str">
            <v>CC18</v>
          </cell>
        </row>
        <row r="853">
          <cell r="A853" t="str">
            <v>3BA09069JA</v>
          </cell>
          <cell r="B853" t="str">
            <v>IP-Telephony (OmniPCX Enterprise)</v>
          </cell>
          <cell r="C853" t="str">
            <v>GREETING ASSISTANT</v>
          </cell>
          <cell r="D853">
            <v>65</v>
          </cell>
          <cell r="E853">
            <v>0.45</v>
          </cell>
          <cell r="F853">
            <v>35.75</v>
          </cell>
          <cell r="G853" t="str">
            <v>CC18</v>
          </cell>
        </row>
        <row r="854">
          <cell r="A854" t="str">
            <v>3BA09106JA</v>
          </cell>
          <cell r="B854" t="str">
            <v>IP-Telephony (OmniPCX Enterprise)</v>
          </cell>
          <cell r="C854" t="str">
            <v>TEAMWORK SOFTWARE - 1 USER</v>
          </cell>
          <cell r="D854">
            <v>25</v>
          </cell>
          <cell r="E854">
            <v>0.45</v>
          </cell>
          <cell r="F854">
            <v>13.750000000000002</v>
          </cell>
          <cell r="G854" t="str">
            <v>CC18</v>
          </cell>
        </row>
        <row r="855">
          <cell r="A855" t="str">
            <v>3BA09106JB</v>
          </cell>
          <cell r="B855" t="str">
            <v>IP-Telephony (OmniPCX Enterprise)</v>
          </cell>
          <cell r="C855" t="str">
            <v>M*TEAMWORK SOFTWARE - 1 USER</v>
          </cell>
          <cell r="D855">
            <v>17</v>
          </cell>
          <cell r="E855">
            <v>0.45</v>
          </cell>
          <cell r="F855">
            <v>9.3500000000000014</v>
          </cell>
          <cell r="G855" t="str">
            <v>CC18</v>
          </cell>
        </row>
        <row r="856">
          <cell r="A856" t="str">
            <v>3BA09106JC</v>
          </cell>
          <cell r="B856" t="str">
            <v>IP-Telephony (OmniPCX Enterprise)</v>
          </cell>
          <cell r="C856" t="str">
            <v>M**TEAMWORK SOFTWARE - 1 USER</v>
          </cell>
          <cell r="D856">
            <v>1.3</v>
          </cell>
          <cell r="E856">
            <v>0.45</v>
          </cell>
          <cell r="F856">
            <v>0.71500000000000008</v>
          </cell>
          <cell r="G856" t="str">
            <v>CC18</v>
          </cell>
        </row>
        <row r="857">
          <cell r="A857" t="str">
            <v>3BA09107JA</v>
          </cell>
          <cell r="B857" t="str">
            <v>IP-Telephony (OmniPCX Enterprise)</v>
          </cell>
          <cell r="C857" t="str">
            <v>TEAMWORK SOFTWARE REDUNDANCY</v>
          </cell>
          <cell r="D857">
            <v>2500</v>
          </cell>
          <cell r="E857">
            <v>0.45</v>
          </cell>
          <cell r="F857">
            <v>1375</v>
          </cell>
          <cell r="G857" t="str">
            <v>CC18</v>
          </cell>
        </row>
        <row r="858">
          <cell r="A858" t="str">
            <v>3BA09108JA</v>
          </cell>
          <cell r="B858" t="str">
            <v>IP-Telephony (OmniPCX Enterprise)</v>
          </cell>
          <cell r="C858" t="str">
            <v>TEAMWORK SOFTWARE VIDEO  ENABLER -1 USER</v>
          </cell>
          <cell r="D858">
            <v>0.08</v>
          </cell>
          <cell r="E858">
            <v>0.45</v>
          </cell>
          <cell r="F858">
            <v>4.4000000000000004E-2</v>
          </cell>
          <cell r="G858" t="str">
            <v>CC18</v>
          </cell>
        </row>
        <row r="859">
          <cell r="A859" t="str">
            <v>3BA09109JA</v>
          </cell>
          <cell r="B859" t="str">
            <v>IP-Telephony (OmniPCX Enterprise)</v>
          </cell>
          <cell r="C859" t="str">
            <v>TELEPHONY SERVICES 4980 SOFT. - 1 USER</v>
          </cell>
          <cell r="D859">
            <v>0.08</v>
          </cell>
          <cell r="E859">
            <v>0.45</v>
          </cell>
          <cell r="F859">
            <v>4.4000000000000004E-2</v>
          </cell>
          <cell r="G859" t="str">
            <v>CC18</v>
          </cell>
        </row>
        <row r="860">
          <cell r="A860" t="str">
            <v>3BA09109JC</v>
          </cell>
          <cell r="B860" t="str">
            <v>IP-Telephony (OmniPCX Enterprise)</v>
          </cell>
          <cell r="C860" t="str">
            <v>M**TELEPHONY SERVICES 4980 SOFT -1 USER</v>
          </cell>
          <cell r="D860">
            <v>0.08</v>
          </cell>
          <cell r="E860">
            <v>0.45</v>
          </cell>
          <cell r="F860">
            <v>4.4000000000000004E-2</v>
          </cell>
          <cell r="G860" t="str">
            <v>CC18</v>
          </cell>
        </row>
        <row r="861">
          <cell r="A861" t="str">
            <v>3BA09112JA</v>
          </cell>
          <cell r="B861" t="str">
            <v>IP-Telephony (OmniPCX Enterprise)</v>
          </cell>
          <cell r="C861" t="str">
            <v>MY IP TOUCH COMMUNICATOR -1 USER</v>
          </cell>
          <cell r="D861">
            <v>35</v>
          </cell>
          <cell r="E861">
            <v>0.45</v>
          </cell>
          <cell r="F861">
            <v>19.25</v>
          </cell>
          <cell r="G861" t="str">
            <v>CC18</v>
          </cell>
        </row>
        <row r="862">
          <cell r="A862" t="str">
            <v>3BA09112JB</v>
          </cell>
          <cell r="B862" t="str">
            <v>IP-Telephony (OmniPCX Enterprise)</v>
          </cell>
          <cell r="C862" t="str">
            <v>M*MY IP TOUCH COMMUNICATOR -1 USER</v>
          </cell>
          <cell r="D862">
            <v>20</v>
          </cell>
          <cell r="E862">
            <v>0.45</v>
          </cell>
          <cell r="F862">
            <v>11</v>
          </cell>
          <cell r="G862" t="str">
            <v>CC18</v>
          </cell>
        </row>
        <row r="863">
          <cell r="A863" t="str">
            <v>3BA09121JA</v>
          </cell>
          <cell r="B863" t="str">
            <v>IP-Telephony (OmniPCX Enterprise)</v>
          </cell>
          <cell r="C863" t="str">
            <v>TEAMWORK SOFTWARE OFFICE COMM. - 1 USER</v>
          </cell>
          <cell r="D863">
            <v>0.08</v>
          </cell>
          <cell r="E863">
            <v>0.45</v>
          </cell>
          <cell r="F863">
            <v>4.4000000000000004E-2</v>
          </cell>
          <cell r="G863" t="str">
            <v>CC18</v>
          </cell>
        </row>
        <row r="864">
          <cell r="A864" t="str">
            <v>3BA09122JA</v>
          </cell>
          <cell r="B864" t="str">
            <v>IP-Telephony (OmniPCX Enterprise)</v>
          </cell>
          <cell r="C864" t="str">
            <v>TEAMWORK SOFTWARE WINDOWS MOBILE -1 USER</v>
          </cell>
          <cell r="D864">
            <v>0.08</v>
          </cell>
          <cell r="E864">
            <v>0.45</v>
          </cell>
          <cell r="F864">
            <v>4.4000000000000004E-2</v>
          </cell>
          <cell r="G864" t="str">
            <v>CC18</v>
          </cell>
        </row>
        <row r="865">
          <cell r="A865" t="str">
            <v>3BA09123JA</v>
          </cell>
          <cell r="B865" t="str">
            <v>IP-Telephony (OmniPCX Enterprise)</v>
          </cell>
          <cell r="C865" t="str">
            <v>TEAMWORK SOFTWARE LOTUS SAMETIME -1 USER</v>
          </cell>
          <cell r="D865">
            <v>0.08</v>
          </cell>
          <cell r="E865">
            <v>0.45</v>
          </cell>
          <cell r="F865">
            <v>4.4000000000000004E-2</v>
          </cell>
          <cell r="G865" t="str">
            <v>CC18</v>
          </cell>
        </row>
        <row r="866">
          <cell r="A866" t="str">
            <v>3BA09126JA</v>
          </cell>
          <cell r="B866" t="str">
            <v>IP-Telephony (OmniPCX Enterprise)</v>
          </cell>
          <cell r="C866" t="str">
            <v>MSG DELIVERY SYSTEM - 1 USER</v>
          </cell>
          <cell r="D866">
            <v>0.08</v>
          </cell>
          <cell r="E866">
            <v>0.45</v>
          </cell>
          <cell r="F866">
            <v>4.4000000000000004E-2</v>
          </cell>
          <cell r="G866" t="str">
            <v>CC18</v>
          </cell>
        </row>
        <row r="867">
          <cell r="A867" t="str">
            <v>3BA09126JB</v>
          </cell>
          <cell r="B867" t="str">
            <v>IP-Telephony (OmniPCX Enterprise)</v>
          </cell>
          <cell r="C867" t="str">
            <v>M*MSG DELIVERY SYSTEM - 1 USER</v>
          </cell>
          <cell r="D867">
            <v>0.08</v>
          </cell>
          <cell r="E867">
            <v>0.45</v>
          </cell>
          <cell r="F867">
            <v>4.4000000000000004E-2</v>
          </cell>
          <cell r="G867" t="str">
            <v>CC18</v>
          </cell>
        </row>
        <row r="868">
          <cell r="A868" t="str">
            <v>3BA09127JA</v>
          </cell>
          <cell r="B868" t="str">
            <v>IP-Telephony (OmniPCX Enterprise)</v>
          </cell>
          <cell r="C868" t="str">
            <v>MSG DELIVERY SYSTEM REDUNDANCY</v>
          </cell>
          <cell r="D868">
            <v>2500</v>
          </cell>
          <cell r="E868">
            <v>0.45</v>
          </cell>
          <cell r="F868">
            <v>1375</v>
          </cell>
          <cell r="G868" t="str">
            <v>CC18</v>
          </cell>
        </row>
        <row r="869">
          <cell r="A869" t="str">
            <v>3BA09128JA</v>
          </cell>
          <cell r="B869" t="str">
            <v>IP-Telephony (OmniPCX Enterprise)</v>
          </cell>
          <cell r="C869" t="str">
            <v>MY INSTANT COMM. FREE UPGRADE - 1 USER</v>
          </cell>
          <cell r="D869">
            <v>0.08</v>
          </cell>
          <cell r="E869">
            <v>0.45</v>
          </cell>
          <cell r="F869">
            <v>4.4000000000000004E-2</v>
          </cell>
          <cell r="G869" t="str">
            <v>CC18</v>
          </cell>
        </row>
        <row r="870">
          <cell r="A870" t="str">
            <v>3BA09130JA</v>
          </cell>
          <cell r="B870" t="str">
            <v>IP-Telephony (OmniPCX Enterprise)</v>
          </cell>
          <cell r="C870" t="str">
            <v>UNIFIED COMM. FREE SW UPGRADE - 1 USER</v>
          </cell>
          <cell r="D870">
            <v>0.08</v>
          </cell>
          <cell r="E870">
            <v>0.45</v>
          </cell>
          <cell r="F870">
            <v>4.4000000000000004E-2</v>
          </cell>
          <cell r="G870" t="str">
            <v>CC18</v>
          </cell>
        </row>
        <row r="871">
          <cell r="A871" t="str">
            <v>3BA09148JA</v>
          </cell>
          <cell r="B871" t="str">
            <v>IP-Telephony (OmniPCX Enterprise)</v>
          </cell>
          <cell r="C871" t="str">
            <v>OTCC PREMIUM EDITION SOFTPANEL</v>
          </cell>
          <cell r="D871">
            <v>7150</v>
          </cell>
          <cell r="E871">
            <v>0.45</v>
          </cell>
          <cell r="F871">
            <v>3932.5000000000005</v>
          </cell>
          <cell r="G871" t="str">
            <v>CC18</v>
          </cell>
        </row>
        <row r="872">
          <cell r="A872" t="str">
            <v>3BA09149JA</v>
          </cell>
          <cell r="B872" t="str">
            <v>IP-Telephony (OmniPCX Enterprise)</v>
          </cell>
          <cell r="C872" t="str">
            <v>TEAMWORK SOFTWARE MSG BROADCAST - 1 USER</v>
          </cell>
          <cell r="D872">
            <v>0.08</v>
          </cell>
          <cell r="E872">
            <v>0.45</v>
          </cell>
          <cell r="F872">
            <v>4.4000000000000004E-2</v>
          </cell>
          <cell r="G872" t="str">
            <v>CC18</v>
          </cell>
        </row>
        <row r="873">
          <cell r="A873" t="str">
            <v>3BA09149JB</v>
          </cell>
          <cell r="B873" t="str">
            <v>IP-Telephony (OmniPCX Enterprise)</v>
          </cell>
          <cell r="C873" t="str">
            <v>M*TEAMWORK SOFT. MSG BROADCAST - 1 USER</v>
          </cell>
          <cell r="D873">
            <v>0.08</v>
          </cell>
          <cell r="E873">
            <v>0.45</v>
          </cell>
          <cell r="F873">
            <v>4.4000000000000004E-2</v>
          </cell>
          <cell r="G873" t="str">
            <v>CC18</v>
          </cell>
        </row>
        <row r="874">
          <cell r="A874" t="str">
            <v>3BA09150JA</v>
          </cell>
          <cell r="B874" t="str">
            <v>IP-Telephony (OmniPCX Enterprise)</v>
          </cell>
          <cell r="C874" t="str">
            <v>TEAMWORK SOFTWARE MSG BROADCAST -2 PORTS</v>
          </cell>
          <cell r="D874">
            <v>1300</v>
          </cell>
          <cell r="E874">
            <v>0.45</v>
          </cell>
          <cell r="F874">
            <v>715.00000000000011</v>
          </cell>
          <cell r="G874" t="str">
            <v>CC18</v>
          </cell>
        </row>
        <row r="875">
          <cell r="A875" t="str">
            <v>3BA09150JB</v>
          </cell>
          <cell r="B875" t="str">
            <v>IP-Telephony (OmniPCX Enterprise)</v>
          </cell>
          <cell r="C875" t="str">
            <v>M*TEAMWORK SOFT. MSG BROADCAST -2 PORTS</v>
          </cell>
          <cell r="D875">
            <v>910</v>
          </cell>
          <cell r="E875">
            <v>0.45</v>
          </cell>
          <cell r="F875">
            <v>500.50000000000006</v>
          </cell>
          <cell r="G875" t="str">
            <v>CC18</v>
          </cell>
        </row>
        <row r="876">
          <cell r="A876" t="str">
            <v>3BA09173JA</v>
          </cell>
          <cell r="B876" t="str">
            <v>IP-Telephony (OmniPCX Enterprise)</v>
          </cell>
          <cell r="C876" t="str">
            <v>TELEPHONY WEB SERVICES -1 USER</v>
          </cell>
          <cell r="D876">
            <v>39</v>
          </cell>
          <cell r="E876">
            <v>0.45</v>
          </cell>
          <cell r="F876">
            <v>21.450000000000003</v>
          </cell>
          <cell r="G876" t="str">
            <v>CC18</v>
          </cell>
        </row>
        <row r="877">
          <cell r="A877" t="str">
            <v>3BA09174JA</v>
          </cell>
          <cell r="B877" t="str">
            <v>IP-Telephony (OmniPCX Enterprise)</v>
          </cell>
          <cell r="C877" t="str">
            <v>MESSAGING WEB SERVICES -1 USER</v>
          </cell>
          <cell r="D877">
            <v>13</v>
          </cell>
          <cell r="E877">
            <v>0.45</v>
          </cell>
          <cell r="F877">
            <v>7.15</v>
          </cell>
          <cell r="G877" t="str">
            <v>CC18</v>
          </cell>
        </row>
        <row r="878">
          <cell r="A878" t="str">
            <v>3BA09175JA</v>
          </cell>
          <cell r="B878" t="str">
            <v>IP-Telephony (OmniPCX Enterprise)</v>
          </cell>
          <cell r="C878" t="str">
            <v>ONE NUMBER WEB SERVICES -1 USER</v>
          </cell>
          <cell r="D878">
            <v>13</v>
          </cell>
          <cell r="E878">
            <v>0.45</v>
          </cell>
          <cell r="F878">
            <v>7.15</v>
          </cell>
          <cell r="G878" t="str">
            <v>CC18</v>
          </cell>
        </row>
        <row r="879">
          <cell r="A879" t="str">
            <v>3BA09176JA</v>
          </cell>
          <cell r="B879" t="str">
            <v>IP-Telephony (OmniPCX Enterprise)</v>
          </cell>
          <cell r="C879" t="str">
            <v>TEAMWORK WEB SERVICES -1 USER</v>
          </cell>
          <cell r="D879">
            <v>13</v>
          </cell>
          <cell r="E879">
            <v>0.45</v>
          </cell>
          <cell r="F879">
            <v>7.15</v>
          </cell>
          <cell r="G879" t="str">
            <v>CC18</v>
          </cell>
        </row>
        <row r="880">
          <cell r="A880" t="str">
            <v>3BA09177JA</v>
          </cell>
          <cell r="B880" t="str">
            <v>IP-Telephony (OmniPCX Enterprise)</v>
          </cell>
          <cell r="C880" t="str">
            <v>MANAGEMENT WEB SERVICES -1 USER</v>
          </cell>
          <cell r="D880">
            <v>13</v>
          </cell>
          <cell r="E880">
            <v>0.45</v>
          </cell>
          <cell r="F880">
            <v>7.15</v>
          </cell>
          <cell r="G880" t="str">
            <v>CC18</v>
          </cell>
        </row>
        <row r="881">
          <cell r="A881" t="str">
            <v>3BA09178JA</v>
          </cell>
          <cell r="B881" t="str">
            <v>IP-Telephony (OmniPCX Enterprise)</v>
          </cell>
          <cell r="C881" t="str">
            <v>IP TOUCH XML BASIC SERVICES -1 USER</v>
          </cell>
          <cell r="D881">
            <v>1</v>
          </cell>
          <cell r="E881">
            <v>0.45</v>
          </cell>
          <cell r="F881">
            <v>0.55000000000000004</v>
          </cell>
          <cell r="G881" t="str">
            <v>CC18</v>
          </cell>
        </row>
        <row r="882">
          <cell r="A882" t="str">
            <v>3BA09179JA</v>
          </cell>
          <cell r="B882" t="str">
            <v>IP-Telephony (OmniPCX Enterprise)</v>
          </cell>
          <cell r="C882" t="str">
            <v>IP TOUCH XML EXTENDED SERVICES -1 USER</v>
          </cell>
          <cell r="D882">
            <v>13</v>
          </cell>
          <cell r="E882">
            <v>0.45</v>
          </cell>
          <cell r="F882">
            <v>7.15</v>
          </cell>
          <cell r="G882" t="str">
            <v>CC18</v>
          </cell>
        </row>
        <row r="883">
          <cell r="A883" t="str">
            <v>3BA09194JA</v>
          </cell>
          <cell r="B883" t="str">
            <v>IP-Telephony (OmniPCX Enterprise)</v>
          </cell>
          <cell r="C883" t="str">
            <v>MOBILE AGENT -1 DEVICE</v>
          </cell>
          <cell r="D883">
            <v>130</v>
          </cell>
          <cell r="E883">
            <v>0.45</v>
          </cell>
          <cell r="F883">
            <v>71.5</v>
          </cell>
          <cell r="G883" t="str">
            <v>CC18</v>
          </cell>
        </row>
        <row r="884">
          <cell r="A884" t="str">
            <v>3BA09195JA</v>
          </cell>
          <cell r="B884" t="str">
            <v>IP-Telephony (OmniPCX Enterprise)</v>
          </cell>
          <cell r="C884" t="str">
            <v>AGENT ON BUSINESS SET -1 DEVICE</v>
          </cell>
          <cell r="D884">
            <v>1.3</v>
          </cell>
          <cell r="E884">
            <v>0.45</v>
          </cell>
          <cell r="F884">
            <v>0.71500000000000008</v>
          </cell>
          <cell r="G884" t="str">
            <v>CC18</v>
          </cell>
        </row>
        <row r="885">
          <cell r="A885" t="str">
            <v>3BA09205JA</v>
          </cell>
          <cell r="B885" t="str">
            <v>IP-Telephony (OmniPCX Enterprise)</v>
          </cell>
          <cell r="C885" t="str">
            <v>FAX SOFTWARE FREE SW UPGRADE - 1 USER</v>
          </cell>
          <cell r="D885">
            <v>0.08</v>
          </cell>
          <cell r="E885">
            <v>0.45</v>
          </cell>
          <cell r="F885">
            <v>4.4000000000000004E-2</v>
          </cell>
          <cell r="G885" t="str">
            <v>CC18</v>
          </cell>
        </row>
        <row r="886">
          <cell r="A886" t="str">
            <v>3BA09207JA</v>
          </cell>
          <cell r="B886" t="str">
            <v>IP-Telephony (OmniPCX Enterprise)</v>
          </cell>
          <cell r="C886" t="str">
            <v>WEB SERVICES REDUNDANCY - 1 USER</v>
          </cell>
          <cell r="D886">
            <v>13</v>
          </cell>
          <cell r="E886">
            <v>0.45</v>
          </cell>
          <cell r="F886">
            <v>7.15</v>
          </cell>
          <cell r="G886" t="str">
            <v>CC18</v>
          </cell>
        </row>
        <row r="887">
          <cell r="A887" t="str">
            <v>3BA09209JA</v>
          </cell>
          <cell r="B887" t="str">
            <v>IP-Telephony (OmniPCX Enterprise)</v>
          </cell>
          <cell r="C887" t="str">
            <v>RSI AGENT -1 SEAT</v>
          </cell>
          <cell r="D887">
            <v>0.08</v>
          </cell>
          <cell r="E887">
            <v>0.45</v>
          </cell>
          <cell r="F887">
            <v>4.4000000000000004E-2</v>
          </cell>
          <cell r="G887" t="str">
            <v>CC18</v>
          </cell>
        </row>
        <row r="888">
          <cell r="A888" t="str">
            <v>3BA09210JA</v>
          </cell>
          <cell r="B888" t="str">
            <v>IP-Telephony (OmniPCX Enterprise)</v>
          </cell>
          <cell r="C888" t="str">
            <v>WEB SERVICES SW UPGRADE - 1 USER</v>
          </cell>
          <cell r="D888">
            <v>7</v>
          </cell>
          <cell r="E888">
            <v>0.45</v>
          </cell>
          <cell r="F888">
            <v>3.8500000000000005</v>
          </cell>
          <cell r="G888" t="str">
            <v>CC18</v>
          </cell>
        </row>
        <row r="889">
          <cell r="A889" t="str">
            <v>3BA09211JA</v>
          </cell>
          <cell r="B889" t="str">
            <v>IP-Telephony (OmniPCX Enterprise)</v>
          </cell>
          <cell r="C889" t="str">
            <v>WEB SERVICES FREE SW UPGRADE - 1 USER</v>
          </cell>
          <cell r="D889">
            <v>0.08</v>
          </cell>
          <cell r="E889">
            <v>0.45</v>
          </cell>
          <cell r="F889">
            <v>4.4000000000000004E-2</v>
          </cell>
          <cell r="G889" t="str">
            <v>CC18</v>
          </cell>
        </row>
        <row r="890">
          <cell r="A890" t="str">
            <v>3BA09215JA</v>
          </cell>
          <cell r="B890" t="str">
            <v>IP-Telephony (OmniPCX Enterprise)</v>
          </cell>
          <cell r="C890" t="str">
            <v>TEAMWORK SOFTWARE SW UPGRADE - 1 USER</v>
          </cell>
          <cell r="D890">
            <v>33</v>
          </cell>
          <cell r="E890">
            <v>0.45</v>
          </cell>
          <cell r="F890">
            <v>18.150000000000002</v>
          </cell>
          <cell r="G890" t="str">
            <v>CC18</v>
          </cell>
        </row>
        <row r="891">
          <cell r="A891" t="str">
            <v>3BA09216JA</v>
          </cell>
          <cell r="B891" t="str">
            <v>IP-Telephony (OmniPCX Enterprise)</v>
          </cell>
          <cell r="C891" t="str">
            <v>TEAMWORK SOFTWARE FREE SW UPGR  - 1 USER</v>
          </cell>
          <cell r="D891">
            <v>0.08</v>
          </cell>
          <cell r="E891">
            <v>0.45</v>
          </cell>
          <cell r="F891">
            <v>4.4000000000000004E-2</v>
          </cell>
          <cell r="G891" t="str">
            <v>CC18</v>
          </cell>
        </row>
        <row r="892">
          <cell r="A892" t="str">
            <v>3BA09219JA</v>
          </cell>
          <cell r="B892" t="str">
            <v>IP-Telephony (OmniPCX Enterprise)</v>
          </cell>
          <cell r="C892" t="str">
            <v>MSG DELIVERY SYSTEM SW UPGR - 1 USER</v>
          </cell>
          <cell r="D892">
            <v>33</v>
          </cell>
          <cell r="E892">
            <v>0.45</v>
          </cell>
          <cell r="F892">
            <v>18.150000000000002</v>
          </cell>
          <cell r="G892" t="str">
            <v>CC18</v>
          </cell>
        </row>
        <row r="893">
          <cell r="A893" t="str">
            <v>3BA09220JA</v>
          </cell>
          <cell r="B893" t="str">
            <v>IP-Telephony (OmniPCX Enterprise)</v>
          </cell>
          <cell r="C893" t="str">
            <v>MSG DELIVERY SYSTEM FREE SW UPG - 1 USER</v>
          </cell>
          <cell r="D893">
            <v>0.08</v>
          </cell>
          <cell r="E893">
            <v>0.45</v>
          </cell>
          <cell r="F893">
            <v>4.4000000000000004E-2</v>
          </cell>
          <cell r="G893" t="str">
            <v>CC18</v>
          </cell>
        </row>
        <row r="894">
          <cell r="A894" t="str">
            <v>3BA09222JA</v>
          </cell>
          <cell r="B894" t="str">
            <v>IP-Telephony (OmniPCX Enterprise)</v>
          </cell>
          <cell r="C894" t="str">
            <v>ADV COMM SERVER AUDIO CONF - 1 PORT</v>
          </cell>
          <cell r="D894">
            <v>650</v>
          </cell>
          <cell r="E894">
            <v>0.45</v>
          </cell>
          <cell r="F894">
            <v>357.50000000000006</v>
          </cell>
          <cell r="G894" t="str">
            <v>CC18</v>
          </cell>
        </row>
        <row r="895">
          <cell r="A895" t="str">
            <v>3BA09223JA</v>
          </cell>
          <cell r="B895" t="str">
            <v>IP-Telephony (OmniPCX Enterprise)</v>
          </cell>
          <cell r="C895" t="str">
            <v>ADV COMM SERVER WEB CONF - 1 PORT</v>
          </cell>
          <cell r="D895">
            <v>650</v>
          </cell>
          <cell r="E895">
            <v>0.45</v>
          </cell>
          <cell r="F895">
            <v>357.50000000000006</v>
          </cell>
          <cell r="G895" t="str">
            <v>CC18</v>
          </cell>
        </row>
        <row r="896">
          <cell r="A896" t="str">
            <v>3BA09224JA</v>
          </cell>
          <cell r="B896" t="str">
            <v>IP-Telephony (OmniPCX Enterprise)</v>
          </cell>
          <cell r="C896" t="str">
            <v>ADV COMM SERVER MSG BROADCAST - 1 PORT</v>
          </cell>
          <cell r="D896">
            <v>650</v>
          </cell>
          <cell r="E896">
            <v>0.45</v>
          </cell>
          <cell r="F896">
            <v>357.50000000000006</v>
          </cell>
          <cell r="G896" t="str">
            <v>CC18</v>
          </cell>
        </row>
        <row r="897">
          <cell r="A897" t="str">
            <v>3BA09226JA</v>
          </cell>
          <cell r="B897" t="str">
            <v>IP-Telephony (OmniPCX Enterprise)</v>
          </cell>
          <cell r="C897" t="str">
            <v>MESSAGING SOFTWARE - 1 USER</v>
          </cell>
          <cell r="D897">
            <v>46</v>
          </cell>
          <cell r="E897">
            <v>0.45</v>
          </cell>
          <cell r="F897">
            <v>25.3</v>
          </cell>
          <cell r="G897" t="str">
            <v>CC18</v>
          </cell>
        </row>
        <row r="898">
          <cell r="A898" t="str">
            <v>3BA09226JB</v>
          </cell>
          <cell r="B898" t="str">
            <v>IP-Telephony (OmniPCX Enterprise)</v>
          </cell>
          <cell r="C898" t="str">
            <v>M*MESSAGING SOFTWARE - 1 USER</v>
          </cell>
          <cell r="D898">
            <v>27</v>
          </cell>
          <cell r="E898">
            <v>0.45</v>
          </cell>
          <cell r="F898">
            <v>14.850000000000001</v>
          </cell>
          <cell r="G898" t="str">
            <v>CC18</v>
          </cell>
        </row>
        <row r="899">
          <cell r="A899" t="str">
            <v>3BA09226JC</v>
          </cell>
          <cell r="B899" t="str">
            <v>IP-Telephony (OmniPCX Enterprise)</v>
          </cell>
          <cell r="C899" t="str">
            <v>M**MESSAGING SOFTWARE - 1 USER</v>
          </cell>
          <cell r="D899">
            <v>0.08</v>
          </cell>
          <cell r="E899">
            <v>0.45</v>
          </cell>
          <cell r="F899">
            <v>4.4000000000000004E-2</v>
          </cell>
          <cell r="G899" t="str">
            <v>CC18</v>
          </cell>
        </row>
        <row r="900">
          <cell r="A900" t="str">
            <v>3BA09227JA</v>
          </cell>
          <cell r="B900" t="str">
            <v>IP-Telephony (OmniPCX Enterprise)</v>
          </cell>
          <cell r="C900" t="str">
            <v>MESSAGING SOFTWARE ADD LANGUAGE - 1 USER</v>
          </cell>
          <cell r="D900">
            <v>7</v>
          </cell>
          <cell r="E900">
            <v>0.45</v>
          </cell>
          <cell r="F900">
            <v>3.8500000000000005</v>
          </cell>
          <cell r="G900" t="str">
            <v>CC18</v>
          </cell>
        </row>
        <row r="901">
          <cell r="A901" t="str">
            <v>3BA09227JB</v>
          </cell>
          <cell r="B901" t="str">
            <v>IP-Telephony (OmniPCX Enterprise)</v>
          </cell>
          <cell r="C901" t="str">
            <v>M*MESSAGING SOFTWARE ADD LANGUAGE-1 USER</v>
          </cell>
          <cell r="D901">
            <v>4</v>
          </cell>
          <cell r="E901">
            <v>0.45</v>
          </cell>
          <cell r="F901">
            <v>2.2000000000000002</v>
          </cell>
          <cell r="G901" t="str">
            <v>CC18</v>
          </cell>
        </row>
        <row r="902">
          <cell r="A902" t="str">
            <v>3BA09228JA</v>
          </cell>
          <cell r="B902" t="str">
            <v>IP-Telephony (OmniPCX Enterprise)</v>
          </cell>
          <cell r="C902" t="str">
            <v>MESSAGING SOFTWARE REDUNDANCY - 1 USER</v>
          </cell>
          <cell r="D902">
            <v>20</v>
          </cell>
          <cell r="E902">
            <v>0.45</v>
          </cell>
          <cell r="F902">
            <v>11</v>
          </cell>
          <cell r="G902" t="str">
            <v>CC18</v>
          </cell>
        </row>
        <row r="903">
          <cell r="A903" t="str">
            <v>3BA09229JA</v>
          </cell>
          <cell r="B903" t="str">
            <v>IP-Telephony (OmniPCX Enterprise)</v>
          </cell>
          <cell r="C903" t="str">
            <v>MESSAGING SOFTWARE IMAP - 1 SESSION</v>
          </cell>
          <cell r="D903">
            <v>0.08</v>
          </cell>
          <cell r="E903">
            <v>0.45</v>
          </cell>
          <cell r="F903">
            <v>4.4000000000000004E-2</v>
          </cell>
          <cell r="G903" t="str">
            <v>CC18</v>
          </cell>
        </row>
        <row r="904">
          <cell r="A904" t="str">
            <v>3BA09230JA</v>
          </cell>
          <cell r="B904" t="str">
            <v>IP-Telephony (OmniPCX Enterprise)</v>
          </cell>
          <cell r="C904" t="str">
            <v>MESSAGING SOFTWARE TEXT TO SPEECH (TTS)</v>
          </cell>
          <cell r="D904">
            <v>0.08</v>
          </cell>
          <cell r="E904">
            <v>0.45</v>
          </cell>
          <cell r="F904">
            <v>4.4000000000000004E-2</v>
          </cell>
          <cell r="G904" t="str">
            <v>CC18</v>
          </cell>
        </row>
        <row r="905">
          <cell r="A905" t="str">
            <v>3BA09231JA</v>
          </cell>
          <cell r="B905" t="str">
            <v>IP-Telephony (OmniPCX Enterprise)</v>
          </cell>
          <cell r="C905" t="str">
            <v>MESSAGING SOFTWARE LANGUAGES FOR TTS</v>
          </cell>
          <cell r="D905">
            <v>0.08</v>
          </cell>
          <cell r="E905">
            <v>0.45</v>
          </cell>
          <cell r="F905">
            <v>4.4000000000000004E-2</v>
          </cell>
          <cell r="G905" t="str">
            <v>CC18</v>
          </cell>
        </row>
        <row r="906">
          <cell r="A906" t="str">
            <v>3BA09232JA</v>
          </cell>
          <cell r="B906" t="str">
            <v>IP-Telephony (OmniPCX Enterprise)</v>
          </cell>
          <cell r="C906" t="str">
            <v>ADV COMM SERVER API - 1 USER</v>
          </cell>
          <cell r="D906">
            <v>0.08</v>
          </cell>
          <cell r="E906">
            <v>0.45</v>
          </cell>
          <cell r="F906">
            <v>4.4000000000000004E-2</v>
          </cell>
          <cell r="G906" t="str">
            <v>CC18</v>
          </cell>
        </row>
        <row r="907">
          <cell r="A907" t="str">
            <v>3BA09233JA</v>
          </cell>
          <cell r="B907" t="str">
            <v>IP-Telephony (OmniPCX Enterprise)</v>
          </cell>
          <cell r="C907" t="str">
            <v>STAND ALONE APPLICATION</v>
          </cell>
          <cell r="D907">
            <v>0.08</v>
          </cell>
          <cell r="E907">
            <v>0.45</v>
          </cell>
          <cell r="F907">
            <v>4.4000000000000004E-2</v>
          </cell>
          <cell r="G907" t="str">
            <v>CC18</v>
          </cell>
        </row>
        <row r="908">
          <cell r="A908" t="str">
            <v>3BA09234JA</v>
          </cell>
          <cell r="B908" t="str">
            <v>IP-Telephony (OmniPCX Enterprise)</v>
          </cell>
          <cell r="C908" t="str">
            <v>ADV COMM SERVER G.729A CODEC - 1 PORT</v>
          </cell>
          <cell r="D908">
            <v>0.08</v>
          </cell>
          <cell r="E908">
            <v>0.45</v>
          </cell>
          <cell r="F908">
            <v>4.4000000000000004E-2</v>
          </cell>
          <cell r="G908" t="str">
            <v>CC18</v>
          </cell>
        </row>
        <row r="909">
          <cell r="A909" t="str">
            <v>3BA09235JA</v>
          </cell>
          <cell r="B909" t="str">
            <v>IP-Telephony (OmniPCX Enterprise)</v>
          </cell>
          <cell r="C909" t="str">
            <v>MESSAGING SOFTWARE TTS FIRST LANGUAGE</v>
          </cell>
          <cell r="D909">
            <v>0.08</v>
          </cell>
          <cell r="E909">
            <v>0.45</v>
          </cell>
          <cell r="F909">
            <v>4.4000000000000004E-2</v>
          </cell>
          <cell r="G909" t="str">
            <v>CC18</v>
          </cell>
        </row>
        <row r="910">
          <cell r="A910" t="str">
            <v>3BA09236JA</v>
          </cell>
          <cell r="B910" t="str">
            <v>IP-Telephony (OmniPCX Enterprise)</v>
          </cell>
          <cell r="C910" t="str">
            <v>MESSAGING SOFTWARE TTS SECOND LANGUAGE</v>
          </cell>
          <cell r="D910">
            <v>0.08</v>
          </cell>
          <cell r="E910">
            <v>0.45</v>
          </cell>
          <cell r="F910">
            <v>4.4000000000000004E-2</v>
          </cell>
          <cell r="G910" t="str">
            <v>CC18</v>
          </cell>
        </row>
        <row r="911">
          <cell r="A911" t="str">
            <v>3BA09237JA</v>
          </cell>
          <cell r="B911" t="str">
            <v>IP-Telephony (OmniPCX Enterprise)</v>
          </cell>
          <cell r="C911" t="str">
            <v>MESSAGING SOFTWARE TTS THIRD+ LANGUAGE</v>
          </cell>
          <cell r="D911">
            <v>0.08</v>
          </cell>
          <cell r="E911">
            <v>0.45</v>
          </cell>
          <cell r="F911">
            <v>4.4000000000000004E-2</v>
          </cell>
          <cell r="G911" t="str">
            <v>CC18</v>
          </cell>
        </row>
        <row r="912">
          <cell r="A912" t="str">
            <v>3BA09238JA</v>
          </cell>
          <cell r="B912" t="str">
            <v>IP-Telephony (OmniPCX Enterprise)</v>
          </cell>
          <cell r="C912" t="str">
            <v>MOBILITY WINDOWS MOBILE SW ID - 1 USER</v>
          </cell>
          <cell r="D912">
            <v>0.08</v>
          </cell>
          <cell r="E912">
            <v>0.45</v>
          </cell>
          <cell r="F912">
            <v>4.4000000000000004E-2</v>
          </cell>
          <cell r="G912" t="str">
            <v>CC18</v>
          </cell>
        </row>
        <row r="913">
          <cell r="A913" t="str">
            <v>3BA09239JA</v>
          </cell>
          <cell r="B913" t="str">
            <v>IP-Telephony (OmniPCX Enterprise)</v>
          </cell>
          <cell r="C913" t="str">
            <v>MOBILITY BLACKBERRY SW ID - 1 USER</v>
          </cell>
          <cell r="D913">
            <v>0.08</v>
          </cell>
          <cell r="E913">
            <v>0.45</v>
          </cell>
          <cell r="F913">
            <v>4.4000000000000004E-2</v>
          </cell>
          <cell r="G913" t="str">
            <v>CC18</v>
          </cell>
        </row>
        <row r="914">
          <cell r="A914" t="str">
            <v>3BA09242JA</v>
          </cell>
          <cell r="B914" t="str">
            <v>IP-Telephony (OmniPCX Enterprise)</v>
          </cell>
          <cell r="C914" t="str">
            <v>MOBILITY iPHONE SW ID - 1 USER</v>
          </cell>
          <cell r="D914">
            <v>0.08</v>
          </cell>
          <cell r="E914">
            <v>0.45</v>
          </cell>
          <cell r="F914">
            <v>4.4000000000000004E-2</v>
          </cell>
          <cell r="G914" t="str">
            <v>CC18</v>
          </cell>
        </row>
        <row r="915">
          <cell r="A915" t="str">
            <v>3BA09243JA</v>
          </cell>
          <cell r="B915" t="str">
            <v>IP-Telephony (OmniPCX Enterprise)</v>
          </cell>
          <cell r="C915" t="str">
            <v>MOBILITY ANDROID SW ID - 1 USER</v>
          </cell>
          <cell r="D915">
            <v>0.08</v>
          </cell>
          <cell r="E915">
            <v>0.45</v>
          </cell>
          <cell r="F915">
            <v>4.4000000000000004E-2</v>
          </cell>
          <cell r="G915" t="str">
            <v>CC18</v>
          </cell>
        </row>
        <row r="916">
          <cell r="A916" t="str">
            <v>3BA09246JA</v>
          </cell>
          <cell r="B916" t="str">
            <v>IP-Telephony (OmniPCX Enterprise)</v>
          </cell>
          <cell r="C916" t="str">
            <v>MESSAGING SOFTWARE FOR ICS  - 1 USER</v>
          </cell>
          <cell r="D916">
            <v>46</v>
          </cell>
          <cell r="E916">
            <v>0.45</v>
          </cell>
          <cell r="F916">
            <v>25.3</v>
          </cell>
          <cell r="G916" t="str">
            <v>CC18</v>
          </cell>
        </row>
        <row r="917">
          <cell r="A917" t="str">
            <v>3BA09246JB</v>
          </cell>
          <cell r="B917" t="str">
            <v>IP-Telephony (OmniPCX Enterprise)</v>
          </cell>
          <cell r="C917" t="str">
            <v>M*MESSAGING SOFTWARE FOR ICS - 1 USER</v>
          </cell>
          <cell r="D917">
            <v>27</v>
          </cell>
          <cell r="E917">
            <v>0.45</v>
          </cell>
          <cell r="F917">
            <v>14.850000000000001</v>
          </cell>
          <cell r="G917" t="str">
            <v>CC18</v>
          </cell>
        </row>
        <row r="918">
          <cell r="A918" t="str">
            <v>3BA09246JC</v>
          </cell>
          <cell r="B918" t="str">
            <v>IP-Telephony (OmniPCX Enterprise)</v>
          </cell>
          <cell r="C918" t="str">
            <v>M**MESSAGING SOFTWARE FOR ICS - 1 USER</v>
          </cell>
          <cell r="D918">
            <v>0.08</v>
          </cell>
          <cell r="E918">
            <v>0.45</v>
          </cell>
          <cell r="F918">
            <v>4.4000000000000004E-2</v>
          </cell>
          <cell r="G918" t="str">
            <v>CC18</v>
          </cell>
        </row>
        <row r="919">
          <cell r="A919" t="str">
            <v>3BA09248JA</v>
          </cell>
          <cell r="B919" t="str">
            <v>IP-Telephony (OmniPCX Enterprise)</v>
          </cell>
          <cell r="C919" t="str">
            <v>MESSAGING SW ICS FREE UPGRADE - 1 USER</v>
          </cell>
          <cell r="D919">
            <v>0.08</v>
          </cell>
          <cell r="E919">
            <v>0.45</v>
          </cell>
          <cell r="F919">
            <v>4.4000000000000004E-2</v>
          </cell>
          <cell r="G919" t="str">
            <v>CC18</v>
          </cell>
        </row>
        <row r="920">
          <cell r="A920" t="str">
            <v>3BA09287JA</v>
          </cell>
          <cell r="B920" t="str">
            <v>IP-Telephony (OmniPCX Enterprise)</v>
          </cell>
          <cell r="C920" t="str">
            <v>GCE SIP SERVER -1 SEAT</v>
          </cell>
          <cell r="D920">
            <v>943</v>
          </cell>
          <cell r="E920">
            <v>0.45</v>
          </cell>
          <cell r="F920">
            <v>518.65000000000009</v>
          </cell>
          <cell r="G920" t="str">
            <v>CC18</v>
          </cell>
        </row>
        <row r="921">
          <cell r="A921" t="str">
            <v>3BA09288JA</v>
          </cell>
          <cell r="B921" t="str">
            <v>IP-Telephony (OmniPCX Enterprise)</v>
          </cell>
          <cell r="C921" t="str">
            <v>GCE MOBILE AGENT -1 DEVICE</v>
          </cell>
          <cell r="D921">
            <v>169</v>
          </cell>
          <cell r="E921">
            <v>0.45</v>
          </cell>
          <cell r="F921">
            <v>92.95</v>
          </cell>
          <cell r="G921" t="str">
            <v>CC18</v>
          </cell>
        </row>
        <row r="922">
          <cell r="A922" t="str">
            <v>3BA09289JA</v>
          </cell>
          <cell r="B922" t="str">
            <v>IP-Telephony (OmniPCX Enterprise)</v>
          </cell>
          <cell r="C922" t="str">
            <v>GCE AGENT ON BUSINESS SET -1 DEVICE</v>
          </cell>
          <cell r="D922">
            <v>1.3</v>
          </cell>
          <cell r="E922">
            <v>0.45</v>
          </cell>
          <cell r="F922">
            <v>0.71500000000000008</v>
          </cell>
          <cell r="G922" t="str">
            <v>CC18</v>
          </cell>
        </row>
        <row r="923">
          <cell r="A923" t="str">
            <v>3BA09290JA</v>
          </cell>
          <cell r="B923" t="str">
            <v>IP-Telephony (OmniPCX Enterprise)</v>
          </cell>
          <cell r="C923" t="str">
            <v>GCE EMAIL AGENT -1 SEAT</v>
          </cell>
          <cell r="D923">
            <v>585</v>
          </cell>
          <cell r="E923">
            <v>0.45</v>
          </cell>
          <cell r="F923">
            <v>321.75</v>
          </cell>
          <cell r="G923" t="str">
            <v>CC18</v>
          </cell>
        </row>
        <row r="924">
          <cell r="A924" t="str">
            <v>3BA09291JA</v>
          </cell>
          <cell r="B924" t="str">
            <v>IP-Telephony (OmniPCX Enterprise)</v>
          </cell>
          <cell r="C924" t="str">
            <v>GCE OUTBOUND PREVIEW AGENT -1 SEAT</v>
          </cell>
          <cell r="D924">
            <v>943</v>
          </cell>
          <cell r="E924">
            <v>0.45</v>
          </cell>
          <cell r="F924">
            <v>518.65000000000009</v>
          </cell>
          <cell r="G924" t="str">
            <v>CC18</v>
          </cell>
        </row>
        <row r="925">
          <cell r="A925" t="str">
            <v>3BA09292JA</v>
          </cell>
          <cell r="B925" t="str">
            <v>IP-Telephony (OmniPCX Enterprise)</v>
          </cell>
          <cell r="C925" t="str">
            <v>GCE OUTBOUND FULL AGENT -1 SEAT</v>
          </cell>
          <cell r="D925">
            <v>2275</v>
          </cell>
          <cell r="E925">
            <v>0.45</v>
          </cell>
          <cell r="F925">
            <v>1251.25</v>
          </cell>
          <cell r="G925" t="str">
            <v>CC18</v>
          </cell>
        </row>
        <row r="926">
          <cell r="A926" t="str">
            <v>3BA09293JA</v>
          </cell>
          <cell r="B926" t="str">
            <v>IP-Telephony (OmniPCX Enterprise)</v>
          </cell>
          <cell r="C926" t="str">
            <v>GCE AGENT SCRIPTING -1 AGENT</v>
          </cell>
          <cell r="D926">
            <v>559</v>
          </cell>
          <cell r="E926">
            <v>0.45</v>
          </cell>
          <cell r="F926">
            <v>307.45000000000005</v>
          </cell>
          <cell r="G926" t="str">
            <v>CC18</v>
          </cell>
        </row>
        <row r="927">
          <cell r="A927" t="str">
            <v>3BA09295JA</v>
          </cell>
          <cell r="B927" t="str">
            <v>IP-Telephony (OmniPCX Enterprise)</v>
          </cell>
          <cell r="C927" t="str">
            <v>GCE HIGH AVAILABILITY-CCD BACKUP-5 AGENT</v>
          </cell>
          <cell r="D927">
            <v>1885</v>
          </cell>
          <cell r="E927">
            <v>0.45</v>
          </cell>
          <cell r="F927">
            <v>1036.75</v>
          </cell>
          <cell r="G927" t="str">
            <v>CC18</v>
          </cell>
        </row>
        <row r="928">
          <cell r="A928" t="str">
            <v>3BA09296JA</v>
          </cell>
          <cell r="B928" t="str">
            <v>IP-Telephony (OmniPCX Enterprise)</v>
          </cell>
          <cell r="C928" t="str">
            <v>GCE HIGH AVAILABILITY-CCS BACKUP-1 USER</v>
          </cell>
          <cell r="D928">
            <v>1755</v>
          </cell>
          <cell r="E928">
            <v>0.45</v>
          </cell>
          <cell r="F928">
            <v>965.25000000000011</v>
          </cell>
          <cell r="G928" t="str">
            <v>CC18</v>
          </cell>
        </row>
        <row r="929">
          <cell r="A929" t="str">
            <v>3BA09298JA</v>
          </cell>
          <cell r="B929" t="str">
            <v>IP-Telephony (OmniPCX Enterprise)</v>
          </cell>
          <cell r="C929" t="str">
            <v>GCE OVERRUN CAPABILITY -PER SYSTEM</v>
          </cell>
          <cell r="D929">
            <v>3250</v>
          </cell>
          <cell r="E929">
            <v>0.45</v>
          </cell>
          <cell r="F929">
            <v>1787.5000000000002</v>
          </cell>
          <cell r="G929" t="str">
            <v>CC18</v>
          </cell>
        </row>
        <row r="930">
          <cell r="A930" t="str">
            <v>3BA09301KA</v>
          </cell>
          <cell r="B930" t="str">
            <v>IP-Telephony (OmniPCX Enterprise)</v>
          </cell>
          <cell r="C930" t="str">
            <v>GCE VISUAL CC -1 USER</v>
          </cell>
          <cell r="D930">
            <v>2587</v>
          </cell>
          <cell r="E930">
            <v>0.45</v>
          </cell>
          <cell r="F930">
            <v>1422.8500000000001</v>
          </cell>
          <cell r="G930" t="str">
            <v>CC18</v>
          </cell>
        </row>
        <row r="931">
          <cell r="A931" t="str">
            <v>3BA09302JA</v>
          </cell>
          <cell r="B931" t="str">
            <v>IP-Telephony (OmniPCX Enterprise)</v>
          </cell>
          <cell r="C931" t="str">
            <v>GCE VISUAL IVR -1PORT</v>
          </cell>
          <cell r="D931">
            <v>650</v>
          </cell>
          <cell r="E931">
            <v>0.45</v>
          </cell>
          <cell r="F931">
            <v>357.50000000000006</v>
          </cell>
          <cell r="G931" t="str">
            <v>CC18</v>
          </cell>
        </row>
        <row r="932">
          <cell r="A932" t="str">
            <v>3BA09304JA</v>
          </cell>
          <cell r="B932" t="str">
            <v>IP-Telephony (OmniPCX Enterprise)</v>
          </cell>
          <cell r="C932" t="str">
            <v>GCE SOFTPANEL MANAGER -PER SYSTEM</v>
          </cell>
          <cell r="D932">
            <v>6500</v>
          </cell>
          <cell r="E932">
            <v>0.45</v>
          </cell>
          <cell r="F932">
            <v>3575.0000000000005</v>
          </cell>
          <cell r="G932" t="str">
            <v>CC18</v>
          </cell>
        </row>
        <row r="933">
          <cell r="A933" t="str">
            <v>3BA09305JA</v>
          </cell>
          <cell r="B933" t="str">
            <v>IP-Telephony (OmniPCX Enterprise)</v>
          </cell>
          <cell r="C933" t="str">
            <v>GCE UNIVERSAL SDK - PER CUSTOMER</v>
          </cell>
          <cell r="D933">
            <v>32500</v>
          </cell>
          <cell r="E933">
            <v>0.45</v>
          </cell>
          <cell r="F933">
            <v>17875</v>
          </cell>
          <cell r="G933" t="str">
            <v>CC18</v>
          </cell>
        </row>
        <row r="934">
          <cell r="A934" t="str">
            <v>3BA09306JA</v>
          </cell>
          <cell r="B934" t="str">
            <v>IP-Telephony (OmniPCX Enterprise)</v>
          </cell>
          <cell r="C934" t="str">
            <v>GCE REPORTING CONNECTOR -1 SEAT</v>
          </cell>
          <cell r="D934">
            <v>312</v>
          </cell>
          <cell r="E934">
            <v>0.45</v>
          </cell>
          <cell r="F934">
            <v>171.60000000000002</v>
          </cell>
          <cell r="G934" t="str">
            <v>CC18</v>
          </cell>
        </row>
        <row r="935">
          <cell r="A935" t="str">
            <v>3BA09307JA</v>
          </cell>
          <cell r="B935" t="str">
            <v>IP-Telephony (OmniPCX Enterprise)</v>
          </cell>
          <cell r="C935" t="str">
            <v>GCE AGENT CONNECTOR -1 SEAT</v>
          </cell>
          <cell r="D935">
            <v>234</v>
          </cell>
          <cell r="E935">
            <v>0.45</v>
          </cell>
          <cell r="F935">
            <v>128.70000000000002</v>
          </cell>
          <cell r="G935" t="str">
            <v>CC18</v>
          </cell>
        </row>
        <row r="936">
          <cell r="A936" t="str">
            <v>3BA09308JA</v>
          </cell>
          <cell r="B936" t="str">
            <v>IP-Telephony (OmniPCX Enterprise)</v>
          </cell>
          <cell r="C936" t="str">
            <v>GCE ADVANCED INTEGR. CONNECTOR - 1 SEAT</v>
          </cell>
          <cell r="D936">
            <v>585</v>
          </cell>
          <cell r="E936">
            <v>0.45</v>
          </cell>
          <cell r="F936">
            <v>321.75</v>
          </cell>
          <cell r="G936" t="str">
            <v>CC18</v>
          </cell>
        </row>
        <row r="937">
          <cell r="A937" t="str">
            <v>3BA09309JA</v>
          </cell>
          <cell r="B937" t="str">
            <v>IP-Telephony (OmniPCX Enterprise)</v>
          </cell>
          <cell r="C937" t="str">
            <v>GCE SIP ENDPOINT CONNECTOR - 1 SEAT</v>
          </cell>
          <cell r="D937">
            <v>195</v>
          </cell>
          <cell r="E937">
            <v>0.45</v>
          </cell>
          <cell r="F937">
            <v>107.25000000000001</v>
          </cell>
          <cell r="G937" t="str">
            <v>CC18</v>
          </cell>
        </row>
        <row r="938">
          <cell r="A938" t="str">
            <v>3BA09310JA</v>
          </cell>
          <cell r="B938" t="str">
            <v>IP-Telephony (OmniPCX Enterprise)</v>
          </cell>
          <cell r="C938" t="str">
            <v>GCE WORKFORCE MNGT CONNECTOR - PER SEAT</v>
          </cell>
          <cell r="D938">
            <v>130</v>
          </cell>
          <cell r="E938">
            <v>0.45</v>
          </cell>
          <cell r="F938">
            <v>71.5</v>
          </cell>
          <cell r="G938" t="str">
            <v>CC18</v>
          </cell>
        </row>
        <row r="939">
          <cell r="A939" t="str">
            <v>3BA09312JA</v>
          </cell>
          <cell r="B939" t="str">
            <v>IP-Telephony (OmniPCX Enterprise)</v>
          </cell>
          <cell r="C939" t="str">
            <v>GCE IVR CONNECTOR - PER PORT</v>
          </cell>
          <cell r="D939">
            <v>390</v>
          </cell>
          <cell r="E939">
            <v>0.45</v>
          </cell>
          <cell r="F939">
            <v>214.50000000000003</v>
          </cell>
          <cell r="G939" t="str">
            <v>CC18</v>
          </cell>
        </row>
        <row r="940">
          <cell r="A940" t="str">
            <v>3BA09313JA</v>
          </cell>
          <cell r="B940" t="str">
            <v>IP-Telephony (OmniPCX Enterprise)</v>
          </cell>
          <cell r="C940" t="str">
            <v>GCE G+ ADAPTER FOR  MICROSOFT CRM -1 SEA</v>
          </cell>
          <cell r="D940">
            <v>488</v>
          </cell>
          <cell r="E940">
            <v>0.45</v>
          </cell>
          <cell r="F940">
            <v>268.40000000000003</v>
          </cell>
          <cell r="G940" t="str">
            <v>CC18</v>
          </cell>
        </row>
        <row r="941">
          <cell r="A941" t="str">
            <v>3BA09314JA</v>
          </cell>
          <cell r="B941" t="str">
            <v>IP-Telephony (OmniPCX Enterprise)</v>
          </cell>
          <cell r="C941" t="str">
            <v>GCE G+ ADAPTER FOR SAP ERP -1 SEAT</v>
          </cell>
          <cell r="D941">
            <v>488</v>
          </cell>
          <cell r="E941">
            <v>0.45</v>
          </cell>
          <cell r="F941">
            <v>268.40000000000003</v>
          </cell>
          <cell r="G941" t="str">
            <v>CC18</v>
          </cell>
        </row>
        <row r="942">
          <cell r="A942" t="str">
            <v>3BA09315JA</v>
          </cell>
          <cell r="B942" t="str">
            <v>IP-Telephony (OmniPCX Enterprise)</v>
          </cell>
          <cell r="C942" t="str">
            <v>GCE G+ ADAPTER FOR SAP CRM -1 SEAT</v>
          </cell>
          <cell r="D942">
            <v>488</v>
          </cell>
          <cell r="E942">
            <v>0.45</v>
          </cell>
          <cell r="F942">
            <v>268.40000000000003</v>
          </cell>
          <cell r="G942" t="str">
            <v>CC18</v>
          </cell>
        </row>
        <row r="943">
          <cell r="A943" t="str">
            <v>3BA09316JA</v>
          </cell>
          <cell r="B943" t="str">
            <v>IP-Telephony (OmniPCX Enterprise)</v>
          </cell>
          <cell r="C943" t="str">
            <v>GCE G+ ADAPTER FOR SIEBEL CRM -1 SEAT</v>
          </cell>
          <cell r="D943">
            <v>488</v>
          </cell>
          <cell r="E943">
            <v>0.45</v>
          </cell>
          <cell r="F943">
            <v>268.40000000000003</v>
          </cell>
          <cell r="G943" t="str">
            <v>CC18</v>
          </cell>
        </row>
        <row r="944">
          <cell r="A944" t="str">
            <v>3BA09317JA</v>
          </cell>
          <cell r="B944" t="str">
            <v>IP-Telephony (OmniPCX Enterprise)</v>
          </cell>
          <cell r="C944" t="str">
            <v>SWL GENESYS COMPACT EDITION R1.0</v>
          </cell>
          <cell r="D944">
            <v>0.09</v>
          </cell>
          <cell r="E944">
            <v>0.45</v>
          </cell>
          <cell r="F944">
            <v>4.9500000000000002E-2</v>
          </cell>
          <cell r="G944" t="str">
            <v>CC18</v>
          </cell>
        </row>
        <row r="945">
          <cell r="A945" t="str">
            <v>3BA09318JA</v>
          </cell>
          <cell r="B945" t="str">
            <v>IP-Telephony (OmniPCX Enterprise)</v>
          </cell>
          <cell r="C945" t="str">
            <v>GCE INBOUND VOICE AGENT -1 SEAT</v>
          </cell>
          <cell r="D945">
            <v>1365</v>
          </cell>
          <cell r="E945">
            <v>0.45</v>
          </cell>
          <cell r="F945">
            <v>750.75000000000011</v>
          </cell>
          <cell r="G945" t="str">
            <v>CC18</v>
          </cell>
        </row>
        <row r="946">
          <cell r="A946" t="str">
            <v>3BA09319JA</v>
          </cell>
          <cell r="B946" t="str">
            <v>IP-Telephony (OmniPCX Enterprise)</v>
          </cell>
          <cell r="C946" t="str">
            <v>CTI AGENT SCREEN POP MIGRATION - 1 SEAT</v>
          </cell>
          <cell r="D946">
            <v>0.09</v>
          </cell>
          <cell r="E946">
            <v>0.45</v>
          </cell>
          <cell r="F946">
            <v>4.9500000000000002E-2</v>
          </cell>
          <cell r="G946" t="str">
            <v>CC18</v>
          </cell>
        </row>
        <row r="947">
          <cell r="A947" t="str">
            <v>3BA09320JA</v>
          </cell>
          <cell r="B947" t="str">
            <v>IP-Telephony (OmniPCX Enterprise)</v>
          </cell>
          <cell r="C947" t="str">
            <v>VISUAL IVR MIGRATION TO GCE - 1 PORT</v>
          </cell>
          <cell r="D947">
            <v>0.09</v>
          </cell>
          <cell r="E947">
            <v>0.45</v>
          </cell>
          <cell r="F947">
            <v>4.9500000000000002E-2</v>
          </cell>
          <cell r="G947" t="str">
            <v>CC18</v>
          </cell>
        </row>
        <row r="948">
          <cell r="A948" t="str">
            <v>3BA09324JA</v>
          </cell>
          <cell r="B948" t="str">
            <v>IP-Telephony (OmniPCX Enterprise)</v>
          </cell>
          <cell r="C948" t="str">
            <v>GCE SW MINOR UPGRADE -1 INBOUND SEAT</v>
          </cell>
          <cell r="D948">
            <v>273</v>
          </cell>
          <cell r="E948">
            <v>0.45</v>
          </cell>
          <cell r="F948">
            <v>150.15</v>
          </cell>
          <cell r="G948" t="str">
            <v>CC18</v>
          </cell>
        </row>
        <row r="949">
          <cell r="A949" t="str">
            <v>3BA09325JA</v>
          </cell>
          <cell r="B949" t="str">
            <v>IP-Telephony (OmniPCX Enterprise)</v>
          </cell>
          <cell r="C949" t="str">
            <v>GCE SW MAJOR UPGRADE -1 INBOUND SEAT</v>
          </cell>
          <cell r="D949">
            <v>793</v>
          </cell>
          <cell r="E949">
            <v>0.45</v>
          </cell>
          <cell r="F949">
            <v>436.15000000000003</v>
          </cell>
          <cell r="G949" t="str">
            <v>CC18</v>
          </cell>
        </row>
        <row r="950">
          <cell r="A950" t="str">
            <v>3BA09326JA</v>
          </cell>
          <cell r="B950" t="str">
            <v>IP-Telephony (OmniPCX Enterprise)</v>
          </cell>
          <cell r="C950" t="str">
            <v>GCE SW UPGRADE COVERED BY THE SES</v>
          </cell>
          <cell r="D950">
            <v>0.09</v>
          </cell>
          <cell r="E950">
            <v>0.45</v>
          </cell>
          <cell r="F950">
            <v>4.9500000000000002E-2</v>
          </cell>
          <cell r="G950" t="str">
            <v>CC18</v>
          </cell>
        </row>
        <row r="951">
          <cell r="A951" t="str">
            <v>3BA09328JA</v>
          </cell>
          <cell r="B951" t="str">
            <v>IP-Telephony (OmniPCX Enterprise)</v>
          </cell>
          <cell r="C951" t="str">
            <v>GCE RECORDING CONNECTOR - PER SEAT</v>
          </cell>
          <cell r="D951">
            <v>455</v>
          </cell>
          <cell r="E951">
            <v>0.45</v>
          </cell>
          <cell r="F951">
            <v>250.25000000000003</v>
          </cell>
          <cell r="G951" t="str">
            <v>CC18</v>
          </cell>
        </row>
        <row r="952">
          <cell r="A952" t="str">
            <v>3BA09383JA</v>
          </cell>
          <cell r="B952" t="str">
            <v>IP-Telephony (OmniPCX Enterprise)</v>
          </cell>
          <cell r="C952" t="str">
            <v>INSTANT COMM. SUITE R6.5 SW LICENSE</v>
          </cell>
          <cell r="D952">
            <v>0.09</v>
          </cell>
          <cell r="E952">
            <v>0.45</v>
          </cell>
          <cell r="F952">
            <v>4.9500000000000002E-2</v>
          </cell>
          <cell r="G952" t="str">
            <v>CC18</v>
          </cell>
        </row>
        <row r="953">
          <cell r="A953" t="str">
            <v>3BA09383JU</v>
          </cell>
          <cell r="B953" t="str">
            <v>IP-Telephony (OmniPCX Enterprise)</v>
          </cell>
          <cell r="C953" t="str">
            <v>INSTANT COMM. SUITE R6.5 UPGR SW LICENSE</v>
          </cell>
          <cell r="D953">
            <v>0.09</v>
          </cell>
          <cell r="E953">
            <v>0.45</v>
          </cell>
          <cell r="F953">
            <v>4.9500000000000002E-2</v>
          </cell>
          <cell r="G953" t="str">
            <v>CC18</v>
          </cell>
        </row>
        <row r="954">
          <cell r="A954" t="str">
            <v>3BA09384JA</v>
          </cell>
          <cell r="B954" t="str">
            <v>IP-Telephony (OmniPCX Enterprise)</v>
          </cell>
          <cell r="C954" t="str">
            <v>FAX SOFTWARE R6.5 SW LICENSE</v>
          </cell>
          <cell r="D954">
            <v>0.09</v>
          </cell>
          <cell r="E954">
            <v>0.45</v>
          </cell>
          <cell r="F954">
            <v>4.9500000000000002E-2</v>
          </cell>
          <cell r="G954" t="str">
            <v>CC18</v>
          </cell>
        </row>
        <row r="955">
          <cell r="A955" t="str">
            <v>3BA09384JU</v>
          </cell>
          <cell r="B955" t="str">
            <v>IP-Telephony (OmniPCX Enterprise)</v>
          </cell>
          <cell r="C955" t="str">
            <v>FAX SOFTWARE R6.5 UPGRADE SW LICENSE</v>
          </cell>
          <cell r="D955">
            <v>0.09</v>
          </cell>
          <cell r="E955">
            <v>0.45</v>
          </cell>
          <cell r="F955">
            <v>4.9500000000000002E-2</v>
          </cell>
          <cell r="G955" t="str">
            <v>CC18</v>
          </cell>
        </row>
        <row r="956">
          <cell r="A956" t="str">
            <v>3BA09385JA</v>
          </cell>
          <cell r="B956" t="str">
            <v>IP-Telephony (OmniPCX Enterprise)</v>
          </cell>
          <cell r="C956" t="str">
            <v>TEAMWORK SOFTWARE R6.5 SW LICENSE</v>
          </cell>
          <cell r="D956">
            <v>0.09</v>
          </cell>
          <cell r="E956">
            <v>0.45</v>
          </cell>
          <cell r="F956">
            <v>4.9500000000000002E-2</v>
          </cell>
          <cell r="G956" t="str">
            <v>CC18</v>
          </cell>
        </row>
        <row r="957">
          <cell r="A957" t="str">
            <v>3BA09385JU</v>
          </cell>
          <cell r="B957" t="str">
            <v>IP-Telephony (OmniPCX Enterprise)</v>
          </cell>
          <cell r="C957" t="str">
            <v>TEAMWORK SOFTWARE R6.5 UPGR SW LICENSE</v>
          </cell>
          <cell r="D957">
            <v>0.09</v>
          </cell>
          <cell r="E957">
            <v>0.45</v>
          </cell>
          <cell r="F957">
            <v>4.9500000000000002E-2</v>
          </cell>
          <cell r="G957" t="str">
            <v>CC18</v>
          </cell>
        </row>
        <row r="958">
          <cell r="A958" t="str">
            <v>3BA09386JA</v>
          </cell>
          <cell r="B958" t="str">
            <v>IP-Telephony (OmniPCX Enterprise)</v>
          </cell>
          <cell r="C958" t="str">
            <v>MSG DELIVERY SYSTEM R6.5 SW LICENSE</v>
          </cell>
          <cell r="D958">
            <v>0.09</v>
          </cell>
          <cell r="E958">
            <v>0.45</v>
          </cell>
          <cell r="F958">
            <v>4.9500000000000002E-2</v>
          </cell>
          <cell r="G958" t="str">
            <v>CC18</v>
          </cell>
        </row>
        <row r="959">
          <cell r="A959" t="str">
            <v>3BA09386JU</v>
          </cell>
          <cell r="B959" t="str">
            <v>IP-Telephony (OmniPCX Enterprise)</v>
          </cell>
          <cell r="C959" t="str">
            <v>MSG DELIVERY SYSTEM R6.5 UPGR SW LICENSE</v>
          </cell>
          <cell r="D959">
            <v>0.09</v>
          </cell>
          <cell r="E959">
            <v>0.45</v>
          </cell>
          <cell r="F959">
            <v>4.9500000000000002E-2</v>
          </cell>
          <cell r="G959" t="str">
            <v>CC18</v>
          </cell>
        </row>
        <row r="960">
          <cell r="A960" t="str">
            <v>3BA09387JA</v>
          </cell>
          <cell r="B960" t="str">
            <v>IP-Telephony (OmniPCX Enterprise)</v>
          </cell>
          <cell r="C960" t="str">
            <v>MESSAGING SOFTWARE R6.5 SW LICENSE</v>
          </cell>
          <cell r="D960">
            <v>0.09</v>
          </cell>
          <cell r="E960">
            <v>0.45</v>
          </cell>
          <cell r="F960">
            <v>4.9500000000000002E-2</v>
          </cell>
          <cell r="G960" t="str">
            <v>CC18</v>
          </cell>
        </row>
        <row r="961">
          <cell r="A961" t="str">
            <v>3BA09387JU</v>
          </cell>
          <cell r="B961" t="str">
            <v>IP-Telephony (OmniPCX Enterprise)</v>
          </cell>
          <cell r="C961" t="str">
            <v>MESSAGING SOFTWARE R6.5 UPGR SW LICENSE</v>
          </cell>
          <cell r="D961">
            <v>0.09</v>
          </cell>
          <cell r="E961">
            <v>0.45</v>
          </cell>
          <cell r="F961">
            <v>4.9500000000000002E-2</v>
          </cell>
          <cell r="G961" t="str">
            <v>CC18</v>
          </cell>
        </row>
        <row r="962">
          <cell r="A962" t="str">
            <v>3BA09388JA</v>
          </cell>
          <cell r="B962" t="str">
            <v>IP-Telephony (OmniPCX Enterprise)</v>
          </cell>
          <cell r="C962" t="str">
            <v>ADV COMM SERVER R8.5 SW LICENSE</v>
          </cell>
          <cell r="D962">
            <v>0.09</v>
          </cell>
          <cell r="E962">
            <v>0.45</v>
          </cell>
          <cell r="F962">
            <v>4.9500000000000002E-2</v>
          </cell>
          <cell r="G962" t="str">
            <v>CC18</v>
          </cell>
        </row>
        <row r="963">
          <cell r="A963" t="str">
            <v>3BA09388JU</v>
          </cell>
          <cell r="B963" t="str">
            <v>IP-Telephony (OmniPCX Enterprise)</v>
          </cell>
          <cell r="C963" t="str">
            <v>ADV COMM SERVER R8.5 UPGR SW LICENSE</v>
          </cell>
          <cell r="D963">
            <v>0.09</v>
          </cell>
          <cell r="E963">
            <v>0.45</v>
          </cell>
          <cell r="F963">
            <v>4.9500000000000002E-2</v>
          </cell>
          <cell r="G963" t="str">
            <v>CC18</v>
          </cell>
        </row>
        <row r="964">
          <cell r="A964" t="str">
            <v>3BA09389JA</v>
          </cell>
          <cell r="B964" t="str">
            <v>IP-Telephony (OmniPCX Enterprise)</v>
          </cell>
          <cell r="C964" t="str">
            <v>WEB SERVICES R6.5 SW LICENSE</v>
          </cell>
          <cell r="D964">
            <v>0.09</v>
          </cell>
          <cell r="E964">
            <v>0.45</v>
          </cell>
          <cell r="F964">
            <v>4.9500000000000002E-2</v>
          </cell>
          <cell r="G964" t="str">
            <v>CC18</v>
          </cell>
        </row>
        <row r="965">
          <cell r="A965" t="str">
            <v>3BA09389JU</v>
          </cell>
          <cell r="B965" t="str">
            <v>IP-Telephony (OmniPCX Enterprise)</v>
          </cell>
          <cell r="C965" t="str">
            <v>WEB SERVICES R6.5 UPGRADE SW LICENSE</v>
          </cell>
          <cell r="D965">
            <v>0.09</v>
          </cell>
          <cell r="E965">
            <v>0.45</v>
          </cell>
          <cell r="F965">
            <v>4.9500000000000002E-2</v>
          </cell>
          <cell r="G965" t="str">
            <v>CC18</v>
          </cell>
        </row>
        <row r="966">
          <cell r="A966" t="str">
            <v>3BA09392JA</v>
          </cell>
          <cell r="B966" t="str">
            <v>IP-Telephony (OmniPCX Enterprise)</v>
          </cell>
          <cell r="C966" t="str">
            <v>MESSAGING SOFTWARE SW UPGRADE - 1 USER</v>
          </cell>
          <cell r="D966">
            <v>0.09</v>
          </cell>
          <cell r="E966">
            <v>0.45</v>
          </cell>
          <cell r="F966">
            <v>4.9500000000000002E-2</v>
          </cell>
          <cell r="G966" t="str">
            <v>CC18</v>
          </cell>
        </row>
        <row r="967">
          <cell r="A967" t="str">
            <v>3BA09393JA</v>
          </cell>
          <cell r="B967" t="str">
            <v>IP-Telephony (OmniPCX Enterprise)</v>
          </cell>
          <cell r="C967" t="str">
            <v>MESSAGING SOFTWARE FREE SW UPGR - 1 USER</v>
          </cell>
          <cell r="D967">
            <v>0.09</v>
          </cell>
          <cell r="E967">
            <v>0.45</v>
          </cell>
          <cell r="F967">
            <v>4.9500000000000002E-2</v>
          </cell>
          <cell r="G967" t="str">
            <v>CC18</v>
          </cell>
        </row>
        <row r="968">
          <cell r="A968" t="str">
            <v>3BA09394JA</v>
          </cell>
          <cell r="B968" t="str">
            <v>IP-Telephony (OmniPCX Enterprise)</v>
          </cell>
          <cell r="C968" t="str">
            <v>ADVANCED COM. SERVER SW UPGRADE - 1 USER</v>
          </cell>
          <cell r="D968">
            <v>0.09</v>
          </cell>
          <cell r="E968">
            <v>0.45</v>
          </cell>
          <cell r="F968">
            <v>4.9500000000000002E-2</v>
          </cell>
          <cell r="G968" t="str">
            <v>CC18</v>
          </cell>
        </row>
        <row r="969">
          <cell r="A969" t="str">
            <v>3BA09395JA</v>
          </cell>
          <cell r="B969" t="str">
            <v>IP-Telephony (OmniPCX Enterprise)</v>
          </cell>
          <cell r="C969" t="str">
            <v>ADVANCED COM. SERVER FREE SW UPG -1 USER</v>
          </cell>
          <cell r="D969">
            <v>0.09</v>
          </cell>
          <cell r="E969">
            <v>0.45</v>
          </cell>
          <cell r="F969">
            <v>4.9500000000000002E-2</v>
          </cell>
          <cell r="G969" t="str">
            <v>CC18</v>
          </cell>
        </row>
        <row r="970">
          <cell r="A970" t="str">
            <v>3BA09454JA</v>
          </cell>
          <cell r="B970" t="str">
            <v>IP-Telephony (OmniPCX Enterprise)</v>
          </cell>
          <cell r="C970" t="str">
            <v>INTERACTIVE BOARD LICENSE</v>
          </cell>
          <cell r="D970">
            <v>0.09</v>
          </cell>
          <cell r="E970">
            <v>0.45</v>
          </cell>
          <cell r="F970">
            <v>4.9500000000000002E-2</v>
          </cell>
          <cell r="G970" t="str">
            <v>CC18</v>
          </cell>
        </row>
        <row r="971">
          <cell r="A971" t="str">
            <v>3BA09461JA</v>
          </cell>
          <cell r="B971" t="str">
            <v>IP-Telephony (OmniPCX Enterprise)</v>
          </cell>
          <cell r="C971" t="str">
            <v>FAX SOFTWARE R6.6 SW LICENSE</v>
          </cell>
          <cell r="D971">
            <v>0.09</v>
          </cell>
          <cell r="E971">
            <v>0.45</v>
          </cell>
          <cell r="F971">
            <v>4.9500000000000002E-2</v>
          </cell>
          <cell r="G971" t="str">
            <v>CC18</v>
          </cell>
        </row>
        <row r="972">
          <cell r="A972" t="str">
            <v>3BA09461JU</v>
          </cell>
          <cell r="B972" t="str">
            <v>IP-Telephony (OmniPCX Enterprise)</v>
          </cell>
          <cell r="C972" t="str">
            <v>FAX SOFTWARE R6.6 UPGRADE SW LICENSE</v>
          </cell>
          <cell r="D972">
            <v>0.09</v>
          </cell>
          <cell r="E972">
            <v>0.45</v>
          </cell>
          <cell r="F972">
            <v>4.9500000000000002E-2</v>
          </cell>
          <cell r="G972" t="str">
            <v>CC18</v>
          </cell>
        </row>
        <row r="973">
          <cell r="A973" t="str">
            <v>3BA09462JA</v>
          </cell>
          <cell r="B973" t="str">
            <v>IP-Telephony (OmniPCX Enterprise)</v>
          </cell>
          <cell r="C973" t="str">
            <v>MESSAGING SOFTWARE R6.6 SW LICENSE</v>
          </cell>
          <cell r="D973">
            <v>0.09</v>
          </cell>
          <cell r="E973">
            <v>0.45</v>
          </cell>
          <cell r="F973">
            <v>4.9500000000000002E-2</v>
          </cell>
          <cell r="G973" t="str">
            <v>CC18</v>
          </cell>
        </row>
        <row r="974">
          <cell r="A974" t="str">
            <v>3BA09462JU</v>
          </cell>
          <cell r="B974" t="str">
            <v>IP-Telephony (OmniPCX Enterprise)</v>
          </cell>
          <cell r="C974" t="str">
            <v>MESSAGING SOFTWARE R6.6 UPGR SW LICENSE</v>
          </cell>
          <cell r="D974">
            <v>0.09</v>
          </cell>
          <cell r="E974">
            <v>0.45</v>
          </cell>
          <cell r="F974">
            <v>4.9500000000000002E-2</v>
          </cell>
          <cell r="G974" t="str">
            <v>CC18</v>
          </cell>
        </row>
        <row r="975">
          <cell r="A975" t="str">
            <v>3BA09463JA</v>
          </cell>
          <cell r="B975" t="str">
            <v>IP-Telephony (OmniPCX Enterprise)</v>
          </cell>
          <cell r="C975" t="str">
            <v>WEB SERVICES R6.6 SW LICENSE</v>
          </cell>
          <cell r="D975">
            <v>0.09</v>
          </cell>
          <cell r="E975">
            <v>0.45</v>
          </cell>
          <cell r="F975">
            <v>4.9500000000000002E-2</v>
          </cell>
          <cell r="G975" t="str">
            <v>CC18</v>
          </cell>
        </row>
        <row r="976">
          <cell r="A976" t="str">
            <v>3BA09463JU</v>
          </cell>
          <cell r="B976" t="str">
            <v>IP-Telephony (OmniPCX Enterprise)</v>
          </cell>
          <cell r="C976" t="str">
            <v>WEB SERVICES R6.6 UPGRADE SW LICENSE</v>
          </cell>
          <cell r="D976">
            <v>0.09</v>
          </cell>
          <cell r="E976">
            <v>0.45</v>
          </cell>
          <cell r="F976">
            <v>4.9500000000000002E-2</v>
          </cell>
          <cell r="G976" t="str">
            <v>CC18</v>
          </cell>
        </row>
        <row r="977">
          <cell r="A977" t="str">
            <v>3BA09465JA</v>
          </cell>
          <cell r="B977" t="str">
            <v>IP-Telephony (OmniPCX Enterprise)</v>
          </cell>
          <cell r="C977" t="str">
            <v>INSTANT COMM. SUITE R6.6 SW LICENSE</v>
          </cell>
          <cell r="D977">
            <v>0.09</v>
          </cell>
          <cell r="E977">
            <v>0.45</v>
          </cell>
          <cell r="F977">
            <v>4.9500000000000002E-2</v>
          </cell>
          <cell r="G977" t="str">
            <v>CC18</v>
          </cell>
        </row>
        <row r="978">
          <cell r="A978" t="str">
            <v>3BA09465JU</v>
          </cell>
          <cell r="B978" t="str">
            <v>IP-Telephony (OmniPCX Enterprise)</v>
          </cell>
          <cell r="C978" t="str">
            <v>INSTANT COMM. SUITE R6.6 UPGR SW LICENSE</v>
          </cell>
          <cell r="D978">
            <v>0.09</v>
          </cell>
          <cell r="E978">
            <v>0.45</v>
          </cell>
          <cell r="F978">
            <v>4.9500000000000002E-2</v>
          </cell>
          <cell r="G978" t="str">
            <v>CC18</v>
          </cell>
        </row>
        <row r="979">
          <cell r="A979" t="str">
            <v>3BA09467JA</v>
          </cell>
          <cell r="B979" t="str">
            <v>IP-Telephony (OmniPCX Enterprise)</v>
          </cell>
          <cell r="C979" t="str">
            <v>MY INSTANT COMMUNICATOR FOR SAMETIME</v>
          </cell>
          <cell r="D979">
            <v>0.09</v>
          </cell>
          <cell r="E979">
            <v>0.45</v>
          </cell>
          <cell r="F979">
            <v>4.9500000000000002E-2</v>
          </cell>
          <cell r="G979" t="str">
            <v>CC18</v>
          </cell>
        </row>
        <row r="980">
          <cell r="A980" t="str">
            <v>3BA09468JA</v>
          </cell>
          <cell r="B980" t="str">
            <v>IP-Telephony (OmniPCX Enterprise)</v>
          </cell>
          <cell r="C980" t="str">
            <v>MY INSTANT COMMUNICATOR FOR MOC/LYNC</v>
          </cell>
          <cell r="D980">
            <v>0.09</v>
          </cell>
          <cell r="E980">
            <v>0.45</v>
          </cell>
          <cell r="F980">
            <v>4.9500000000000002E-2</v>
          </cell>
          <cell r="G980" t="str">
            <v>CC18</v>
          </cell>
        </row>
        <row r="981">
          <cell r="A981" t="str">
            <v>3BA09469JA</v>
          </cell>
          <cell r="B981" t="str">
            <v>IP-Telephony (OmniPCX Enterprise)</v>
          </cell>
          <cell r="C981" t="str">
            <v>GCE VISUAL CC -1 ADDITIONAL USER</v>
          </cell>
          <cell r="D981">
            <v>2587</v>
          </cell>
          <cell r="E981">
            <v>0.45</v>
          </cell>
          <cell r="F981">
            <v>1422.8500000000001</v>
          </cell>
          <cell r="G981" t="str">
            <v>CC18</v>
          </cell>
        </row>
        <row r="982">
          <cell r="A982" t="str">
            <v>3BA09728AA</v>
          </cell>
          <cell r="B982" t="str">
            <v>IP-Telephony (OmniPCX Enterprise)</v>
          </cell>
          <cell r="C982" t="str">
            <v>COMMUNICATIONS FRAMEWORK</v>
          </cell>
          <cell r="D982">
            <v>0.08</v>
          </cell>
          <cell r="E982">
            <v>0.45</v>
          </cell>
          <cell r="F982">
            <v>4.4000000000000004E-2</v>
          </cell>
          <cell r="G982" t="str">
            <v>CC18</v>
          </cell>
        </row>
        <row r="983">
          <cell r="A983" t="str">
            <v>3BA09730AA</v>
          </cell>
          <cell r="B983" t="str">
            <v>IP-Telephony (OmniPCX Enterprise)</v>
          </cell>
          <cell r="C983" t="str">
            <v>COMMUNICATION SERVER ENGINE SW LICENSE</v>
          </cell>
          <cell r="D983">
            <v>0.08</v>
          </cell>
          <cell r="E983">
            <v>0.45</v>
          </cell>
          <cell r="F983">
            <v>4.4000000000000004E-2</v>
          </cell>
          <cell r="G983" t="str">
            <v>CC18</v>
          </cell>
        </row>
        <row r="984">
          <cell r="A984" t="str">
            <v>3BA09732AA</v>
          </cell>
          <cell r="B984" t="str">
            <v>IP-Telephony (OmniPCX Enterprise)</v>
          </cell>
          <cell r="C984" t="str">
            <v>MY PHONE SERVER AND 10 USERS</v>
          </cell>
          <cell r="D984">
            <v>1300</v>
          </cell>
          <cell r="E984">
            <v>0.45</v>
          </cell>
          <cell r="F984">
            <v>715.00000000000011</v>
          </cell>
          <cell r="G984" t="str">
            <v>CC18</v>
          </cell>
        </row>
        <row r="985">
          <cell r="A985" t="str">
            <v>3BA09733AA</v>
          </cell>
          <cell r="B985" t="str">
            <v>IP-Telephony (OmniPCX Enterprise)</v>
          </cell>
          <cell r="C985" t="str">
            <v>MY PHONE - 10 USERS</v>
          </cell>
          <cell r="D985">
            <v>1300</v>
          </cell>
          <cell r="E985">
            <v>0.45</v>
          </cell>
          <cell r="F985">
            <v>715.00000000000011</v>
          </cell>
          <cell r="G985" t="str">
            <v>CC18</v>
          </cell>
        </row>
        <row r="986">
          <cell r="A986" t="str">
            <v>3BA09733AC</v>
          </cell>
          <cell r="B986" t="str">
            <v>IP-Telephony (OmniPCX Enterprise)</v>
          </cell>
          <cell r="C986" t="str">
            <v>M**MY PHONE - 10 USERS</v>
          </cell>
          <cell r="D986">
            <v>0.08</v>
          </cell>
          <cell r="E986">
            <v>0.45</v>
          </cell>
          <cell r="F986">
            <v>4.4000000000000004E-2</v>
          </cell>
          <cell r="G986" t="str">
            <v>CC18</v>
          </cell>
        </row>
        <row r="987">
          <cell r="A987" t="str">
            <v>3BA09747AA</v>
          </cell>
          <cell r="B987" t="str">
            <v>IP-Telephony (OmniPCX Enterprise)</v>
          </cell>
          <cell r="C987" t="str">
            <v>MY MESSAGING SERVER AND 10 USERS</v>
          </cell>
          <cell r="D987">
            <v>910</v>
          </cell>
          <cell r="E987">
            <v>0.45</v>
          </cell>
          <cell r="F987">
            <v>500.50000000000006</v>
          </cell>
          <cell r="G987" t="str">
            <v>CC18</v>
          </cell>
        </row>
        <row r="988">
          <cell r="A988" t="str">
            <v>3BA09748AA</v>
          </cell>
          <cell r="B988" t="str">
            <v>IP-Telephony (OmniPCX Enterprise)</v>
          </cell>
          <cell r="C988" t="str">
            <v>MY MESSAGING - 10 USERS</v>
          </cell>
          <cell r="D988">
            <v>910</v>
          </cell>
          <cell r="E988">
            <v>0.45</v>
          </cell>
          <cell r="F988">
            <v>500.50000000000006</v>
          </cell>
          <cell r="G988" t="str">
            <v>CC18</v>
          </cell>
        </row>
        <row r="989">
          <cell r="A989" t="str">
            <v>3BA09748AC</v>
          </cell>
          <cell r="B989" t="str">
            <v>IP-Telephony (OmniPCX Enterprise)</v>
          </cell>
          <cell r="C989" t="str">
            <v>M**MY MESSAGING - 10 USERS</v>
          </cell>
          <cell r="D989">
            <v>0.08</v>
          </cell>
          <cell r="E989">
            <v>0.45</v>
          </cell>
          <cell r="F989">
            <v>4.4000000000000004E-2</v>
          </cell>
          <cell r="G989" t="str">
            <v>CC18</v>
          </cell>
        </row>
        <row r="990">
          <cell r="A990" t="str">
            <v>3BA09750AA</v>
          </cell>
          <cell r="B990" t="str">
            <v>IP-Telephony (OmniPCX Enterprise)</v>
          </cell>
          <cell r="C990" t="str">
            <v>MY ASSISTANT SERVER AND 10 USERS</v>
          </cell>
          <cell r="D990">
            <v>5720</v>
          </cell>
          <cell r="E990">
            <v>0.45</v>
          </cell>
          <cell r="F990">
            <v>3146.0000000000005</v>
          </cell>
          <cell r="G990" t="str">
            <v>CC18</v>
          </cell>
        </row>
        <row r="991">
          <cell r="A991" t="str">
            <v>3BA09751AA</v>
          </cell>
          <cell r="B991" t="str">
            <v>IP-Telephony (OmniPCX Enterprise)</v>
          </cell>
          <cell r="C991" t="str">
            <v>MY ASSISTANT - 10 USERS</v>
          </cell>
          <cell r="D991">
            <v>1105</v>
          </cell>
          <cell r="E991">
            <v>0.45</v>
          </cell>
          <cell r="F991">
            <v>607.75</v>
          </cell>
          <cell r="G991" t="str">
            <v>CC18</v>
          </cell>
        </row>
        <row r="992">
          <cell r="A992" t="str">
            <v>3BA09751AC</v>
          </cell>
          <cell r="B992" t="str">
            <v>IP-Telephony (OmniPCX Enterprise)</v>
          </cell>
          <cell r="C992" t="str">
            <v>M**MY ASSISTANT - 10 USERS</v>
          </cell>
          <cell r="D992">
            <v>0.08</v>
          </cell>
          <cell r="E992">
            <v>0.45</v>
          </cell>
          <cell r="F992">
            <v>4.4000000000000004E-2</v>
          </cell>
          <cell r="G992" t="str">
            <v>CC18</v>
          </cell>
        </row>
        <row r="993">
          <cell r="A993" t="str">
            <v>3BA09758AA</v>
          </cell>
          <cell r="B993" t="str">
            <v>IP-Telephony (OmniPCX Enterprise)</v>
          </cell>
          <cell r="C993" t="str">
            <v>MY PHONE 4980 SOFTPHONE - 10 USERS</v>
          </cell>
          <cell r="D993">
            <v>270</v>
          </cell>
          <cell r="E993">
            <v>0.45</v>
          </cell>
          <cell r="F993">
            <v>148.5</v>
          </cell>
          <cell r="G993" t="str">
            <v>CC18</v>
          </cell>
        </row>
        <row r="994">
          <cell r="A994" t="str">
            <v>3BA09763AA</v>
          </cell>
          <cell r="B994" t="str">
            <v>IP-Telephony (OmniPCX Enterprise)</v>
          </cell>
          <cell r="C994" t="str">
            <v>MESSAGING SERVICES VOICE ACCESS -2 PORTS</v>
          </cell>
          <cell r="D994">
            <v>2470</v>
          </cell>
          <cell r="E994">
            <v>0.45</v>
          </cell>
          <cell r="F994">
            <v>1358.5</v>
          </cell>
          <cell r="G994" t="str">
            <v>CC18</v>
          </cell>
        </row>
        <row r="995">
          <cell r="A995" t="str">
            <v>3BA09763AB</v>
          </cell>
          <cell r="B995" t="str">
            <v>IP-Telephony (OmniPCX Enterprise)</v>
          </cell>
          <cell r="C995" t="str">
            <v>M*MSG SERVICES VOICE ACCESS - 2 PORTS</v>
          </cell>
          <cell r="D995">
            <v>2470</v>
          </cell>
          <cell r="E995">
            <v>0.45</v>
          </cell>
          <cell r="F995">
            <v>1358.5</v>
          </cell>
          <cell r="G995" t="str">
            <v>CC18</v>
          </cell>
        </row>
        <row r="996">
          <cell r="A996" t="str">
            <v>3BA09764AA</v>
          </cell>
          <cell r="B996" t="str">
            <v>IP-Telephony (OmniPCX Enterprise)</v>
          </cell>
          <cell r="C996" t="str">
            <v>UNIFIED COMM. DASHBOARD - 10 USERS</v>
          </cell>
          <cell r="D996">
            <v>0.08</v>
          </cell>
          <cell r="E996">
            <v>0.45</v>
          </cell>
          <cell r="F996">
            <v>4.4000000000000004E-2</v>
          </cell>
          <cell r="G996" t="str">
            <v>CC18</v>
          </cell>
        </row>
        <row r="997">
          <cell r="A997" t="str">
            <v>3BA09766AA</v>
          </cell>
          <cell r="B997" t="str">
            <v>IP-Telephony (OmniPCX Enterprise)</v>
          </cell>
          <cell r="C997" t="str">
            <v>MESSAGING SERVICES 1 ADDITIONAL LANGUAGE</v>
          </cell>
          <cell r="D997">
            <v>2470</v>
          </cell>
          <cell r="E997">
            <v>0.45</v>
          </cell>
          <cell r="F997">
            <v>1358.5</v>
          </cell>
          <cell r="G997" t="str">
            <v>CC18</v>
          </cell>
        </row>
        <row r="998">
          <cell r="A998" t="str">
            <v>3BA09766AB</v>
          </cell>
          <cell r="B998" t="str">
            <v>IP-Telephony (OmniPCX Enterprise)</v>
          </cell>
          <cell r="C998" t="str">
            <v>M*MSG SERVICES 1 ADDITIONAL LANGUAGE</v>
          </cell>
          <cell r="D998">
            <v>2470</v>
          </cell>
          <cell r="E998">
            <v>0.45</v>
          </cell>
          <cell r="F998">
            <v>1358.5</v>
          </cell>
          <cell r="G998" t="str">
            <v>CC18</v>
          </cell>
        </row>
        <row r="999">
          <cell r="A999" t="str">
            <v>3BA09767AA</v>
          </cell>
          <cell r="B999" t="str">
            <v>IP-Telephony (OmniPCX Enterprise)</v>
          </cell>
          <cell r="C999" t="str">
            <v>UNIFIED COMM. MULTI-SITE</v>
          </cell>
          <cell r="D999">
            <v>2600</v>
          </cell>
          <cell r="E999">
            <v>0.45</v>
          </cell>
          <cell r="F999">
            <v>1430.0000000000002</v>
          </cell>
          <cell r="G999" t="str">
            <v>CC18</v>
          </cell>
        </row>
        <row r="1000">
          <cell r="A1000" t="str">
            <v>3BA09767AB</v>
          </cell>
          <cell r="B1000" t="str">
            <v>IP-Telephony (OmniPCX Enterprise)</v>
          </cell>
          <cell r="C1000" t="str">
            <v>M*UNIFIED COMM. MULTI-SITE</v>
          </cell>
          <cell r="D1000">
            <v>1820</v>
          </cell>
          <cell r="E1000">
            <v>0.45</v>
          </cell>
          <cell r="F1000">
            <v>1001.0000000000001</v>
          </cell>
          <cell r="G1000" t="str">
            <v>CC18</v>
          </cell>
        </row>
        <row r="1001">
          <cell r="A1001" t="str">
            <v>3BA09852AA</v>
          </cell>
          <cell r="B1001" t="str">
            <v>IP-Telephony (OmniPCX Enterprise)</v>
          </cell>
          <cell r="C1001" t="str">
            <v>MESSAGING SERVICES TTS - 2 PORTS</v>
          </cell>
          <cell r="D1001">
            <v>1850</v>
          </cell>
          <cell r="E1001">
            <v>0.45</v>
          </cell>
          <cell r="F1001">
            <v>1017.5000000000001</v>
          </cell>
          <cell r="G1001" t="str">
            <v>CC18</v>
          </cell>
        </row>
        <row r="1002">
          <cell r="A1002" t="str">
            <v>3BA09852AB</v>
          </cell>
          <cell r="B1002" t="str">
            <v>IP-Telephony (OmniPCX Enterprise)</v>
          </cell>
          <cell r="C1002" t="str">
            <v>M*MESSAGING SERVICES TTS - 2 PORTS</v>
          </cell>
          <cell r="D1002">
            <v>2100</v>
          </cell>
          <cell r="E1002">
            <v>0.45</v>
          </cell>
          <cell r="F1002">
            <v>1155</v>
          </cell>
          <cell r="G1002" t="str">
            <v>CC18</v>
          </cell>
        </row>
        <row r="1003">
          <cell r="A1003" t="str">
            <v>3BA09854AA</v>
          </cell>
          <cell r="B1003" t="str">
            <v>IP-Telephony (OmniPCX Enterprise)</v>
          </cell>
          <cell r="C1003" t="str">
            <v>MY TEAMWORK - 10 USERS</v>
          </cell>
          <cell r="D1003">
            <v>200</v>
          </cell>
          <cell r="E1003">
            <v>0.45</v>
          </cell>
          <cell r="F1003">
            <v>110.00000000000001</v>
          </cell>
          <cell r="G1003" t="str">
            <v>CC18</v>
          </cell>
        </row>
        <row r="1004">
          <cell r="A1004" t="str">
            <v>3BA09856AA</v>
          </cell>
          <cell r="B1004" t="str">
            <v>IP-Telephony (OmniPCX Enterprise)</v>
          </cell>
          <cell r="C1004" t="str">
            <v>TEAMWORK SOFTWARE AUDIO CONF - 2 PORTS</v>
          </cell>
          <cell r="D1004">
            <v>1400</v>
          </cell>
          <cell r="E1004">
            <v>0.45</v>
          </cell>
          <cell r="F1004">
            <v>770.00000000000011</v>
          </cell>
          <cell r="G1004" t="str">
            <v>CC18</v>
          </cell>
        </row>
        <row r="1005">
          <cell r="A1005" t="str">
            <v>3BA09856AB</v>
          </cell>
          <cell r="B1005" t="str">
            <v>IP-Telephony (OmniPCX Enterprise)</v>
          </cell>
          <cell r="C1005" t="str">
            <v>M*TEAMWORK SOFTWARE AUDIO CONF - 2 PORTS</v>
          </cell>
          <cell r="D1005">
            <v>598</v>
          </cell>
          <cell r="E1005">
            <v>0.45</v>
          </cell>
          <cell r="F1005">
            <v>328.90000000000003</v>
          </cell>
          <cell r="G1005" t="str">
            <v>CC18</v>
          </cell>
        </row>
        <row r="1006">
          <cell r="A1006" t="str">
            <v>3BA09857AA</v>
          </cell>
          <cell r="B1006" t="str">
            <v>IP-Telephony (OmniPCX Enterprise)</v>
          </cell>
          <cell r="C1006" t="str">
            <v>TEAMWORK SOFTWARE DATA CONF - 2 PORTS</v>
          </cell>
          <cell r="D1006">
            <v>1820</v>
          </cell>
          <cell r="E1006">
            <v>0.45</v>
          </cell>
          <cell r="F1006">
            <v>1001.0000000000001</v>
          </cell>
          <cell r="G1006" t="str">
            <v>CC18</v>
          </cell>
        </row>
        <row r="1007">
          <cell r="A1007" t="str">
            <v>3BA09857AB</v>
          </cell>
          <cell r="B1007" t="str">
            <v>IP-Telephony (OmniPCX Enterprise)</v>
          </cell>
          <cell r="C1007" t="str">
            <v>M*TEAMWORK SOFTWARE DATA CONF - 2 PORTS</v>
          </cell>
          <cell r="D1007">
            <v>598</v>
          </cell>
          <cell r="E1007">
            <v>0.45</v>
          </cell>
          <cell r="F1007">
            <v>328.90000000000003</v>
          </cell>
          <cell r="G1007" t="str">
            <v>CC18</v>
          </cell>
        </row>
        <row r="1008">
          <cell r="A1008" t="str">
            <v>3BA09988AA</v>
          </cell>
          <cell r="B1008" t="str">
            <v>IP-Telephony (OmniPCX Enterprise)</v>
          </cell>
          <cell r="C1008" t="str">
            <v>MY TEAMWORK SERVER AND 10 USERS</v>
          </cell>
          <cell r="D1008">
            <v>5000</v>
          </cell>
          <cell r="E1008">
            <v>0.45</v>
          </cell>
          <cell r="F1008">
            <v>2750</v>
          </cell>
          <cell r="G1008" t="str">
            <v>CC18</v>
          </cell>
        </row>
        <row r="1009">
          <cell r="A1009" t="str">
            <v>3BA09988AC</v>
          </cell>
          <cell r="B1009" t="str">
            <v>IP-Telephony (OmniPCX Enterprise)</v>
          </cell>
          <cell r="C1009" t="str">
            <v>M**MY TEAMWORK - 10 USERS</v>
          </cell>
          <cell r="D1009">
            <v>0.08</v>
          </cell>
          <cell r="E1009">
            <v>0.45</v>
          </cell>
          <cell r="F1009">
            <v>4.4000000000000004E-2</v>
          </cell>
          <cell r="G1009" t="str">
            <v>CC18</v>
          </cell>
        </row>
        <row r="1010">
          <cell r="A1010" t="str">
            <v>3BA09993AA</v>
          </cell>
          <cell r="B1010" t="str">
            <v>IP-Telephony (OmniPCX Enterprise)</v>
          </cell>
          <cell r="C1010" t="str">
            <v>MY TEAMWORK VIDEO ENABLER - 10 USERS</v>
          </cell>
          <cell r="D1010">
            <v>480</v>
          </cell>
          <cell r="E1010">
            <v>0.45</v>
          </cell>
          <cell r="F1010">
            <v>264</v>
          </cell>
          <cell r="G1010" t="str">
            <v>CC18</v>
          </cell>
        </row>
        <row r="1011">
          <cell r="A1011" t="str">
            <v>3BH11619AJ</v>
          </cell>
          <cell r="B1011" t="str">
            <v>IP-Telephony (OmniPCX Enterprise)</v>
          </cell>
          <cell r="C1011" t="str">
            <v>WEB SERVICES R6.5 DVD-R</v>
          </cell>
          <cell r="D1011">
            <v>78</v>
          </cell>
          <cell r="E1011">
            <v>0.45</v>
          </cell>
          <cell r="F1011">
            <v>42.900000000000006</v>
          </cell>
          <cell r="G1011" t="str">
            <v>CC18</v>
          </cell>
        </row>
        <row r="1012">
          <cell r="A1012" t="str">
            <v>3BH11619AK</v>
          </cell>
          <cell r="B1012" t="str">
            <v>IP-Telephony (OmniPCX Enterprise)</v>
          </cell>
          <cell r="C1012" t="str">
            <v>WEB SERVICES R6.6 DVD-R</v>
          </cell>
          <cell r="D1012">
            <v>78</v>
          </cell>
          <cell r="E1012">
            <v>0.45</v>
          </cell>
          <cell r="F1012">
            <v>42.900000000000006</v>
          </cell>
          <cell r="G1012" t="str">
            <v>CC18</v>
          </cell>
        </row>
        <row r="1013">
          <cell r="A1013" t="str">
            <v>3BH11685AG</v>
          </cell>
          <cell r="B1013" t="str">
            <v>IP-Telephony (OmniPCX Enterprise)</v>
          </cell>
          <cell r="C1013" t="str">
            <v>INSTANT COMMUNICATIONS SUITE  R6.5 DVD-R</v>
          </cell>
          <cell r="D1013">
            <v>78</v>
          </cell>
          <cell r="E1013">
            <v>0.45</v>
          </cell>
          <cell r="F1013">
            <v>42.900000000000006</v>
          </cell>
          <cell r="G1013" t="str">
            <v>CC18</v>
          </cell>
        </row>
        <row r="1014">
          <cell r="A1014" t="str">
            <v>3BH11685AH</v>
          </cell>
          <cell r="B1014" t="str">
            <v>IP-Telephony (OmniPCX Enterprise)</v>
          </cell>
          <cell r="C1014" t="str">
            <v>INSTANT COMMUNICATIONS SUITE  R6.6 DVD-R</v>
          </cell>
          <cell r="D1014">
            <v>78</v>
          </cell>
          <cell r="E1014">
            <v>0.45</v>
          </cell>
          <cell r="F1014">
            <v>42.900000000000006</v>
          </cell>
          <cell r="G1014" t="str">
            <v>CC18</v>
          </cell>
        </row>
        <row r="1015">
          <cell r="A1015" t="str">
            <v>3BH11686AG</v>
          </cell>
          <cell r="B1015" t="str">
            <v>IP-Telephony (OmniPCX Enterprise)</v>
          </cell>
          <cell r="C1015" t="str">
            <v>OMNITOUCH MY TEAMWORK R6.5 DVD-R</v>
          </cell>
          <cell r="D1015">
            <v>78</v>
          </cell>
          <cell r="E1015">
            <v>0.45</v>
          </cell>
          <cell r="F1015">
            <v>42.900000000000006</v>
          </cell>
          <cell r="G1015" t="str">
            <v>CC18</v>
          </cell>
        </row>
        <row r="1016">
          <cell r="A1016" t="str">
            <v>3BH11705AC</v>
          </cell>
          <cell r="B1016" t="str">
            <v>IP-Telephony (OmniPCX Enterprise)</v>
          </cell>
          <cell r="C1016" t="str">
            <v>PACK RED HAT ENT. LINUX ES R5</v>
          </cell>
          <cell r="D1016">
            <v>78</v>
          </cell>
          <cell r="E1016">
            <v>0.45</v>
          </cell>
          <cell r="F1016">
            <v>42.900000000000006</v>
          </cell>
          <cell r="G1016" t="str">
            <v>CC18</v>
          </cell>
        </row>
        <row r="1017">
          <cell r="A1017" t="str">
            <v>3BH11708AD</v>
          </cell>
          <cell r="B1017" t="str">
            <v>IP-Telephony (OmniPCX Enterprise)</v>
          </cell>
          <cell r="C1017" t="str">
            <v>OPENNESS PACK (DESK‚REP‚WORK‚IVR) CD-ROM</v>
          </cell>
          <cell r="D1017">
            <v>78</v>
          </cell>
          <cell r="E1017">
            <v>0.45</v>
          </cell>
          <cell r="F1017">
            <v>42.900000000000006</v>
          </cell>
          <cell r="G1017" t="str">
            <v>CC18</v>
          </cell>
        </row>
        <row r="1018">
          <cell r="A1018" t="str">
            <v>3BH11709AD</v>
          </cell>
          <cell r="B1018" t="str">
            <v>IP-Telephony (OmniPCX Enterprise)</v>
          </cell>
          <cell r="C1018" t="str">
            <v>CRM ADAPTERS (MS CRM‚SAP ERP/CRM) CD-ROM</v>
          </cell>
          <cell r="D1018">
            <v>78</v>
          </cell>
          <cell r="E1018">
            <v>0.45</v>
          </cell>
          <cell r="F1018">
            <v>42.900000000000006</v>
          </cell>
          <cell r="G1018" t="str">
            <v>CC18</v>
          </cell>
        </row>
        <row r="1019">
          <cell r="A1019" t="str">
            <v>3BH11729AC</v>
          </cell>
          <cell r="B1019" t="str">
            <v>IP-Telephony (OmniPCX Enterprise)</v>
          </cell>
          <cell r="C1019" t="str">
            <v>PACK RED HAT ENT. LINUX CLUSTER SUITE R5</v>
          </cell>
          <cell r="D1019">
            <v>78</v>
          </cell>
          <cell r="E1019">
            <v>0.45</v>
          </cell>
          <cell r="F1019">
            <v>42.900000000000006</v>
          </cell>
          <cell r="G1019" t="str">
            <v>CC18</v>
          </cell>
        </row>
        <row r="1020">
          <cell r="A1020" t="str">
            <v>3BH11740AD</v>
          </cell>
          <cell r="B1020" t="str">
            <v>IP-Telephony (OmniPCX Enterprise)</v>
          </cell>
          <cell r="C1020" t="str">
            <v>AUTOMATED MSG DELIVERY SYSTEM R6.5 DVD-R</v>
          </cell>
          <cell r="D1020">
            <v>78</v>
          </cell>
          <cell r="E1020">
            <v>0.45</v>
          </cell>
          <cell r="F1020">
            <v>42.900000000000006</v>
          </cell>
          <cell r="G1020" t="str">
            <v>CC18</v>
          </cell>
        </row>
        <row r="1021">
          <cell r="A1021" t="str">
            <v>3BH11747AC</v>
          </cell>
          <cell r="B1021" t="str">
            <v>IP-Telephony (OmniPCX Enterprise)</v>
          </cell>
          <cell r="C1021" t="str">
            <v>FAX SOFTWARE R6.5 DVD-R</v>
          </cell>
          <cell r="D1021">
            <v>78</v>
          </cell>
          <cell r="E1021">
            <v>0.45</v>
          </cell>
          <cell r="F1021">
            <v>42.900000000000006</v>
          </cell>
          <cell r="G1021" t="str">
            <v>CC18</v>
          </cell>
        </row>
        <row r="1022">
          <cell r="A1022" t="str">
            <v>3BH11747AD</v>
          </cell>
          <cell r="B1022" t="str">
            <v>IP-Telephony (OmniPCX Enterprise)</v>
          </cell>
          <cell r="C1022" t="str">
            <v>FAX SOFTWARE R6.6 DVD-R</v>
          </cell>
          <cell r="D1022">
            <v>78</v>
          </cell>
          <cell r="E1022">
            <v>0.45</v>
          </cell>
          <cell r="F1022">
            <v>42.900000000000006</v>
          </cell>
          <cell r="G1022" t="str">
            <v>CC18</v>
          </cell>
        </row>
        <row r="1023">
          <cell r="A1023" t="str">
            <v>3BH11750AA</v>
          </cell>
          <cell r="B1023" t="str">
            <v>IP-Telephony (OmniPCX Enterprise)</v>
          </cell>
          <cell r="C1023" t="str">
            <v>OTCC PREMIUM EDITION SOFTPANEL CD-ROM</v>
          </cell>
          <cell r="D1023">
            <v>89</v>
          </cell>
          <cell r="E1023">
            <v>0.45</v>
          </cell>
          <cell r="F1023">
            <v>48.95</v>
          </cell>
          <cell r="G1023" t="str">
            <v>CC18</v>
          </cell>
        </row>
        <row r="1024">
          <cell r="A1024" t="str">
            <v>3BH11777AB</v>
          </cell>
          <cell r="B1024" t="str">
            <v>IP-Telephony (OmniPCX Enterprise)</v>
          </cell>
          <cell r="C1024" t="str">
            <v>MESSAGING SOFTWARE R6.5 DVD-R</v>
          </cell>
          <cell r="D1024">
            <v>78</v>
          </cell>
          <cell r="E1024">
            <v>0.45</v>
          </cell>
          <cell r="F1024">
            <v>42.900000000000006</v>
          </cell>
          <cell r="G1024" t="str">
            <v>CC18</v>
          </cell>
        </row>
        <row r="1025">
          <cell r="A1025" t="str">
            <v>3BH11777AC</v>
          </cell>
          <cell r="B1025" t="str">
            <v>IP-Telephony (OmniPCX Enterprise)</v>
          </cell>
          <cell r="C1025" t="str">
            <v>MESSAGING SOFTWARE R6.6 DVD-R</v>
          </cell>
          <cell r="D1025">
            <v>78</v>
          </cell>
          <cell r="E1025">
            <v>0.45</v>
          </cell>
          <cell r="F1025">
            <v>42.900000000000006</v>
          </cell>
          <cell r="G1025" t="str">
            <v>CC18</v>
          </cell>
        </row>
        <row r="1026">
          <cell r="A1026" t="str">
            <v>3BH11778AB</v>
          </cell>
          <cell r="B1026" t="str">
            <v>IP-Telephony (OmniPCX Enterprise)</v>
          </cell>
          <cell r="C1026" t="str">
            <v>ADVANCED COMMUNICATION SERVER R8.5 DVD-R</v>
          </cell>
          <cell r="D1026">
            <v>78</v>
          </cell>
          <cell r="E1026">
            <v>0.43</v>
          </cell>
          <cell r="F1026">
            <v>44.460000000000008</v>
          </cell>
          <cell r="G1026" t="str">
            <v>CC18</v>
          </cell>
        </row>
        <row r="1027">
          <cell r="A1027" t="str">
            <v>3BH11902AA</v>
          </cell>
          <cell r="B1027" t="str">
            <v>IP-Telephony (OmniPCX Enterprise)</v>
          </cell>
          <cell r="C1027" t="str">
            <v>GCE REPORTING CONNECTOR CD-ROM</v>
          </cell>
          <cell r="D1027">
            <v>78</v>
          </cell>
          <cell r="E1027">
            <v>0.43</v>
          </cell>
          <cell r="F1027">
            <v>44.460000000000008</v>
          </cell>
          <cell r="G1027" t="str">
            <v>CC18</v>
          </cell>
        </row>
        <row r="1028">
          <cell r="A1028" t="str">
            <v>3BH11903AA</v>
          </cell>
          <cell r="B1028" t="str">
            <v>IP-Telephony (OmniPCX Enterprise)</v>
          </cell>
          <cell r="C1028" t="str">
            <v>GENESYS COMPACT EDITION R1.0 DVD-R</v>
          </cell>
          <cell r="D1028">
            <v>78</v>
          </cell>
          <cell r="E1028">
            <v>0.43</v>
          </cell>
          <cell r="F1028">
            <v>44.460000000000008</v>
          </cell>
          <cell r="G1028" t="str">
            <v>CC18</v>
          </cell>
        </row>
        <row r="1029">
          <cell r="A1029" t="str">
            <v>3BH11905AA</v>
          </cell>
          <cell r="B1029" t="str">
            <v>IP-Telephony (OmniPCX Enterprise)</v>
          </cell>
          <cell r="C1029" t="str">
            <v>GCE UNIVERSAL SDK &amp; CONNECTORS  SW PACK</v>
          </cell>
          <cell r="D1029">
            <v>78</v>
          </cell>
          <cell r="E1029">
            <v>0.43</v>
          </cell>
          <cell r="F1029">
            <v>44.460000000000008</v>
          </cell>
          <cell r="G1029" t="str">
            <v>CC18</v>
          </cell>
        </row>
        <row r="1030">
          <cell r="A1030" t="str">
            <v>3BH11906AA</v>
          </cell>
          <cell r="B1030" t="str">
            <v>IP-Telephony (OmniPCX Enterprise)</v>
          </cell>
          <cell r="C1030" t="str">
            <v>GCE CRM ADAPTERS SW PACK</v>
          </cell>
          <cell r="D1030">
            <v>78</v>
          </cell>
          <cell r="E1030">
            <v>0.43</v>
          </cell>
          <cell r="F1030">
            <v>44.460000000000008</v>
          </cell>
          <cell r="G1030" t="str">
            <v>CC18</v>
          </cell>
        </row>
        <row r="1031">
          <cell r="A1031" t="str">
            <v>3BH11907AA</v>
          </cell>
          <cell r="B1031" t="str">
            <v>IP-Telephony (OmniPCX Enterprise)</v>
          </cell>
          <cell r="C1031" t="str">
            <v>GCE SOFT PANEL MANAGER CD-ROM</v>
          </cell>
          <cell r="D1031">
            <v>78</v>
          </cell>
          <cell r="E1031">
            <v>0.43</v>
          </cell>
          <cell r="F1031">
            <v>44.460000000000008</v>
          </cell>
          <cell r="G1031" t="str">
            <v>CC18</v>
          </cell>
        </row>
        <row r="1032">
          <cell r="A1032" t="str">
            <v>3BA00628AA</v>
          </cell>
          <cell r="B1032" t="str">
            <v>IP-Telephony (OmniPCX Enterprise)</v>
          </cell>
          <cell r="C1032" t="str">
            <v>EASY CONTACT WELCOME PACK</v>
          </cell>
          <cell r="D1032">
            <v>2750</v>
          </cell>
          <cell r="E1032">
            <v>0.43</v>
          </cell>
          <cell r="F1032">
            <v>1567.5000000000002</v>
          </cell>
          <cell r="G1032" t="str">
            <v>CC40</v>
          </cell>
        </row>
        <row r="1033">
          <cell r="A1033" t="str">
            <v>3BA03057AB</v>
          </cell>
          <cell r="B1033" t="str">
            <v>IP-Telephony (OmniPCX Enterprise)</v>
          </cell>
          <cell r="C1033" t="str">
            <v>DYNAMIC STARTER PACK</v>
          </cell>
          <cell r="D1033">
            <v>1085</v>
          </cell>
          <cell r="E1033">
            <v>0.43</v>
          </cell>
          <cell r="F1033">
            <v>618.45000000000005</v>
          </cell>
          <cell r="G1033" t="str">
            <v>CC40</v>
          </cell>
        </row>
        <row r="1034">
          <cell r="A1034" t="str">
            <v>3BA04234FA</v>
          </cell>
          <cell r="B1034" t="str">
            <v>IP-Telephony (OmniPCX Enterprise)</v>
          </cell>
          <cell r="C1034" t="str">
            <v>IP CENTRAL:OXE SERVICE CONTRACT</v>
          </cell>
          <cell r="D1034">
            <v>0.08</v>
          </cell>
          <cell r="E1034">
            <v>0.15</v>
          </cell>
          <cell r="F1034">
            <v>6.8000000000000005E-2</v>
          </cell>
          <cell r="G1034" t="str">
            <v>CC40</v>
          </cell>
        </row>
        <row r="1035">
          <cell r="A1035" t="str">
            <v>3BA04235FA</v>
          </cell>
          <cell r="B1035" t="str">
            <v>IP-Telephony (OmniPCX Enterprise)</v>
          </cell>
          <cell r="C1035" t="str">
            <v>IP CENTRAL:OTUC SERVICE CONTRACT</v>
          </cell>
          <cell r="D1035">
            <v>0.08</v>
          </cell>
          <cell r="E1035">
            <v>0.15</v>
          </cell>
          <cell r="F1035">
            <v>6.8000000000000005E-2</v>
          </cell>
          <cell r="G1035" t="str">
            <v>CC40</v>
          </cell>
        </row>
        <row r="1036">
          <cell r="A1036" t="str">
            <v>3BA04236FA</v>
          </cell>
          <cell r="B1036" t="str">
            <v>IP-Telephony (OmniPCX Enterprise)</v>
          </cell>
          <cell r="C1036" t="str">
            <v>IP CENTRAL:CCO SERVICE CONTRACT</v>
          </cell>
          <cell r="D1036">
            <v>0.08</v>
          </cell>
          <cell r="E1036">
            <v>0.15</v>
          </cell>
          <cell r="F1036">
            <v>6.8000000000000005E-2</v>
          </cell>
          <cell r="G1036" t="str">
            <v>CC40</v>
          </cell>
        </row>
        <row r="1037">
          <cell r="A1037" t="str">
            <v>3BA04237FA</v>
          </cell>
          <cell r="B1037" t="str">
            <v>IP-Telephony (OmniPCX Enterprise)</v>
          </cell>
          <cell r="C1037" t="str">
            <v>IP CENTRAL:CCIVR SERVICE CONTRACT</v>
          </cell>
          <cell r="D1037">
            <v>0.08</v>
          </cell>
          <cell r="E1037">
            <v>0.15</v>
          </cell>
          <cell r="F1037">
            <v>6.8000000000000005E-2</v>
          </cell>
          <cell r="G1037" t="str">
            <v>CC40</v>
          </cell>
        </row>
        <row r="1038">
          <cell r="A1038" t="str">
            <v>3BA04238FA</v>
          </cell>
          <cell r="B1038" t="str">
            <v>IP-Telephony (OmniPCX Enterprise)</v>
          </cell>
          <cell r="C1038" t="str">
            <v>IP CENTRAL:CCPRE SERVICE CONTRACT</v>
          </cell>
          <cell r="D1038">
            <v>0.08</v>
          </cell>
          <cell r="E1038">
            <v>0.15</v>
          </cell>
          <cell r="F1038">
            <v>6.8000000000000005E-2</v>
          </cell>
          <cell r="G1038" t="str">
            <v>CC40</v>
          </cell>
        </row>
        <row r="1039">
          <cell r="A1039" t="str">
            <v>3BA04239FA</v>
          </cell>
          <cell r="B1039" t="str">
            <v>IP-Telephony (OmniPCX Enterprise)</v>
          </cell>
          <cell r="C1039" t="str">
            <v>IP CENTRAL:GETS SERVICE CONTRACT</v>
          </cell>
          <cell r="D1039">
            <v>0.08</v>
          </cell>
          <cell r="E1039">
            <v>0.15</v>
          </cell>
          <cell r="F1039">
            <v>6.8000000000000005E-2</v>
          </cell>
          <cell r="G1039" t="str">
            <v>CC40</v>
          </cell>
        </row>
        <row r="1040">
          <cell r="A1040" t="str">
            <v>3BA09018JA</v>
          </cell>
          <cell r="B1040" t="str">
            <v>IP-Telephony (OmniPCX Enterprise)</v>
          </cell>
          <cell r="C1040" t="str">
            <v>FREE OF CHARGE UPGRADE STAND-ALONE</v>
          </cell>
          <cell r="D1040">
            <v>0.08</v>
          </cell>
          <cell r="E1040">
            <v>0.45</v>
          </cell>
          <cell r="F1040">
            <v>4.4000000000000004E-2</v>
          </cell>
          <cell r="G1040" t="str">
            <v>CC40</v>
          </cell>
        </row>
        <row r="1041">
          <cell r="A1041" t="str">
            <v>3BA09026JA</v>
          </cell>
          <cell r="B1041" t="str">
            <v>IP-Telephony (OmniPCX Enterprise)</v>
          </cell>
          <cell r="C1041" t="str">
            <v>MINOR UPGRADE FOR ADD. 500 STAND-ALONE</v>
          </cell>
          <cell r="D1041">
            <v>3137</v>
          </cell>
          <cell r="E1041">
            <v>0.45</v>
          </cell>
          <cell r="F1041">
            <v>1725.3500000000001</v>
          </cell>
          <cell r="G1041" t="str">
            <v>CC40</v>
          </cell>
        </row>
        <row r="1042">
          <cell r="A1042" t="str">
            <v>3BA09027JA</v>
          </cell>
          <cell r="B1042" t="str">
            <v>IP-Telephony (OmniPCX Enterprise)</v>
          </cell>
          <cell r="C1042" t="str">
            <v>MINOR UPGRADE FOR ADD. 500 NETWORK</v>
          </cell>
          <cell r="D1042">
            <v>2240</v>
          </cell>
          <cell r="E1042">
            <v>0.45</v>
          </cell>
          <cell r="F1042">
            <v>1232</v>
          </cell>
          <cell r="G1042" t="str">
            <v>CC40</v>
          </cell>
        </row>
        <row r="1043">
          <cell r="A1043" t="str">
            <v>3BA09028JA</v>
          </cell>
          <cell r="B1043" t="str">
            <v>IP-Telephony (OmniPCX Enterprise)</v>
          </cell>
          <cell r="C1043" t="str">
            <v>MAJOR UPGRADE FOR ADD. 500 STAND-ALONE</v>
          </cell>
          <cell r="D1043">
            <v>9709</v>
          </cell>
          <cell r="E1043">
            <v>0.45</v>
          </cell>
          <cell r="F1043">
            <v>5339.9500000000007</v>
          </cell>
          <cell r="G1043" t="str">
            <v>CC40</v>
          </cell>
        </row>
        <row r="1044">
          <cell r="A1044" t="str">
            <v>3BA09029JA</v>
          </cell>
          <cell r="B1044" t="str">
            <v>IP-Telephony (OmniPCX Enterprise)</v>
          </cell>
          <cell r="C1044" t="str">
            <v>MAJOR UPGRADE FOR ADD. 500 NETWORK</v>
          </cell>
          <cell r="D1044">
            <v>6796</v>
          </cell>
          <cell r="E1044">
            <v>0.45</v>
          </cell>
          <cell r="F1044">
            <v>3737.8</v>
          </cell>
          <cell r="G1044" t="str">
            <v>CC40</v>
          </cell>
        </row>
        <row r="1045">
          <cell r="A1045" t="str">
            <v>3BA09030JA</v>
          </cell>
          <cell r="B1045" t="str">
            <v>IP-Telephony (OmniPCX Enterprise)</v>
          </cell>
          <cell r="C1045" t="str">
            <v>FREE OF CHARGE UPGRADE NETWORK</v>
          </cell>
          <cell r="D1045">
            <v>0.08</v>
          </cell>
          <cell r="E1045">
            <v>0.45</v>
          </cell>
          <cell r="F1045">
            <v>4.4000000000000004E-2</v>
          </cell>
          <cell r="G1045" t="str">
            <v>CC40</v>
          </cell>
        </row>
        <row r="1046">
          <cell r="A1046" t="str">
            <v>3BA09046JA</v>
          </cell>
          <cell r="B1046" t="str">
            <v>IP-Telephony (OmniPCX Enterprise)</v>
          </cell>
          <cell r="C1046" t="str">
            <v>PASSIVE COMMUNICATION SERVER LICENSE</v>
          </cell>
          <cell r="D1046">
            <v>2400</v>
          </cell>
          <cell r="E1046">
            <v>0.45</v>
          </cell>
          <cell r="F1046">
            <v>1320</v>
          </cell>
          <cell r="G1046" t="str">
            <v>CC40</v>
          </cell>
        </row>
        <row r="1047">
          <cell r="A1047" t="str">
            <v>3BA09071JA</v>
          </cell>
          <cell r="B1047" t="str">
            <v>IP-Telephony (OmniPCX Enterprise)</v>
          </cell>
          <cell r="C1047" t="str">
            <v>SOFTWARE LICENSE ENTERPRISE R8.0</v>
          </cell>
          <cell r="D1047">
            <v>0.08</v>
          </cell>
          <cell r="E1047">
            <v>0.45</v>
          </cell>
          <cell r="F1047">
            <v>4.4000000000000004E-2</v>
          </cell>
          <cell r="G1047" t="str">
            <v>CC40</v>
          </cell>
        </row>
        <row r="1048">
          <cell r="A1048" t="str">
            <v>3BA09077JA</v>
          </cell>
          <cell r="B1048" t="str">
            <v>IP-Telephony (OmniPCX Enterprise)</v>
          </cell>
          <cell r="C1048" t="str">
            <v>IME (INPUT METHOD ENGINE) -1 USER</v>
          </cell>
          <cell r="D1048">
            <v>3</v>
          </cell>
          <cell r="E1048">
            <v>0.45</v>
          </cell>
          <cell r="F1048">
            <v>1.6500000000000001</v>
          </cell>
          <cell r="G1048" t="str">
            <v>CC40</v>
          </cell>
        </row>
        <row r="1049">
          <cell r="A1049" t="str">
            <v>3BA09084JA</v>
          </cell>
          <cell r="B1049" t="str">
            <v>IP-Telephony (OmniPCX Enterprise)</v>
          </cell>
          <cell r="C1049" t="str">
            <v>M*4300 ELA MIGRATION -1 USER</v>
          </cell>
          <cell r="D1049">
            <v>0.08</v>
          </cell>
          <cell r="E1049">
            <v>0.45</v>
          </cell>
          <cell r="F1049">
            <v>4.4000000000000004E-2</v>
          </cell>
          <cell r="G1049" t="str">
            <v>CC40</v>
          </cell>
        </row>
        <row r="1050">
          <cell r="A1050" t="str">
            <v>3BA09085JA</v>
          </cell>
          <cell r="B1050" t="str">
            <v>IP-Telephony (OmniPCX Enterprise)</v>
          </cell>
          <cell r="C1050" t="str">
            <v>M*4300 ELN MIGRATION -1 USER</v>
          </cell>
          <cell r="D1050">
            <v>0.08</v>
          </cell>
          <cell r="E1050">
            <v>0.45</v>
          </cell>
          <cell r="F1050">
            <v>4.4000000000000004E-2</v>
          </cell>
          <cell r="G1050" t="str">
            <v>CC40</v>
          </cell>
        </row>
        <row r="1051">
          <cell r="A1051" t="str">
            <v>3BA09088JA</v>
          </cell>
          <cell r="B1051" t="str">
            <v>IP-Telephony (OmniPCX Enterprise)</v>
          </cell>
          <cell r="C1051" t="str">
            <v>ANALOG -1 USER</v>
          </cell>
          <cell r="D1051">
            <v>75</v>
          </cell>
          <cell r="E1051">
            <v>0.45</v>
          </cell>
          <cell r="F1051">
            <v>41.25</v>
          </cell>
          <cell r="G1051" t="str">
            <v>CC40</v>
          </cell>
        </row>
        <row r="1052">
          <cell r="A1052" t="str">
            <v>3BA09088JB</v>
          </cell>
          <cell r="B1052" t="str">
            <v>IP-Telephony (OmniPCX Enterprise)</v>
          </cell>
          <cell r="C1052" t="str">
            <v>M*ANALOG -1 USER</v>
          </cell>
          <cell r="D1052">
            <v>37</v>
          </cell>
          <cell r="E1052">
            <v>0.45</v>
          </cell>
          <cell r="F1052">
            <v>20.350000000000001</v>
          </cell>
          <cell r="G1052" t="str">
            <v>CC40</v>
          </cell>
        </row>
        <row r="1053">
          <cell r="A1053" t="str">
            <v>3BA09089JA</v>
          </cell>
          <cell r="B1053" t="str">
            <v>IP-Telephony (OmniPCX Enterprise)</v>
          </cell>
          <cell r="C1053" t="str">
            <v>STANDARD UA -1 USER</v>
          </cell>
          <cell r="D1053">
            <v>45</v>
          </cell>
          <cell r="E1053">
            <v>0.45</v>
          </cell>
          <cell r="F1053">
            <v>24.750000000000004</v>
          </cell>
          <cell r="G1053" t="str">
            <v>CC40</v>
          </cell>
        </row>
        <row r="1054">
          <cell r="A1054" t="str">
            <v>3BA09090JA</v>
          </cell>
          <cell r="B1054" t="str">
            <v>IP-Telephony (OmniPCX Enterprise)</v>
          </cell>
          <cell r="C1054" t="str">
            <v>BUSINESS UA -1 USER</v>
          </cell>
          <cell r="D1054">
            <v>67</v>
          </cell>
          <cell r="E1054">
            <v>0.45</v>
          </cell>
          <cell r="F1054">
            <v>36.85</v>
          </cell>
          <cell r="G1054" t="str">
            <v>CC40</v>
          </cell>
        </row>
        <row r="1055">
          <cell r="A1055" t="str">
            <v>3BA09090JB</v>
          </cell>
          <cell r="B1055" t="str">
            <v>IP-Telephony (OmniPCX Enterprise)</v>
          </cell>
          <cell r="C1055" t="str">
            <v>M*BUSINESS UA -1 USER</v>
          </cell>
          <cell r="D1055">
            <v>47</v>
          </cell>
          <cell r="E1055">
            <v>0.45</v>
          </cell>
          <cell r="F1055">
            <v>25.85</v>
          </cell>
          <cell r="G1055" t="str">
            <v>CC40</v>
          </cell>
        </row>
        <row r="1056">
          <cell r="A1056" t="str">
            <v>3BA09091JA</v>
          </cell>
          <cell r="B1056" t="str">
            <v>IP-Telephony (OmniPCX Enterprise)</v>
          </cell>
          <cell r="C1056" t="str">
            <v>CALL BY NAME -1 USER</v>
          </cell>
          <cell r="D1056">
            <v>22</v>
          </cell>
          <cell r="E1056">
            <v>0.45</v>
          </cell>
          <cell r="F1056">
            <v>12.100000000000001</v>
          </cell>
          <cell r="G1056" t="str">
            <v>CC40</v>
          </cell>
        </row>
        <row r="1057">
          <cell r="A1057" t="str">
            <v>3BA09091JB</v>
          </cell>
          <cell r="B1057" t="str">
            <v>IP-Telephony (OmniPCX Enterprise)</v>
          </cell>
          <cell r="C1057" t="str">
            <v>M*CALL BY NAME -1 USER</v>
          </cell>
          <cell r="D1057">
            <v>15</v>
          </cell>
          <cell r="E1057">
            <v>0.45</v>
          </cell>
          <cell r="F1057">
            <v>8.25</v>
          </cell>
          <cell r="G1057" t="str">
            <v>CC40</v>
          </cell>
        </row>
        <row r="1058">
          <cell r="A1058" t="str">
            <v>3BA09093JA</v>
          </cell>
          <cell r="B1058" t="str">
            <v>IP-Telephony (OmniPCX Enterprise)</v>
          </cell>
          <cell r="C1058" t="str">
            <v>REMOTE EXTENSION -1 USER</v>
          </cell>
          <cell r="D1058">
            <v>60</v>
          </cell>
          <cell r="E1058">
            <v>0.45</v>
          </cell>
          <cell r="F1058">
            <v>33</v>
          </cell>
          <cell r="G1058" t="str">
            <v>CC40</v>
          </cell>
        </row>
        <row r="1059">
          <cell r="A1059" t="str">
            <v>3BA09093JB</v>
          </cell>
          <cell r="B1059" t="str">
            <v>IP-Telephony (OmniPCX Enterprise)</v>
          </cell>
          <cell r="C1059" t="str">
            <v>M*REMOTE EXTENSION -1 USER</v>
          </cell>
          <cell r="D1059">
            <v>42</v>
          </cell>
          <cell r="E1059">
            <v>0.45</v>
          </cell>
          <cell r="F1059">
            <v>23.1</v>
          </cell>
          <cell r="G1059" t="str">
            <v>CC40</v>
          </cell>
        </row>
        <row r="1060">
          <cell r="A1060" t="str">
            <v>3BA09094JA</v>
          </cell>
          <cell r="B1060" t="str">
            <v>IP-Telephony (OmniPCX Enterprise)</v>
          </cell>
          <cell r="C1060" t="str">
            <v>MOBILE DECT -1 USER</v>
          </cell>
          <cell r="D1060">
            <v>110</v>
          </cell>
          <cell r="E1060">
            <v>0.45</v>
          </cell>
          <cell r="F1060">
            <v>60.500000000000007</v>
          </cell>
          <cell r="G1060" t="str">
            <v>CC40</v>
          </cell>
        </row>
        <row r="1061">
          <cell r="A1061" t="str">
            <v>3BA09094JB</v>
          </cell>
          <cell r="B1061" t="str">
            <v>IP-Telephony (OmniPCX Enterprise)</v>
          </cell>
          <cell r="C1061" t="str">
            <v>M*MOBILE DECT -1 USER</v>
          </cell>
          <cell r="D1061">
            <v>77</v>
          </cell>
          <cell r="E1061">
            <v>0.45</v>
          </cell>
          <cell r="F1061">
            <v>42.35</v>
          </cell>
          <cell r="G1061" t="str">
            <v>CC40</v>
          </cell>
        </row>
        <row r="1062">
          <cell r="A1062" t="str">
            <v>3BA09095JA</v>
          </cell>
          <cell r="B1062" t="str">
            <v>IP-Telephony (OmniPCX Enterprise)</v>
          </cell>
          <cell r="C1062" t="str">
            <v>ROAMING DECT/PWT -1 USER</v>
          </cell>
          <cell r="D1062">
            <v>37</v>
          </cell>
          <cell r="E1062">
            <v>0.45</v>
          </cell>
          <cell r="F1062">
            <v>20.350000000000001</v>
          </cell>
          <cell r="G1062" t="str">
            <v>CC40</v>
          </cell>
        </row>
        <row r="1063">
          <cell r="A1063" t="str">
            <v>3BA09096JA</v>
          </cell>
          <cell r="B1063" t="str">
            <v>IP-Telephony (OmniPCX Enterprise)</v>
          </cell>
          <cell r="C1063" t="str">
            <v>UBIQUITY MOBILE DECT -1 USER</v>
          </cell>
          <cell r="D1063">
            <v>105</v>
          </cell>
          <cell r="E1063">
            <v>0.45</v>
          </cell>
          <cell r="F1063">
            <v>57.750000000000007</v>
          </cell>
          <cell r="G1063" t="str">
            <v>CC40</v>
          </cell>
        </row>
        <row r="1064">
          <cell r="A1064" t="str">
            <v>3BA09097JA</v>
          </cell>
          <cell r="B1064" t="str">
            <v>IP-Telephony (OmniPCX Enterprise)</v>
          </cell>
          <cell r="C1064" t="str">
            <v>ENCRYPTION &amp; AUTHENTIF. DECT/PWT -1 USER</v>
          </cell>
          <cell r="D1064">
            <v>45</v>
          </cell>
          <cell r="E1064">
            <v>0.45</v>
          </cell>
          <cell r="F1064">
            <v>24.750000000000004</v>
          </cell>
          <cell r="G1064" t="str">
            <v>CC40</v>
          </cell>
        </row>
        <row r="1065">
          <cell r="A1065" t="str">
            <v>3BA09098JA</v>
          </cell>
          <cell r="B1065" t="str">
            <v>IP-Telephony (OmniPCX Enterprise)</v>
          </cell>
          <cell r="C1065" t="str">
            <v>MOBILE EXECUTIVE IP TOUCH -1 USER</v>
          </cell>
          <cell r="D1065">
            <v>200</v>
          </cell>
          <cell r="E1065">
            <v>0.45</v>
          </cell>
          <cell r="F1065">
            <v>110.00000000000001</v>
          </cell>
          <cell r="G1065" t="str">
            <v>CC40</v>
          </cell>
        </row>
        <row r="1066">
          <cell r="A1066" t="str">
            <v>3BA09098JB</v>
          </cell>
          <cell r="B1066" t="str">
            <v>IP-Telephony (OmniPCX Enterprise)</v>
          </cell>
          <cell r="C1066" t="str">
            <v>M*MOBILE EXECUTIVE IP TOUCH -1 USER</v>
          </cell>
          <cell r="D1066">
            <v>140</v>
          </cell>
          <cell r="E1066">
            <v>0.45</v>
          </cell>
          <cell r="F1066">
            <v>77</v>
          </cell>
          <cell r="G1066" t="str">
            <v>CC40</v>
          </cell>
        </row>
        <row r="1067">
          <cell r="A1067" t="str">
            <v>3BA09100JA</v>
          </cell>
          <cell r="B1067" t="str">
            <v>IP-Telephony (OmniPCX Enterprise)</v>
          </cell>
          <cell r="C1067" t="str">
            <v>STANDARD IP -1 USER</v>
          </cell>
          <cell r="D1067">
            <v>86</v>
          </cell>
          <cell r="E1067">
            <v>0.45</v>
          </cell>
          <cell r="F1067">
            <v>47.300000000000004</v>
          </cell>
          <cell r="G1067" t="str">
            <v>CC40</v>
          </cell>
        </row>
        <row r="1068">
          <cell r="A1068" t="str">
            <v>3BA09101JA</v>
          </cell>
          <cell r="B1068" t="str">
            <v>IP-Telephony (OmniPCX Enterprise)</v>
          </cell>
          <cell r="C1068" t="str">
            <v>BUSINESS IP -1 USER</v>
          </cell>
          <cell r="D1068">
            <v>143</v>
          </cell>
          <cell r="E1068">
            <v>0.45</v>
          </cell>
          <cell r="F1068">
            <v>78.650000000000006</v>
          </cell>
          <cell r="G1068" t="str">
            <v>CC40</v>
          </cell>
        </row>
        <row r="1069">
          <cell r="A1069" t="str">
            <v>3BA09101JB</v>
          </cell>
          <cell r="B1069" t="str">
            <v>IP-Telephony (OmniPCX Enterprise)</v>
          </cell>
          <cell r="C1069" t="str">
            <v>M*BUSINESS IP -1 USER</v>
          </cell>
          <cell r="D1069">
            <v>0.08</v>
          </cell>
          <cell r="E1069">
            <v>0.45</v>
          </cell>
          <cell r="F1069">
            <v>4.4000000000000004E-2</v>
          </cell>
          <cell r="G1069" t="str">
            <v>CC40</v>
          </cell>
        </row>
        <row r="1070">
          <cell r="A1070" t="str">
            <v>3BA09110JA</v>
          </cell>
          <cell r="B1070" t="str">
            <v>IP-Telephony (OmniPCX Enterprise)</v>
          </cell>
          <cell r="C1070" t="str">
            <v>MOBILE IP TOUCH -1 USER</v>
          </cell>
          <cell r="D1070">
            <v>143</v>
          </cell>
          <cell r="E1070">
            <v>0.45</v>
          </cell>
          <cell r="F1070">
            <v>78.650000000000006</v>
          </cell>
          <cell r="G1070" t="str">
            <v>CC40</v>
          </cell>
        </row>
        <row r="1071">
          <cell r="A1071" t="str">
            <v>3BA09111JA</v>
          </cell>
          <cell r="B1071" t="str">
            <v>IP-Telephony (OmniPCX Enterprise)</v>
          </cell>
          <cell r="C1071" t="str">
            <v>MOBILE UPGR FROM MIPT1 TO MIPT2 -1 USER</v>
          </cell>
          <cell r="D1071">
            <v>0.08</v>
          </cell>
          <cell r="E1071">
            <v>0.45</v>
          </cell>
          <cell r="F1071">
            <v>4.4000000000000004E-2</v>
          </cell>
          <cell r="G1071" t="str">
            <v>CC40</v>
          </cell>
        </row>
        <row r="1072">
          <cell r="A1072" t="str">
            <v>3BA09158FA</v>
          </cell>
          <cell r="B1072" t="str">
            <v>IP-Telephony (OmniPCX Enterprise)</v>
          </cell>
          <cell r="C1072" t="str">
            <v>IPCENTRAL/MIGR:W/O UPGR FOR e-CS 50</v>
          </cell>
          <cell r="D1072">
            <v>0.08</v>
          </cell>
          <cell r="E1072">
            <v>0.45</v>
          </cell>
          <cell r="F1072">
            <v>4.4000000000000004E-2</v>
          </cell>
          <cell r="G1072" t="str">
            <v>CC40</v>
          </cell>
        </row>
        <row r="1073">
          <cell r="A1073" t="str">
            <v>3BA09159FA</v>
          </cell>
          <cell r="B1073" t="str">
            <v>IP-Telephony (OmniPCX Enterprise)</v>
          </cell>
          <cell r="C1073" t="str">
            <v>IPCENTRAL/MIGR:W/O UPGR FOR e-CS 80</v>
          </cell>
          <cell r="D1073">
            <v>0.08</v>
          </cell>
          <cell r="E1073">
            <v>0.45</v>
          </cell>
          <cell r="F1073">
            <v>4.4000000000000004E-2</v>
          </cell>
          <cell r="G1073" t="str">
            <v>CC40</v>
          </cell>
        </row>
        <row r="1074">
          <cell r="A1074" t="str">
            <v>3BA09160FA</v>
          </cell>
          <cell r="B1074" t="str">
            <v>IP-Telephony (OmniPCX Enterprise)</v>
          </cell>
          <cell r="C1074" t="str">
            <v>IPCENTRAL/MIGR:W/O UPG FOR e-CS 150</v>
          </cell>
          <cell r="D1074">
            <v>0.08</v>
          </cell>
          <cell r="E1074">
            <v>0.45</v>
          </cell>
          <cell r="F1074">
            <v>4.4000000000000004E-2</v>
          </cell>
          <cell r="G1074" t="str">
            <v>CC40</v>
          </cell>
        </row>
        <row r="1075">
          <cell r="A1075" t="str">
            <v>3BA09161FA</v>
          </cell>
          <cell r="B1075" t="str">
            <v>IP-Telephony (OmniPCX Enterprise)</v>
          </cell>
          <cell r="C1075" t="str">
            <v>IPCENTRAL/MIGR:W/O UPGR FOR e-CS 350</v>
          </cell>
          <cell r="D1075">
            <v>0.08</v>
          </cell>
          <cell r="E1075">
            <v>0.45</v>
          </cell>
          <cell r="F1075">
            <v>4.4000000000000004E-2</v>
          </cell>
          <cell r="G1075" t="str">
            <v>CC40</v>
          </cell>
        </row>
        <row r="1076">
          <cell r="A1076" t="str">
            <v>3BA09162FA</v>
          </cell>
          <cell r="B1076" t="str">
            <v>IP-Telephony (OmniPCX Enterprise)</v>
          </cell>
          <cell r="C1076" t="str">
            <v>IPCENTRAL/MIGR:W/O UPGR FOR e-CS 500</v>
          </cell>
          <cell r="D1076">
            <v>0.08</v>
          </cell>
          <cell r="E1076">
            <v>0.45</v>
          </cell>
          <cell r="F1076">
            <v>4.4000000000000004E-2</v>
          </cell>
          <cell r="G1076" t="str">
            <v>CC40</v>
          </cell>
        </row>
        <row r="1077">
          <cell r="A1077" t="str">
            <v>3BA09163FA</v>
          </cell>
          <cell r="B1077" t="str">
            <v>IP-Telephony (OmniPCX Enterprise)</v>
          </cell>
          <cell r="C1077" t="str">
            <v>IPCENTRAL/MIGR:W/O UPGR FOR e-CS 500+</v>
          </cell>
          <cell r="D1077">
            <v>0.08</v>
          </cell>
          <cell r="E1077">
            <v>0.45</v>
          </cell>
          <cell r="F1077">
            <v>4.4000000000000004E-2</v>
          </cell>
          <cell r="G1077" t="str">
            <v>CC40</v>
          </cell>
        </row>
        <row r="1078">
          <cell r="A1078" t="str">
            <v>3BA09164FA</v>
          </cell>
          <cell r="B1078" t="str">
            <v>IP-Telephony (OmniPCX Enterprise)</v>
          </cell>
          <cell r="C1078" t="str">
            <v>IPCENTRAL/MIGR:W/O UPGR FOR ADD. 500</v>
          </cell>
          <cell r="D1078">
            <v>0.08</v>
          </cell>
          <cell r="E1078">
            <v>0.45</v>
          </cell>
          <cell r="F1078">
            <v>4.4000000000000004E-2</v>
          </cell>
          <cell r="G1078" t="str">
            <v>CC40</v>
          </cell>
        </row>
        <row r="1079">
          <cell r="A1079" t="str">
            <v>3BA09166JA</v>
          </cell>
          <cell r="B1079" t="str">
            <v>IP-Telephony (OmniPCX Enterprise)</v>
          </cell>
          <cell r="C1079" t="str">
            <v>SOFTWARE LICENSE ENTERPRISE R9.0</v>
          </cell>
          <cell r="D1079">
            <v>7.0000000000000007E-2</v>
          </cell>
          <cell r="E1079">
            <v>0.45</v>
          </cell>
          <cell r="F1079">
            <v>3.8500000000000006E-2</v>
          </cell>
          <cell r="G1079" t="str">
            <v>CC40</v>
          </cell>
        </row>
        <row r="1080">
          <cell r="A1080" t="str">
            <v>3BA09180JA</v>
          </cell>
          <cell r="B1080" t="str">
            <v>IP-Telephony (OmniPCX Enterprise)</v>
          </cell>
          <cell r="C1080" t="str">
            <v>INTEGRATED/REGISTERED SIP -1 USER</v>
          </cell>
          <cell r="D1080">
            <v>135</v>
          </cell>
          <cell r="E1080">
            <v>0.45</v>
          </cell>
          <cell r="F1080">
            <v>74.25</v>
          </cell>
          <cell r="G1080" t="str">
            <v>CC40</v>
          </cell>
        </row>
        <row r="1081">
          <cell r="A1081" t="str">
            <v>3BA09180JB</v>
          </cell>
          <cell r="B1081" t="str">
            <v>IP-Telephony (OmniPCX Enterprise)</v>
          </cell>
          <cell r="C1081" t="str">
            <v>M*INTEGRATED/REGISTERED SIP -1 USER</v>
          </cell>
          <cell r="D1081">
            <v>77</v>
          </cell>
          <cell r="E1081">
            <v>0.45</v>
          </cell>
          <cell r="F1081">
            <v>42.35</v>
          </cell>
          <cell r="G1081" t="str">
            <v>CC40</v>
          </cell>
        </row>
        <row r="1082">
          <cell r="A1082" t="str">
            <v>3BA09181JA</v>
          </cell>
          <cell r="B1082" t="str">
            <v>IP-Telephony (OmniPCX Enterprise)</v>
          </cell>
          <cell r="C1082" t="str">
            <v>INTEGRATED SIP MIGRATION -1 USER</v>
          </cell>
          <cell r="D1082">
            <v>0.08</v>
          </cell>
          <cell r="E1082">
            <v>0.45</v>
          </cell>
          <cell r="F1082">
            <v>4.4000000000000004E-2</v>
          </cell>
          <cell r="G1082" t="str">
            <v>CC40</v>
          </cell>
        </row>
        <row r="1083">
          <cell r="A1083" t="str">
            <v>3BA09183JA</v>
          </cell>
          <cell r="B1083" t="str">
            <v>IP-Telephony (OmniPCX Enterprise)</v>
          </cell>
          <cell r="C1083" t="str">
            <v>ABC-F IP TRUNK GROUP ACCESS</v>
          </cell>
          <cell r="D1083">
            <v>7320</v>
          </cell>
          <cell r="E1083">
            <v>0.45</v>
          </cell>
          <cell r="F1083">
            <v>4026.0000000000005</v>
          </cell>
          <cell r="G1083" t="str">
            <v>CC40</v>
          </cell>
        </row>
        <row r="1084">
          <cell r="A1084" t="str">
            <v>3BA09200JB</v>
          </cell>
          <cell r="B1084" t="str">
            <v>IP-Telephony (OmniPCX Enterprise)</v>
          </cell>
          <cell r="C1084" t="str">
            <v>IP CENTRALIZATION</v>
          </cell>
          <cell r="D1084">
            <v>0.08</v>
          </cell>
          <cell r="E1084">
            <v>0.45</v>
          </cell>
          <cell r="F1084">
            <v>4.4000000000000004E-2</v>
          </cell>
          <cell r="G1084" t="str">
            <v>CC40</v>
          </cell>
        </row>
        <row r="1085">
          <cell r="A1085" t="str">
            <v>3BA09254JA</v>
          </cell>
          <cell r="B1085" t="str">
            <v>IP-Telephony (OmniPCX Enterprise)</v>
          </cell>
          <cell r="C1085" t="str">
            <v>SOFTWARE LICENSE ENTERPRISE R9.1</v>
          </cell>
          <cell r="D1085">
            <v>0.08</v>
          </cell>
          <cell r="E1085">
            <v>0.45</v>
          </cell>
          <cell r="F1085">
            <v>4.4000000000000004E-2</v>
          </cell>
          <cell r="G1085" t="str">
            <v>CC40</v>
          </cell>
        </row>
        <row r="1086">
          <cell r="A1086" t="str">
            <v>3BA09265JA</v>
          </cell>
          <cell r="B1086" t="str">
            <v>IP-Telephony (OmniPCX Enterprise)</v>
          </cell>
          <cell r="C1086" t="str">
            <v>IP CENTRAL:OMNIPCX OFFICE USER UPGRADE</v>
          </cell>
          <cell r="D1086">
            <v>26</v>
          </cell>
          <cell r="E1086">
            <v>0.45</v>
          </cell>
          <cell r="F1086">
            <v>14.3</v>
          </cell>
          <cell r="G1086" t="str">
            <v>CC40</v>
          </cell>
        </row>
        <row r="1087">
          <cell r="A1087" t="str">
            <v>3BA09281JA</v>
          </cell>
          <cell r="B1087" t="str">
            <v>IP-Telephony (OmniPCX Enterprise)</v>
          </cell>
          <cell r="C1087" t="str">
            <v>SOFTWARE LICENSE ENTERPRISE R10.0</v>
          </cell>
          <cell r="D1087">
            <v>0.09</v>
          </cell>
          <cell r="E1087">
            <v>0.45</v>
          </cell>
          <cell r="F1087">
            <v>4.9500000000000002E-2</v>
          </cell>
          <cell r="G1087" t="str">
            <v>CC40</v>
          </cell>
        </row>
        <row r="1088">
          <cell r="A1088" t="str">
            <v>3BA09407AA</v>
          </cell>
          <cell r="B1088" t="str">
            <v>IP-Telephony (OmniPCX Enterprise)</v>
          </cell>
          <cell r="C1088" t="str">
            <v>e-CS REDUNDANCY</v>
          </cell>
          <cell r="D1088">
            <v>1494</v>
          </cell>
          <cell r="E1088">
            <v>0.45</v>
          </cell>
          <cell r="F1088">
            <v>821.7</v>
          </cell>
          <cell r="G1088" t="str">
            <v>CC40</v>
          </cell>
        </row>
        <row r="1089">
          <cell r="A1089" t="str">
            <v>3BA09407AB</v>
          </cell>
          <cell r="B1089" t="str">
            <v>IP-Telephony (OmniPCX Enterprise)</v>
          </cell>
          <cell r="C1089" t="str">
            <v>e-CS TELEPHONY REDUNDANCY</v>
          </cell>
          <cell r="D1089">
            <v>1494</v>
          </cell>
          <cell r="E1089">
            <v>0.45</v>
          </cell>
          <cell r="F1089">
            <v>821.7</v>
          </cell>
          <cell r="G1089" t="str">
            <v>CC40</v>
          </cell>
        </row>
        <row r="1090">
          <cell r="A1090" t="str">
            <v>3BA09450JA</v>
          </cell>
          <cell r="B1090" t="str">
            <v>IP-Telephony (OmniPCX Enterprise)</v>
          </cell>
          <cell r="C1090" t="str">
            <v>SIP USER BYPASS</v>
          </cell>
          <cell r="D1090">
            <v>0.09</v>
          </cell>
          <cell r="E1090">
            <v>0.45</v>
          </cell>
          <cell r="F1090">
            <v>4.9500000000000002E-2</v>
          </cell>
          <cell r="G1090" t="str">
            <v>CC40</v>
          </cell>
        </row>
        <row r="1091">
          <cell r="A1091" t="str">
            <v>3BA09464JA</v>
          </cell>
          <cell r="B1091" t="str">
            <v>IP-Telephony (OmniPCX Enterprise)</v>
          </cell>
          <cell r="C1091" t="str">
            <v>SOFTWARE LICENSE BiCS R2.3</v>
          </cell>
          <cell r="D1091">
            <v>0.09</v>
          </cell>
          <cell r="E1091">
            <v>0.45</v>
          </cell>
          <cell r="F1091">
            <v>4.9500000000000002E-2</v>
          </cell>
          <cell r="G1091" t="str">
            <v>CC40</v>
          </cell>
        </row>
        <row r="1092">
          <cell r="A1092" t="str">
            <v>3BA09464JU</v>
          </cell>
          <cell r="B1092" t="str">
            <v>IP-Telephony (OmniPCX Enterprise)</v>
          </cell>
          <cell r="C1092" t="str">
            <v>SOFTWARE LICENSE UPGRADE BiCS R2.3</v>
          </cell>
          <cell r="D1092">
            <v>0.09</v>
          </cell>
          <cell r="E1092">
            <v>0.45</v>
          </cell>
          <cell r="F1092">
            <v>4.9500000000000002E-2</v>
          </cell>
          <cell r="G1092" t="str">
            <v>CC40</v>
          </cell>
        </row>
        <row r="1093">
          <cell r="A1093" t="str">
            <v>3BA09470JA</v>
          </cell>
          <cell r="B1093" t="str">
            <v>IP-Telephony (OmniPCX Enterprise)</v>
          </cell>
          <cell r="C1093" t="str">
            <v>OTMS REMOTE EXTENSION USER BYPASS</v>
          </cell>
          <cell r="D1093">
            <v>0.09</v>
          </cell>
          <cell r="E1093">
            <v>0.45</v>
          </cell>
          <cell r="F1093">
            <v>4.9500000000000002E-2</v>
          </cell>
          <cell r="G1093" t="str">
            <v>CC40</v>
          </cell>
        </row>
        <row r="1094">
          <cell r="A1094" t="str">
            <v>3BA09556AA</v>
          </cell>
          <cell r="B1094" t="str">
            <v>IP-Telephony (OmniPCX Enterprise)</v>
          </cell>
          <cell r="C1094" t="str">
            <v>INTEGRATED GATEKEEPER</v>
          </cell>
          <cell r="D1094">
            <v>1494</v>
          </cell>
          <cell r="E1094">
            <v>0.45</v>
          </cell>
          <cell r="F1094">
            <v>821.7</v>
          </cell>
          <cell r="G1094" t="str">
            <v>CC40</v>
          </cell>
        </row>
        <row r="1095">
          <cell r="A1095" t="str">
            <v>3BA09557AA</v>
          </cell>
          <cell r="B1095" t="str">
            <v>IP-Telephony (OmniPCX Enterprise)</v>
          </cell>
          <cell r="C1095" t="str">
            <v>SIP GATEWAY</v>
          </cell>
          <cell r="D1095">
            <v>0.08</v>
          </cell>
          <cell r="E1095">
            <v>0.45</v>
          </cell>
          <cell r="F1095">
            <v>4.4000000000000004E-2</v>
          </cell>
          <cell r="G1095" t="str">
            <v>CC40</v>
          </cell>
        </row>
        <row r="1096">
          <cell r="A1096" t="str">
            <v>3BA09558AA</v>
          </cell>
          <cell r="B1096" t="str">
            <v>IP-Telephony (OmniPCX Enterprise)</v>
          </cell>
          <cell r="C1096" t="str">
            <v>H323 NETWORK LINK</v>
          </cell>
          <cell r="D1096">
            <v>150</v>
          </cell>
          <cell r="E1096">
            <v>0.45</v>
          </cell>
          <cell r="F1096">
            <v>82.5</v>
          </cell>
          <cell r="G1096" t="str">
            <v>CC40</v>
          </cell>
        </row>
        <row r="1097">
          <cell r="A1097" t="str">
            <v>3BA09559AA</v>
          </cell>
          <cell r="B1097" t="str">
            <v>IP-Telephony (OmniPCX Enterprise)</v>
          </cell>
          <cell r="C1097" t="str">
            <v>SIP NETWORK LINK</v>
          </cell>
          <cell r="D1097">
            <v>122</v>
          </cell>
          <cell r="E1097">
            <v>0.45</v>
          </cell>
          <cell r="F1097">
            <v>67.100000000000009</v>
          </cell>
          <cell r="G1097" t="str">
            <v>CC40</v>
          </cell>
        </row>
        <row r="1098">
          <cell r="A1098" t="str">
            <v>3BA09559AB</v>
          </cell>
          <cell r="B1098" t="str">
            <v>IP-Telephony (OmniPCX Enterprise)</v>
          </cell>
          <cell r="C1098" t="str">
            <v>BYPASS SIP NETWORK LINK</v>
          </cell>
          <cell r="D1098">
            <v>0.08</v>
          </cell>
          <cell r="E1098">
            <v>0.45</v>
          </cell>
          <cell r="F1098">
            <v>4.4000000000000004E-2</v>
          </cell>
          <cell r="G1098" t="str">
            <v>CC40</v>
          </cell>
        </row>
        <row r="1099">
          <cell r="A1099" t="str">
            <v>3BA09603AA</v>
          </cell>
          <cell r="B1099" t="str">
            <v>IP-Telephony (OmniPCX Enterprise)</v>
          </cell>
          <cell r="C1099" t="str">
            <v>ENGINE DECT/PWT</v>
          </cell>
          <cell r="D1099">
            <v>1210</v>
          </cell>
          <cell r="E1099">
            <v>0.45</v>
          </cell>
          <cell r="F1099">
            <v>665.5</v>
          </cell>
          <cell r="G1099" t="str">
            <v>CC40</v>
          </cell>
        </row>
        <row r="1100">
          <cell r="A1100" t="str">
            <v>3BA09643AA</v>
          </cell>
          <cell r="B1100" t="str">
            <v>IP-Telephony (OmniPCX Enterprise)</v>
          </cell>
          <cell r="C1100" t="str">
            <v>G723.1 SERVER</v>
          </cell>
          <cell r="D1100">
            <v>0.08</v>
          </cell>
          <cell r="E1100">
            <v>0.45</v>
          </cell>
          <cell r="F1100">
            <v>4.4000000000000004E-2</v>
          </cell>
          <cell r="G1100" t="str">
            <v>CC40</v>
          </cell>
        </row>
        <row r="1101">
          <cell r="A1101" t="str">
            <v>3BA09644AA</v>
          </cell>
          <cell r="B1101" t="str">
            <v>IP-Telephony (OmniPCX Enterprise)</v>
          </cell>
          <cell r="C1101" t="str">
            <v>G729A SERVER</v>
          </cell>
          <cell r="D1101">
            <v>0.08</v>
          </cell>
          <cell r="E1101">
            <v>0.45</v>
          </cell>
          <cell r="F1101">
            <v>4.4000000000000004E-2</v>
          </cell>
          <cell r="G1101" t="str">
            <v>CC40</v>
          </cell>
        </row>
        <row r="1102">
          <cell r="A1102" t="str">
            <v>3BA09646AA</v>
          </cell>
          <cell r="B1102" t="str">
            <v>IP-Telephony (OmniPCX Enterprise)</v>
          </cell>
          <cell r="C1102" t="str">
            <v>G729A CLIENT</v>
          </cell>
          <cell r="D1102">
            <v>0.08</v>
          </cell>
          <cell r="E1102">
            <v>0.45</v>
          </cell>
          <cell r="F1102">
            <v>4.4000000000000004E-2</v>
          </cell>
          <cell r="G1102" t="str">
            <v>CC40</v>
          </cell>
        </row>
        <row r="1103">
          <cell r="A1103" t="str">
            <v>3BA09754AB</v>
          </cell>
          <cell r="B1103" t="str">
            <v>IP-Telephony (OmniPCX Enterprise)</v>
          </cell>
          <cell r="C1103" t="str">
            <v>M*4400 REFLEXES MIGRATION</v>
          </cell>
          <cell r="D1103">
            <v>0.08</v>
          </cell>
          <cell r="E1103">
            <v>0.45</v>
          </cell>
          <cell r="F1103">
            <v>4.4000000000000004E-2</v>
          </cell>
          <cell r="G1103" t="str">
            <v>CC40</v>
          </cell>
        </row>
        <row r="1104">
          <cell r="A1104" t="str">
            <v>3BA09755AB</v>
          </cell>
          <cell r="B1104" t="str">
            <v>IP-Telephony (OmniPCX Enterprise)</v>
          </cell>
          <cell r="C1104" t="str">
            <v>M*4400 ANALOG MIGRATION</v>
          </cell>
          <cell r="D1104">
            <v>0.08</v>
          </cell>
          <cell r="E1104">
            <v>0.45</v>
          </cell>
          <cell r="F1104">
            <v>4.4000000000000004E-2</v>
          </cell>
          <cell r="G1104" t="str">
            <v>CC40</v>
          </cell>
        </row>
        <row r="1105">
          <cell r="A1105" t="str">
            <v>3BA09784AA</v>
          </cell>
          <cell r="B1105" t="str">
            <v>IP-Telephony (OmniPCX Enterprise)</v>
          </cell>
          <cell r="C1105" t="str">
            <v>MINOR UPGRADE FOR e-CS 50 STAND-ALONE</v>
          </cell>
          <cell r="D1105">
            <v>784</v>
          </cell>
          <cell r="E1105">
            <v>0.45</v>
          </cell>
          <cell r="F1105">
            <v>431.20000000000005</v>
          </cell>
          <cell r="G1105" t="str">
            <v>CC40</v>
          </cell>
        </row>
        <row r="1106">
          <cell r="A1106" t="str">
            <v>3BA09785AA</v>
          </cell>
          <cell r="B1106" t="str">
            <v>IP-Telephony (OmniPCX Enterprise)</v>
          </cell>
          <cell r="C1106" t="str">
            <v>MINOR UPGRADE FOR e-CS 80 STAND-ALONE</v>
          </cell>
          <cell r="D1106">
            <v>1046</v>
          </cell>
          <cell r="E1106">
            <v>0.45</v>
          </cell>
          <cell r="F1106">
            <v>575.30000000000007</v>
          </cell>
          <cell r="G1106" t="str">
            <v>CC40</v>
          </cell>
        </row>
        <row r="1107">
          <cell r="A1107" t="str">
            <v>3BA09786AA</v>
          </cell>
          <cell r="B1107" t="str">
            <v>IP-Telephony (OmniPCX Enterprise)</v>
          </cell>
          <cell r="C1107" t="str">
            <v>MINOR UPGRADE FOR e-CS 150 STAND-ALONE</v>
          </cell>
          <cell r="D1107">
            <v>1568</v>
          </cell>
          <cell r="E1107">
            <v>0.45</v>
          </cell>
          <cell r="F1107">
            <v>862.40000000000009</v>
          </cell>
          <cell r="G1107" t="str">
            <v>CC40</v>
          </cell>
        </row>
        <row r="1108">
          <cell r="A1108" t="str">
            <v>3BA09788AA</v>
          </cell>
          <cell r="B1108" t="str">
            <v>IP-Telephony (OmniPCX Enterprise)</v>
          </cell>
          <cell r="C1108" t="str">
            <v>MINOR UPGRADE FOR e-CS 500 STAND-ALONE</v>
          </cell>
          <cell r="D1108">
            <v>3137</v>
          </cell>
          <cell r="E1108">
            <v>0.45</v>
          </cell>
          <cell r="F1108">
            <v>1725.3500000000001</v>
          </cell>
          <cell r="G1108" t="str">
            <v>CC40</v>
          </cell>
        </row>
        <row r="1109">
          <cell r="A1109" t="str">
            <v>3BA09789AA</v>
          </cell>
          <cell r="B1109" t="str">
            <v>IP-Telephony (OmniPCX Enterprise)</v>
          </cell>
          <cell r="C1109" t="str">
            <v>MINOR UPGRADE FOR e-CS 500+ STAND-ALONE</v>
          </cell>
          <cell r="D1109">
            <v>6273</v>
          </cell>
          <cell r="E1109">
            <v>0.45</v>
          </cell>
          <cell r="F1109">
            <v>3450.15</v>
          </cell>
          <cell r="G1109" t="str">
            <v>CC40</v>
          </cell>
        </row>
        <row r="1110">
          <cell r="A1110" t="str">
            <v>3BA09790AA</v>
          </cell>
          <cell r="B1110" t="str">
            <v>IP-Telephony (OmniPCX Enterprise)</v>
          </cell>
          <cell r="C1110" t="str">
            <v>MINOR UPGRADE FOR e-CS 50 NETWORK</v>
          </cell>
          <cell r="D1110">
            <v>597</v>
          </cell>
          <cell r="E1110">
            <v>0.45</v>
          </cell>
          <cell r="F1110">
            <v>328.35</v>
          </cell>
          <cell r="G1110" t="str">
            <v>CC40</v>
          </cell>
        </row>
        <row r="1111">
          <cell r="A1111" t="str">
            <v>3BA09791AA</v>
          </cell>
          <cell r="B1111" t="str">
            <v>IP-Telephony (OmniPCX Enterprise)</v>
          </cell>
          <cell r="C1111" t="str">
            <v>MINOR UPGRADE FOR e-CS 80 NETWORK</v>
          </cell>
          <cell r="D1111">
            <v>747</v>
          </cell>
          <cell r="E1111">
            <v>0.45</v>
          </cell>
          <cell r="F1111">
            <v>410.85</v>
          </cell>
          <cell r="G1111" t="str">
            <v>CC40</v>
          </cell>
        </row>
        <row r="1112">
          <cell r="A1112" t="str">
            <v>3BA09792AA</v>
          </cell>
          <cell r="B1112" t="str">
            <v>IP-Telephony (OmniPCX Enterprise)</v>
          </cell>
          <cell r="C1112" t="str">
            <v>MINOR UPGRADE FOR e-CS 150 NETWORK</v>
          </cell>
          <cell r="D1112">
            <v>1120</v>
          </cell>
          <cell r="E1112">
            <v>0.45</v>
          </cell>
          <cell r="F1112">
            <v>616</v>
          </cell>
          <cell r="G1112" t="str">
            <v>CC40</v>
          </cell>
        </row>
        <row r="1113">
          <cell r="A1113" t="str">
            <v>3BA09794AA</v>
          </cell>
          <cell r="B1113" t="str">
            <v>IP-Telephony (OmniPCX Enterprise)</v>
          </cell>
          <cell r="C1113" t="str">
            <v>MINOR UPGRADE FOR e-CS 500 NETWORK</v>
          </cell>
          <cell r="D1113">
            <v>2240</v>
          </cell>
          <cell r="E1113">
            <v>0.45</v>
          </cell>
          <cell r="F1113">
            <v>1232</v>
          </cell>
          <cell r="G1113" t="str">
            <v>CC40</v>
          </cell>
        </row>
        <row r="1114">
          <cell r="A1114" t="str">
            <v>3BA09795AA</v>
          </cell>
          <cell r="B1114" t="str">
            <v>IP-Telephony (OmniPCX Enterprise)</v>
          </cell>
          <cell r="C1114" t="str">
            <v>MINOR UPGRADE FOR e-CS 500+ NETWORK</v>
          </cell>
          <cell r="D1114">
            <v>4481</v>
          </cell>
          <cell r="E1114">
            <v>0.45</v>
          </cell>
          <cell r="F1114">
            <v>2464.5500000000002</v>
          </cell>
          <cell r="G1114" t="str">
            <v>CC40</v>
          </cell>
        </row>
        <row r="1115">
          <cell r="A1115" t="str">
            <v>3BA09796AA</v>
          </cell>
          <cell r="B1115" t="str">
            <v>IP-Telephony (OmniPCX Enterprise)</v>
          </cell>
          <cell r="C1115" t="str">
            <v>MAJOR UPGRADE FOR e-CS 50 STAND-ALONE</v>
          </cell>
          <cell r="D1115">
            <v>1643</v>
          </cell>
          <cell r="E1115">
            <v>0.45</v>
          </cell>
          <cell r="F1115">
            <v>903.65000000000009</v>
          </cell>
          <cell r="G1115" t="str">
            <v>CC40</v>
          </cell>
        </row>
        <row r="1116">
          <cell r="A1116" t="str">
            <v>3BA09797AA</v>
          </cell>
          <cell r="B1116" t="str">
            <v>IP-Telephony (OmniPCX Enterprise)</v>
          </cell>
          <cell r="C1116" t="str">
            <v>MAJOR UPGRADE FOR e-CS 80 STAND-ALONE</v>
          </cell>
          <cell r="D1116">
            <v>2386</v>
          </cell>
          <cell r="E1116">
            <v>0.45</v>
          </cell>
          <cell r="F1116">
            <v>1312.3000000000002</v>
          </cell>
          <cell r="G1116" t="str">
            <v>CC40</v>
          </cell>
        </row>
        <row r="1117">
          <cell r="A1117" t="str">
            <v>3BA09798AA</v>
          </cell>
          <cell r="B1117" t="str">
            <v>IP-Telephony (OmniPCX Enterprise)</v>
          </cell>
          <cell r="C1117" t="str">
            <v>MAJOR UPGRADE FOR e-CS 150 STAND-ALONE</v>
          </cell>
          <cell r="D1117">
            <v>4854</v>
          </cell>
          <cell r="E1117">
            <v>0.45</v>
          </cell>
          <cell r="F1117">
            <v>2669.7000000000003</v>
          </cell>
          <cell r="G1117" t="str">
            <v>CC40</v>
          </cell>
        </row>
        <row r="1118">
          <cell r="A1118" t="str">
            <v>3BA09800AA</v>
          </cell>
          <cell r="B1118" t="str">
            <v>IP-Telephony (OmniPCX Enterprise)</v>
          </cell>
          <cell r="C1118" t="str">
            <v>MAJOR UPGRADE FOR e-CS 500 STAND-ALONE</v>
          </cell>
          <cell r="D1118">
            <v>9709</v>
          </cell>
          <cell r="E1118">
            <v>0.45</v>
          </cell>
          <cell r="F1118">
            <v>5339.9500000000007</v>
          </cell>
          <cell r="G1118" t="str">
            <v>CC40</v>
          </cell>
        </row>
        <row r="1119">
          <cell r="A1119" t="str">
            <v>3BA09801AA</v>
          </cell>
          <cell r="B1119" t="str">
            <v>IP-Telephony (OmniPCX Enterprise)</v>
          </cell>
          <cell r="C1119" t="str">
            <v>MAJOR UPGRADE FOR e-CS 500+ STAND-ALONE</v>
          </cell>
          <cell r="D1119">
            <v>19417</v>
          </cell>
          <cell r="E1119">
            <v>0.45</v>
          </cell>
          <cell r="F1119">
            <v>10679.35</v>
          </cell>
          <cell r="G1119" t="str">
            <v>CC40</v>
          </cell>
        </row>
        <row r="1120">
          <cell r="A1120" t="str">
            <v>3BA09802AA</v>
          </cell>
          <cell r="B1120" t="str">
            <v>IP-Telephony (OmniPCX Enterprise)</v>
          </cell>
          <cell r="C1120" t="str">
            <v>MAJOR UPGRADE FOR e-CS 50 NETWORK</v>
          </cell>
          <cell r="D1120">
            <v>1195</v>
          </cell>
          <cell r="E1120">
            <v>0.45</v>
          </cell>
          <cell r="F1120">
            <v>657.25</v>
          </cell>
          <cell r="G1120" t="str">
            <v>CC40</v>
          </cell>
        </row>
        <row r="1121">
          <cell r="A1121" t="str">
            <v>3BA09803AA</v>
          </cell>
          <cell r="B1121" t="str">
            <v>IP-Telephony (OmniPCX Enterprise)</v>
          </cell>
          <cell r="C1121" t="str">
            <v>MAJOR UPGRADE FOR e-CS 80 NETWORK</v>
          </cell>
          <cell r="D1121">
            <v>2315</v>
          </cell>
          <cell r="E1121">
            <v>0.45</v>
          </cell>
          <cell r="F1121">
            <v>1273.25</v>
          </cell>
          <cell r="G1121" t="str">
            <v>CC40</v>
          </cell>
        </row>
        <row r="1122">
          <cell r="A1122" t="str">
            <v>3BA09804AA</v>
          </cell>
          <cell r="B1122" t="str">
            <v>IP-Telephony (OmniPCX Enterprise)</v>
          </cell>
          <cell r="C1122" t="str">
            <v>MAJOR UPGRADE FOR e-CS 150 NETWORK</v>
          </cell>
          <cell r="D1122">
            <v>3435</v>
          </cell>
          <cell r="E1122">
            <v>0.45</v>
          </cell>
          <cell r="F1122">
            <v>1889.2500000000002</v>
          </cell>
          <cell r="G1122" t="str">
            <v>CC40</v>
          </cell>
        </row>
        <row r="1123">
          <cell r="A1123" t="str">
            <v>3BA09806AA</v>
          </cell>
          <cell r="B1123" t="str">
            <v>IP-Telephony (OmniPCX Enterprise)</v>
          </cell>
          <cell r="C1123" t="str">
            <v>MAJOR UPGRADE FOR e-CS 500 NETWORK</v>
          </cell>
          <cell r="D1123">
            <v>6796</v>
          </cell>
          <cell r="E1123">
            <v>0.45</v>
          </cell>
          <cell r="F1123">
            <v>3737.8</v>
          </cell>
          <cell r="G1123" t="str">
            <v>CC40</v>
          </cell>
        </row>
        <row r="1124">
          <cell r="A1124" t="str">
            <v>3BA09807AA</v>
          </cell>
          <cell r="B1124" t="str">
            <v>IP-Telephony (OmniPCX Enterprise)</v>
          </cell>
          <cell r="C1124" t="str">
            <v>MAJOR UPGRADE FOR e-CS 500+ NETWORK</v>
          </cell>
          <cell r="D1124">
            <v>13592</v>
          </cell>
          <cell r="E1124">
            <v>0.45</v>
          </cell>
          <cell r="F1124">
            <v>7475.6</v>
          </cell>
          <cell r="G1124" t="str">
            <v>CC40</v>
          </cell>
        </row>
        <row r="1125">
          <cell r="A1125" t="str">
            <v>3BA09871AA</v>
          </cell>
          <cell r="B1125" t="str">
            <v>IP-Telephony (OmniPCX Enterprise)</v>
          </cell>
          <cell r="C1125" t="str">
            <v>MINOR UPGRADE FOR e-CS 350 STAND-ALONE</v>
          </cell>
          <cell r="D1125">
            <v>2091</v>
          </cell>
          <cell r="E1125">
            <v>0.45</v>
          </cell>
          <cell r="F1125">
            <v>1150.0500000000002</v>
          </cell>
          <cell r="G1125" t="str">
            <v>CC40</v>
          </cell>
        </row>
        <row r="1126">
          <cell r="A1126" t="str">
            <v>3BA09872AA</v>
          </cell>
          <cell r="B1126" t="str">
            <v>IP-Telephony (OmniPCX Enterprise)</v>
          </cell>
          <cell r="C1126" t="str">
            <v>MINOR UPGRADE FOR e-CS 350 NETWORK</v>
          </cell>
          <cell r="D1126">
            <v>1494</v>
          </cell>
          <cell r="E1126">
            <v>0.45</v>
          </cell>
          <cell r="F1126">
            <v>821.7</v>
          </cell>
          <cell r="G1126" t="str">
            <v>CC40</v>
          </cell>
        </row>
        <row r="1127">
          <cell r="A1127" t="str">
            <v>3BA09873AA</v>
          </cell>
          <cell r="B1127" t="str">
            <v>IP-Telephony (OmniPCX Enterprise)</v>
          </cell>
          <cell r="C1127" t="str">
            <v>MAJOR UPGRADE FOR e-CS 350 STAND-ALONE</v>
          </cell>
          <cell r="D1127">
            <v>6497</v>
          </cell>
          <cell r="E1127">
            <v>0.45</v>
          </cell>
          <cell r="F1127">
            <v>3573.3500000000004</v>
          </cell>
          <cell r="G1127" t="str">
            <v>CC40</v>
          </cell>
        </row>
        <row r="1128">
          <cell r="A1128" t="str">
            <v>3BA09874AA</v>
          </cell>
          <cell r="B1128" t="str">
            <v>IP-Telephony (OmniPCX Enterprise)</v>
          </cell>
          <cell r="C1128" t="str">
            <v>MAJOR UPGRADE FOR e-CS 350 NETWORK</v>
          </cell>
          <cell r="D1128">
            <v>4556</v>
          </cell>
          <cell r="E1128">
            <v>0.45</v>
          </cell>
          <cell r="F1128">
            <v>2505.8000000000002</v>
          </cell>
          <cell r="G1128" t="str">
            <v>CC40</v>
          </cell>
        </row>
        <row r="1129">
          <cell r="A1129" t="str">
            <v>3BA09976AA</v>
          </cell>
          <cell r="B1129" t="str">
            <v>IP-Telephony (OmniPCX Enterprise)</v>
          </cell>
          <cell r="C1129" t="str">
            <v>e-CS ENGINE UP TO 50 EXT</v>
          </cell>
          <cell r="D1129">
            <v>1120</v>
          </cell>
          <cell r="E1129">
            <v>0.45</v>
          </cell>
          <cell r="F1129">
            <v>616</v>
          </cell>
          <cell r="G1129" t="str">
            <v>CC40</v>
          </cell>
        </row>
        <row r="1130">
          <cell r="A1130" t="str">
            <v>3BA09976AB</v>
          </cell>
          <cell r="B1130" t="str">
            <v>IP-Telephony (OmniPCX Enterprise)</v>
          </cell>
          <cell r="C1130" t="str">
            <v>PHYSICAL USERS UP TO 50 EXT</v>
          </cell>
          <cell r="D1130">
            <v>0.08</v>
          </cell>
          <cell r="E1130">
            <v>0.45</v>
          </cell>
          <cell r="F1130">
            <v>4.4000000000000004E-2</v>
          </cell>
          <cell r="G1130" t="str">
            <v>CC40</v>
          </cell>
        </row>
        <row r="1131">
          <cell r="A1131" t="str">
            <v>3BA09977AA</v>
          </cell>
          <cell r="B1131" t="str">
            <v>IP-Telephony (OmniPCX Enterprise)</v>
          </cell>
          <cell r="C1131" t="str">
            <v>e-CS ENGINE UP TO 80 EXT</v>
          </cell>
          <cell r="D1131">
            <v>1494</v>
          </cell>
          <cell r="E1131">
            <v>0.45</v>
          </cell>
          <cell r="F1131">
            <v>821.7</v>
          </cell>
          <cell r="G1131" t="str">
            <v>CC40</v>
          </cell>
        </row>
        <row r="1132">
          <cell r="A1132" t="str">
            <v>3BA09977AB</v>
          </cell>
          <cell r="B1132" t="str">
            <v>IP-Telephony (OmniPCX Enterprise)</v>
          </cell>
          <cell r="C1132" t="str">
            <v>PHYSICAL USERS UP TO 80 EXT</v>
          </cell>
          <cell r="D1132">
            <v>0.08</v>
          </cell>
          <cell r="E1132">
            <v>0.45</v>
          </cell>
          <cell r="F1132">
            <v>4.4000000000000004E-2</v>
          </cell>
          <cell r="G1132" t="str">
            <v>CC40</v>
          </cell>
        </row>
        <row r="1133">
          <cell r="A1133" t="str">
            <v>3BA09978AA</v>
          </cell>
          <cell r="B1133" t="str">
            <v>IP-Telephony (OmniPCX Enterprise)</v>
          </cell>
          <cell r="C1133" t="str">
            <v>e-CS ENGINE UP TO 150 EXT</v>
          </cell>
          <cell r="D1133">
            <v>2240</v>
          </cell>
          <cell r="E1133">
            <v>0.45</v>
          </cell>
          <cell r="F1133">
            <v>1232</v>
          </cell>
          <cell r="G1133" t="str">
            <v>CC40</v>
          </cell>
        </row>
        <row r="1134">
          <cell r="A1134" t="str">
            <v>3BA09978AB</v>
          </cell>
          <cell r="B1134" t="str">
            <v>IP-Telephony (OmniPCX Enterprise)</v>
          </cell>
          <cell r="C1134" t="str">
            <v>PHYSICAL USERS UP TO 150 EXT</v>
          </cell>
          <cell r="D1134">
            <v>0.08</v>
          </cell>
          <cell r="E1134">
            <v>0.45</v>
          </cell>
          <cell r="F1134">
            <v>4.4000000000000004E-2</v>
          </cell>
          <cell r="G1134" t="str">
            <v>CC40</v>
          </cell>
        </row>
        <row r="1135">
          <cell r="A1135" t="str">
            <v>3BA09979AA</v>
          </cell>
          <cell r="B1135" t="str">
            <v>IP-Telephony (OmniPCX Enterprise)</v>
          </cell>
          <cell r="C1135" t="str">
            <v>e-CS ENGINE UP TO 350 EXT</v>
          </cell>
          <cell r="D1135">
            <v>2987</v>
          </cell>
          <cell r="E1135">
            <v>0.45</v>
          </cell>
          <cell r="F1135">
            <v>1642.8500000000001</v>
          </cell>
          <cell r="G1135" t="str">
            <v>CC40</v>
          </cell>
        </row>
        <row r="1136">
          <cell r="A1136" t="str">
            <v>3BA09979AB</v>
          </cell>
          <cell r="B1136" t="str">
            <v>IP-Telephony (OmniPCX Enterprise)</v>
          </cell>
          <cell r="C1136" t="str">
            <v>PHYSICAL USERS UP TO 350 EXT</v>
          </cell>
          <cell r="D1136">
            <v>0.08</v>
          </cell>
          <cell r="E1136">
            <v>0.45</v>
          </cell>
          <cell r="F1136">
            <v>4.4000000000000004E-2</v>
          </cell>
          <cell r="G1136" t="str">
            <v>CC40</v>
          </cell>
        </row>
        <row r="1137">
          <cell r="A1137" t="str">
            <v>3BA09980AA</v>
          </cell>
          <cell r="B1137" t="str">
            <v>IP-Telephony (OmniPCX Enterprise)</v>
          </cell>
          <cell r="C1137" t="str">
            <v>e-CS ENGINE UP TO 500 EXT</v>
          </cell>
          <cell r="D1137">
            <v>3734</v>
          </cell>
          <cell r="E1137">
            <v>0.45</v>
          </cell>
          <cell r="F1137">
            <v>2053.7000000000003</v>
          </cell>
          <cell r="G1137" t="str">
            <v>CC40</v>
          </cell>
        </row>
        <row r="1138">
          <cell r="A1138" t="str">
            <v>3BA09980AB</v>
          </cell>
          <cell r="B1138" t="str">
            <v>IP-Telephony (OmniPCX Enterprise)</v>
          </cell>
          <cell r="C1138" t="str">
            <v>PHYSICAL USERS UP TO 500 EXT</v>
          </cell>
          <cell r="D1138">
            <v>0.08</v>
          </cell>
          <cell r="E1138">
            <v>0.45</v>
          </cell>
          <cell r="F1138">
            <v>4.4000000000000004E-2</v>
          </cell>
          <cell r="G1138" t="str">
            <v>CC40</v>
          </cell>
        </row>
        <row r="1139">
          <cell r="A1139" t="str">
            <v>3BA09981AA</v>
          </cell>
          <cell r="B1139" t="str">
            <v>IP-Telephony (OmniPCX Enterprise)</v>
          </cell>
          <cell r="C1139" t="str">
            <v>e-CS ENGINE UPGRADE 51 TO 80 EXT</v>
          </cell>
          <cell r="D1139">
            <v>896</v>
          </cell>
          <cell r="E1139">
            <v>0.45</v>
          </cell>
          <cell r="F1139">
            <v>492.80000000000007</v>
          </cell>
          <cell r="G1139" t="str">
            <v>CC40</v>
          </cell>
        </row>
        <row r="1140">
          <cell r="A1140" t="str">
            <v>3BA09981AB</v>
          </cell>
          <cell r="B1140" t="str">
            <v>IP-Telephony (OmniPCX Enterprise)</v>
          </cell>
          <cell r="C1140" t="str">
            <v>PHYSICAL USERS UPGRADE 51 TO 80 EXT</v>
          </cell>
          <cell r="D1140">
            <v>0.08</v>
          </cell>
          <cell r="E1140">
            <v>0.45</v>
          </cell>
          <cell r="F1140">
            <v>4.4000000000000004E-2</v>
          </cell>
          <cell r="G1140" t="str">
            <v>CC40</v>
          </cell>
        </row>
        <row r="1141">
          <cell r="A1141" t="str">
            <v>3BA09982AA</v>
          </cell>
          <cell r="B1141" t="str">
            <v>IP-Telephony (OmniPCX Enterprise)</v>
          </cell>
          <cell r="C1141" t="str">
            <v>e-CS ENGINE UPGRADE 81 TO 150 EXT</v>
          </cell>
          <cell r="D1141">
            <v>2390</v>
          </cell>
          <cell r="E1141">
            <v>0.45</v>
          </cell>
          <cell r="F1141">
            <v>1314.5</v>
          </cell>
          <cell r="G1141" t="str">
            <v>CC40</v>
          </cell>
        </row>
        <row r="1142">
          <cell r="A1142" t="str">
            <v>3BA09982AB</v>
          </cell>
          <cell r="B1142" t="str">
            <v>IP-Telephony (OmniPCX Enterprise)</v>
          </cell>
          <cell r="C1142" t="str">
            <v>PHYSICAL USERS UPGRADE 81 TO 150 EXT</v>
          </cell>
          <cell r="D1142">
            <v>0.08</v>
          </cell>
          <cell r="E1142">
            <v>0.45</v>
          </cell>
          <cell r="F1142">
            <v>4.4000000000000004E-2</v>
          </cell>
          <cell r="G1142" t="str">
            <v>CC40</v>
          </cell>
        </row>
        <row r="1143">
          <cell r="A1143" t="str">
            <v>3BA09983AA</v>
          </cell>
          <cell r="B1143" t="str">
            <v>IP-Telephony (OmniPCX Enterprise)</v>
          </cell>
          <cell r="C1143" t="str">
            <v>e-CS ENGINE UPGRADE 151 TO 350 EXT</v>
          </cell>
          <cell r="D1143">
            <v>2390</v>
          </cell>
          <cell r="E1143">
            <v>0.45</v>
          </cell>
          <cell r="F1143">
            <v>1314.5</v>
          </cell>
          <cell r="G1143" t="str">
            <v>CC40</v>
          </cell>
        </row>
        <row r="1144">
          <cell r="A1144" t="str">
            <v>3BA09983AB</v>
          </cell>
          <cell r="B1144" t="str">
            <v>IP-Telephony (OmniPCX Enterprise)</v>
          </cell>
          <cell r="C1144" t="str">
            <v>PHYSICAL USERS UPGRADE 151 TO 350 EXT</v>
          </cell>
          <cell r="D1144">
            <v>0.08</v>
          </cell>
          <cell r="E1144">
            <v>0.45</v>
          </cell>
          <cell r="F1144">
            <v>4.4000000000000004E-2</v>
          </cell>
          <cell r="G1144" t="str">
            <v>CC40</v>
          </cell>
        </row>
        <row r="1145">
          <cell r="A1145" t="str">
            <v>3BA09984AA</v>
          </cell>
          <cell r="B1145" t="str">
            <v>IP-Telephony (OmniPCX Enterprise)</v>
          </cell>
          <cell r="C1145" t="str">
            <v>e-CS ENGINE UPGRADE 351 TO 500 EXT</v>
          </cell>
          <cell r="D1145">
            <v>2390</v>
          </cell>
          <cell r="E1145">
            <v>0.45</v>
          </cell>
          <cell r="F1145">
            <v>1314.5</v>
          </cell>
          <cell r="G1145" t="str">
            <v>CC40</v>
          </cell>
        </row>
        <row r="1146">
          <cell r="A1146" t="str">
            <v>3BA09984AB</v>
          </cell>
          <cell r="B1146" t="str">
            <v>IP-Telephony (OmniPCX Enterprise)</v>
          </cell>
          <cell r="C1146" t="str">
            <v>PHYSICAL USERS UPGRADE 351 TO 500 EXT</v>
          </cell>
          <cell r="D1146">
            <v>0.08</v>
          </cell>
          <cell r="E1146">
            <v>0.45</v>
          </cell>
          <cell r="F1146">
            <v>4.4000000000000004E-2</v>
          </cell>
          <cell r="G1146" t="str">
            <v>CC40</v>
          </cell>
        </row>
        <row r="1147">
          <cell r="A1147" t="str">
            <v>3BA09985AA</v>
          </cell>
          <cell r="B1147" t="str">
            <v>IP-Telephony (OmniPCX Enterprise)</v>
          </cell>
          <cell r="C1147" t="str">
            <v>e-CS ENGINE UPGRADE ADDITIONAL 500 EXT</v>
          </cell>
          <cell r="D1147">
            <v>2390</v>
          </cell>
          <cell r="E1147">
            <v>0.45</v>
          </cell>
          <cell r="F1147">
            <v>1314.5</v>
          </cell>
          <cell r="G1147" t="str">
            <v>CC40</v>
          </cell>
        </row>
        <row r="1148">
          <cell r="A1148" t="str">
            <v>3BA09985AB</v>
          </cell>
          <cell r="B1148" t="str">
            <v>IP-Telephony (OmniPCX Enterprise)</v>
          </cell>
          <cell r="C1148" t="str">
            <v>PHYSICAL USERS UPGRADE ADD 500 EXT</v>
          </cell>
          <cell r="D1148">
            <v>0.08</v>
          </cell>
          <cell r="E1148">
            <v>0.45</v>
          </cell>
          <cell r="F1148">
            <v>4.4000000000000004E-2</v>
          </cell>
          <cell r="G1148" t="str">
            <v>CC40</v>
          </cell>
        </row>
        <row r="1149">
          <cell r="A1149" t="str">
            <v>3BA50242AB</v>
          </cell>
          <cell r="B1149" t="str">
            <v>IP-Telephony (OmniPCX Enterprise)</v>
          </cell>
          <cell r="C1149" t="str">
            <v>OMNIPCX ENTERPRISE RELEASE R9.1NGP</v>
          </cell>
          <cell r="D1149">
            <v>0.08</v>
          </cell>
          <cell r="E1149">
            <v>0.43</v>
          </cell>
          <cell r="F1149">
            <v>4.5600000000000009E-2</v>
          </cell>
          <cell r="G1149" t="str">
            <v>CC40</v>
          </cell>
        </row>
        <row r="1150">
          <cell r="A1150" t="str">
            <v>3BA50242AD</v>
          </cell>
          <cell r="B1150" t="str">
            <v>IP-Telephony (OmniPCX Enterprise)</v>
          </cell>
          <cell r="C1150" t="str">
            <v>BiCS TELEPHONY RELEASE R2.3</v>
          </cell>
          <cell r="D1150">
            <v>0.09</v>
          </cell>
          <cell r="E1150">
            <v>0.43</v>
          </cell>
          <cell r="F1150">
            <v>5.1300000000000005E-2</v>
          </cell>
          <cell r="G1150" t="str">
            <v>CC40</v>
          </cell>
        </row>
        <row r="1151">
          <cell r="A1151" t="str">
            <v>3BA50243AB</v>
          </cell>
          <cell r="B1151" t="str">
            <v>IP-Telephony (OmniPCX Enterprise)</v>
          </cell>
          <cell r="C1151" t="str">
            <v>BiCS RELEASE R2.3</v>
          </cell>
          <cell r="D1151">
            <v>0.09</v>
          </cell>
          <cell r="E1151">
            <v>0.43</v>
          </cell>
          <cell r="F1151">
            <v>5.1300000000000005E-2</v>
          </cell>
          <cell r="G1151" t="str">
            <v>CC40</v>
          </cell>
        </row>
        <row r="1152">
          <cell r="A1152" t="str">
            <v>3BA50244AA</v>
          </cell>
          <cell r="B1152" t="str">
            <v>IP-Telephony (OmniPCX Enterprise)</v>
          </cell>
          <cell r="C1152" t="str">
            <v>OMNIPCX ENTERPRISE RELEASE R10.0</v>
          </cell>
          <cell r="D1152">
            <v>0.09</v>
          </cell>
          <cell r="E1152">
            <v>0.43</v>
          </cell>
          <cell r="F1152">
            <v>5.1300000000000005E-2</v>
          </cell>
          <cell r="G1152" t="str">
            <v>CC40</v>
          </cell>
        </row>
        <row r="1153">
          <cell r="A1153" t="str">
            <v>3BH11762AB</v>
          </cell>
          <cell r="B1153" t="str">
            <v>IP-Telephony (OmniPCX Enterprise)</v>
          </cell>
          <cell r="C1153" t="str">
            <v>NEOGATE SBC R5.2 CD-ROM</v>
          </cell>
          <cell r="D1153">
            <v>78</v>
          </cell>
          <cell r="E1153">
            <v>0.45</v>
          </cell>
          <cell r="F1153">
            <v>42.900000000000006</v>
          </cell>
          <cell r="G1153" t="str">
            <v>CC40</v>
          </cell>
        </row>
        <row r="1154">
          <cell r="A1154" t="str">
            <v>3BA00795AA</v>
          </cell>
          <cell r="B1154" t="str">
            <v>IP-Telephony (OmniPCX Enterprise)</v>
          </cell>
          <cell r="C1154" t="str">
            <v>MIGRATION PACK FROM OXE/BiCS TO OTBE 1.0</v>
          </cell>
          <cell r="D1154">
            <v>273</v>
          </cell>
          <cell r="E1154">
            <v>0.43</v>
          </cell>
          <cell r="F1154">
            <v>155.61000000000001</v>
          </cell>
          <cell r="G1154" t="str">
            <v>CC45</v>
          </cell>
        </row>
        <row r="1155">
          <cell r="A1155" t="str">
            <v>3BA00796AA</v>
          </cell>
          <cell r="B1155" t="str">
            <v>IP-Telephony (OmniPCX Enterprise)</v>
          </cell>
          <cell r="C1155" t="str">
            <v>MIGRATION PACK FROM BiCS TO OTBE 1.0</v>
          </cell>
          <cell r="D1155">
            <v>2860</v>
          </cell>
          <cell r="E1155">
            <v>0.43</v>
          </cell>
          <cell r="F1155">
            <v>1630.2000000000003</v>
          </cell>
          <cell r="G1155" t="str">
            <v>CC45</v>
          </cell>
        </row>
        <row r="1156">
          <cell r="A1156" t="str">
            <v>3BA03247AA</v>
          </cell>
          <cell r="B1156" t="str">
            <v>IP-Telephony (OmniPCX Enterprise)</v>
          </cell>
          <cell r="C1156" t="str">
            <v>OPENTOUCH MS 1.0 SOFTWARE</v>
          </cell>
          <cell r="D1156">
            <v>9750</v>
          </cell>
          <cell r="E1156">
            <v>0.45</v>
          </cell>
          <cell r="F1156">
            <v>5362.5</v>
          </cell>
          <cell r="G1156" t="str">
            <v>CC45</v>
          </cell>
        </row>
        <row r="1157">
          <cell r="A1157" t="str">
            <v>3BA09396JA</v>
          </cell>
          <cell r="B1157" t="str">
            <v>IP-Telephony (OmniPCX Enterprise)</v>
          </cell>
          <cell r="C1157" t="str">
            <v>OPENTOUCH BE-BEH 1.0 SW LICENSE</v>
          </cell>
          <cell r="D1157">
            <v>0.09</v>
          </cell>
          <cell r="E1157">
            <v>0.45</v>
          </cell>
          <cell r="F1157">
            <v>4.9500000000000002E-2</v>
          </cell>
          <cell r="G1157" t="str">
            <v>CC45</v>
          </cell>
        </row>
        <row r="1158">
          <cell r="A1158" t="str">
            <v>3BA09397JA</v>
          </cell>
          <cell r="B1158" t="str">
            <v>IP-Telephony (OmniPCX Enterprise)</v>
          </cell>
          <cell r="C1158" t="str">
            <v>OPENTOUCH MS 1.0 SW LICENSE</v>
          </cell>
          <cell r="D1158">
            <v>0.09</v>
          </cell>
          <cell r="E1158">
            <v>0.45</v>
          </cell>
          <cell r="F1158">
            <v>4.9500000000000002E-2</v>
          </cell>
          <cell r="G1158" t="str">
            <v>CC45</v>
          </cell>
        </row>
        <row r="1159">
          <cell r="A1159" t="str">
            <v>3BA09398JA</v>
          </cell>
          <cell r="B1159" t="str">
            <v>IP-Telephony (OmniPCX Enterprise)</v>
          </cell>
          <cell r="C1159" t="str">
            <v>AUTOMATED ATTENDANT SERVICES SWL</v>
          </cell>
          <cell r="D1159">
            <v>4550</v>
          </cell>
          <cell r="E1159">
            <v>0.45</v>
          </cell>
          <cell r="F1159">
            <v>2502.5</v>
          </cell>
          <cell r="G1159" t="str">
            <v>CC45</v>
          </cell>
        </row>
        <row r="1160">
          <cell r="A1160" t="str">
            <v>3BA09399JB</v>
          </cell>
          <cell r="B1160" t="str">
            <v>IP-Telephony (OmniPCX Enterprise)</v>
          </cell>
          <cell r="C1160" t="str">
            <v>M*FAX SERVICES INCL 50 USERS/2 PORTS SWL</v>
          </cell>
          <cell r="D1160">
            <v>0.09</v>
          </cell>
          <cell r="E1160">
            <v>0.45</v>
          </cell>
          <cell r="F1160">
            <v>4.9500000000000002E-2</v>
          </cell>
          <cell r="G1160" t="str">
            <v>CC45</v>
          </cell>
        </row>
        <row r="1161">
          <cell r="A1161" t="str">
            <v>3BA09402JB</v>
          </cell>
          <cell r="B1161" t="str">
            <v>IP-Telephony (OmniPCX Enterprise)</v>
          </cell>
          <cell r="C1161" t="str">
            <v>M*2 ADD. FAX MEDIA PORT SWL</v>
          </cell>
          <cell r="D1161">
            <v>0.09</v>
          </cell>
          <cell r="E1161">
            <v>0.45</v>
          </cell>
          <cell r="F1161">
            <v>4.9500000000000002E-2</v>
          </cell>
          <cell r="G1161" t="str">
            <v>CC45</v>
          </cell>
        </row>
        <row r="1162">
          <cell r="A1162" t="str">
            <v>3BA09403JA</v>
          </cell>
          <cell r="B1162" t="str">
            <v>IP-Telephony (OmniPCX Enterprise)</v>
          </cell>
          <cell r="C1162" t="str">
            <v>SYSTEM SECURITY OPTION SWL</v>
          </cell>
          <cell r="D1162">
            <v>6494</v>
          </cell>
          <cell r="E1162">
            <v>0.45</v>
          </cell>
          <cell r="F1162">
            <v>3571.7000000000003</v>
          </cell>
          <cell r="G1162" t="str">
            <v>CC45</v>
          </cell>
        </row>
        <row r="1163">
          <cell r="A1163" t="str">
            <v>3BA09403JB</v>
          </cell>
          <cell r="B1163" t="str">
            <v>IP-Telephony (OmniPCX Enterprise)</v>
          </cell>
          <cell r="C1163" t="str">
            <v>M*SYSTEM SECURITY OPTION SWL</v>
          </cell>
          <cell r="D1163">
            <v>0.1</v>
          </cell>
          <cell r="E1163">
            <v>0.45</v>
          </cell>
          <cell r="F1163">
            <v>5.5000000000000007E-2</v>
          </cell>
          <cell r="G1163" t="str">
            <v>CC45</v>
          </cell>
        </row>
        <row r="1164">
          <cell r="A1164" t="str">
            <v>3BA09404JA</v>
          </cell>
          <cell r="B1164" t="str">
            <v>IP-Telephony (OmniPCX Enterprise)</v>
          </cell>
          <cell r="C1164" t="str">
            <v>SYSTEM TOPOLOGY OPTION SWL</v>
          </cell>
          <cell r="D1164">
            <v>5850</v>
          </cell>
          <cell r="E1164">
            <v>0.45</v>
          </cell>
          <cell r="F1164">
            <v>3217.5000000000005</v>
          </cell>
          <cell r="G1164" t="str">
            <v>CC45</v>
          </cell>
        </row>
        <row r="1165">
          <cell r="A1165" t="str">
            <v>3BA09404JB</v>
          </cell>
          <cell r="B1165" t="str">
            <v>IP-Telephony (OmniPCX Enterprise)</v>
          </cell>
          <cell r="C1165" t="str">
            <v>M*SYSTEM TOPOLOGY OPTION SWL</v>
          </cell>
          <cell r="D1165">
            <v>4095</v>
          </cell>
          <cell r="E1165">
            <v>0.45</v>
          </cell>
          <cell r="F1165">
            <v>2252.25</v>
          </cell>
          <cell r="G1165" t="str">
            <v>CC45</v>
          </cell>
        </row>
        <row r="1166">
          <cell r="A1166" t="str">
            <v>3BA09405JA</v>
          </cell>
          <cell r="B1166" t="str">
            <v>IP-Telephony (OmniPCX Enterprise)</v>
          </cell>
          <cell r="C1166" t="str">
            <v>ADDITIONAL CLIENT SESSION OPTION SWL</v>
          </cell>
          <cell r="D1166">
            <v>1300</v>
          </cell>
          <cell r="E1166">
            <v>0.45</v>
          </cell>
          <cell r="F1166">
            <v>715.00000000000011</v>
          </cell>
          <cell r="G1166" t="str">
            <v>CC45</v>
          </cell>
        </row>
        <row r="1167">
          <cell r="A1167" t="str">
            <v>3BA09405JB</v>
          </cell>
          <cell r="B1167" t="str">
            <v>IP-Telephony (OmniPCX Enterprise)</v>
          </cell>
          <cell r="C1167" t="str">
            <v>M*ADDITIONAL CLIENT SESSION OPTION SWL</v>
          </cell>
          <cell r="D1167">
            <v>910</v>
          </cell>
          <cell r="E1167">
            <v>0.45</v>
          </cell>
          <cell r="F1167">
            <v>500.50000000000006</v>
          </cell>
          <cell r="G1167" t="str">
            <v>CC45</v>
          </cell>
        </row>
        <row r="1168">
          <cell r="A1168" t="str">
            <v>3BA09406JA</v>
          </cell>
          <cell r="B1168" t="str">
            <v>IP-Telephony (OmniPCX Enterprise)</v>
          </cell>
          <cell r="C1168" t="str">
            <v>OT USER SWL</v>
          </cell>
          <cell r="D1168">
            <v>163</v>
          </cell>
          <cell r="E1168">
            <v>0.45</v>
          </cell>
          <cell r="F1168">
            <v>89.65</v>
          </cell>
          <cell r="G1168" t="str">
            <v>CC45</v>
          </cell>
        </row>
        <row r="1169">
          <cell r="A1169" t="str">
            <v>3BA09407JA</v>
          </cell>
          <cell r="B1169" t="str">
            <v>IP-Telephony (OmniPCX Enterprise)</v>
          </cell>
          <cell r="C1169" t="str">
            <v>OT USER DESKTOP OPTION SWL</v>
          </cell>
          <cell r="D1169">
            <v>65</v>
          </cell>
          <cell r="E1169">
            <v>0.45</v>
          </cell>
          <cell r="F1169">
            <v>35.75</v>
          </cell>
          <cell r="G1169" t="str">
            <v>CC45</v>
          </cell>
        </row>
        <row r="1170">
          <cell r="A1170" t="str">
            <v>3BA09409JA</v>
          </cell>
          <cell r="B1170" t="str">
            <v>IP-Telephony (OmniPCX Enterprise)</v>
          </cell>
          <cell r="C1170" t="str">
            <v>STD USER SWL</v>
          </cell>
          <cell r="D1170">
            <v>0.09</v>
          </cell>
          <cell r="E1170">
            <v>0.45</v>
          </cell>
          <cell r="F1170">
            <v>4.9500000000000002E-2</v>
          </cell>
          <cell r="G1170" t="str">
            <v>CC45</v>
          </cell>
        </row>
        <row r="1171">
          <cell r="A1171" t="str">
            <v>3BA09410JA</v>
          </cell>
          <cell r="B1171" t="str">
            <v>IP-Telephony (OmniPCX Enterprise)</v>
          </cell>
          <cell r="C1171" t="str">
            <v>STD USER DESKTOP OPTION SWL</v>
          </cell>
          <cell r="D1171">
            <v>65</v>
          </cell>
          <cell r="E1171">
            <v>0.45</v>
          </cell>
          <cell r="F1171">
            <v>35.75</v>
          </cell>
          <cell r="G1171" t="str">
            <v>CC45</v>
          </cell>
        </row>
        <row r="1172">
          <cell r="A1172" t="str">
            <v>3BA09410JB</v>
          </cell>
          <cell r="B1172" t="str">
            <v>IP-Telephony (OmniPCX Enterprise)</v>
          </cell>
          <cell r="C1172" t="str">
            <v>M*STD USER DESKTOP OPTION SWL</v>
          </cell>
          <cell r="D1172">
            <v>0.09</v>
          </cell>
          <cell r="E1172">
            <v>0.45</v>
          </cell>
          <cell r="F1172">
            <v>4.9500000000000002E-2</v>
          </cell>
          <cell r="G1172" t="str">
            <v>CC45</v>
          </cell>
        </row>
        <row r="1173">
          <cell r="A1173" t="str">
            <v>3BA09411JB</v>
          </cell>
          <cell r="B1173" t="str">
            <v>IP-Telephony (OmniPCX Enterprise)</v>
          </cell>
          <cell r="C1173" t="str">
            <v>M*STD USER MOBILE BLACKBERRY OPTION SWL</v>
          </cell>
          <cell r="D1173">
            <v>0.09</v>
          </cell>
          <cell r="E1173">
            <v>0.45</v>
          </cell>
          <cell r="F1173">
            <v>4.9500000000000002E-2</v>
          </cell>
          <cell r="G1173" t="str">
            <v>CC45</v>
          </cell>
        </row>
        <row r="1174">
          <cell r="A1174" t="str">
            <v>3BA09412JB</v>
          </cell>
          <cell r="B1174" t="str">
            <v>IP-Telephony (OmniPCX Enterprise)</v>
          </cell>
          <cell r="C1174" t="str">
            <v>M*STD USER MOBILE WINDOWS OPTION SWL</v>
          </cell>
          <cell r="D1174">
            <v>0.09</v>
          </cell>
          <cell r="E1174">
            <v>0.45</v>
          </cell>
          <cell r="F1174">
            <v>4.9500000000000002E-2</v>
          </cell>
          <cell r="G1174" t="str">
            <v>CC45</v>
          </cell>
        </row>
        <row r="1175">
          <cell r="A1175" t="str">
            <v>3BA09413JB</v>
          </cell>
          <cell r="B1175" t="str">
            <v>IP-Telephony (OmniPCX Enterprise)</v>
          </cell>
          <cell r="C1175" t="str">
            <v>M*STD USER MOBILE ANDROID OPTION SWL</v>
          </cell>
          <cell r="D1175">
            <v>0.09</v>
          </cell>
          <cell r="E1175">
            <v>0.45</v>
          </cell>
          <cell r="F1175">
            <v>4.9500000000000002E-2</v>
          </cell>
          <cell r="G1175" t="str">
            <v>CC45</v>
          </cell>
        </row>
        <row r="1176">
          <cell r="A1176" t="str">
            <v>3BA09414JB</v>
          </cell>
          <cell r="B1176" t="str">
            <v>IP-Telephony (OmniPCX Enterprise)</v>
          </cell>
          <cell r="C1176" t="str">
            <v>M*STD USER MOBILE iPHONE OPTION SWL</v>
          </cell>
          <cell r="D1176">
            <v>0.09</v>
          </cell>
          <cell r="E1176">
            <v>0.45</v>
          </cell>
          <cell r="F1176">
            <v>4.9500000000000002E-2</v>
          </cell>
          <cell r="G1176" t="str">
            <v>CC45</v>
          </cell>
        </row>
        <row r="1177">
          <cell r="A1177" t="str">
            <v>3BA09415JB</v>
          </cell>
          <cell r="B1177" t="str">
            <v>IP-Telephony (OmniPCX Enterprise)</v>
          </cell>
          <cell r="C1177" t="str">
            <v>M*STD USER MOBILE NOKIA OPTION SWL</v>
          </cell>
          <cell r="D1177">
            <v>0.09</v>
          </cell>
          <cell r="E1177">
            <v>0.45</v>
          </cell>
          <cell r="F1177">
            <v>4.9500000000000002E-2</v>
          </cell>
          <cell r="G1177" t="str">
            <v>CC45</v>
          </cell>
        </row>
        <row r="1178">
          <cell r="A1178" t="str">
            <v>3BA09416JA</v>
          </cell>
          <cell r="B1178" t="str">
            <v>IP-Telephony (OmniPCX Enterprise)</v>
          </cell>
          <cell r="C1178" t="str">
            <v>STD USER DIGITAL DEVICE SWL</v>
          </cell>
          <cell r="D1178">
            <v>59</v>
          </cell>
          <cell r="E1178">
            <v>0.45</v>
          </cell>
          <cell r="F1178">
            <v>32.450000000000003</v>
          </cell>
          <cell r="G1178" t="str">
            <v>CC45</v>
          </cell>
        </row>
        <row r="1179">
          <cell r="A1179" t="str">
            <v>3BA09417JA</v>
          </cell>
          <cell r="B1179" t="str">
            <v>IP-Telephony (OmniPCX Enterprise)</v>
          </cell>
          <cell r="C1179" t="str">
            <v>STD USER ANALOG DEVICE SWL</v>
          </cell>
          <cell r="D1179">
            <v>65</v>
          </cell>
          <cell r="E1179">
            <v>0.45</v>
          </cell>
          <cell r="F1179">
            <v>35.75</v>
          </cell>
          <cell r="G1179" t="str">
            <v>CC45</v>
          </cell>
        </row>
        <row r="1180">
          <cell r="A1180" t="str">
            <v>3BA09418JA</v>
          </cell>
          <cell r="B1180" t="str">
            <v>IP-Telephony (OmniPCX Enterprise)</v>
          </cell>
          <cell r="C1180" t="str">
            <v>STD USER IP DEVICE SWL</v>
          </cell>
          <cell r="D1180">
            <v>143</v>
          </cell>
          <cell r="E1180">
            <v>0.45</v>
          </cell>
          <cell r="F1180">
            <v>78.650000000000006</v>
          </cell>
          <cell r="G1180" t="str">
            <v>CC45</v>
          </cell>
        </row>
        <row r="1181">
          <cell r="A1181" t="str">
            <v>3BA09419JA</v>
          </cell>
          <cell r="B1181" t="str">
            <v>IP-Telephony (OmniPCX Enterprise)</v>
          </cell>
          <cell r="C1181" t="str">
            <v>STD USER SIP DEVICE SWL</v>
          </cell>
          <cell r="D1181">
            <v>143</v>
          </cell>
          <cell r="E1181">
            <v>0.45</v>
          </cell>
          <cell r="F1181">
            <v>78.650000000000006</v>
          </cell>
          <cell r="G1181" t="str">
            <v>CC45</v>
          </cell>
        </row>
        <row r="1182">
          <cell r="A1182" t="str">
            <v>3BA09420JA</v>
          </cell>
          <cell r="B1182" t="str">
            <v>IP-Telephony (OmniPCX Enterprise)</v>
          </cell>
          <cell r="C1182" t="str">
            <v>STD USER DECT DEVICE MOBILE SWL</v>
          </cell>
          <cell r="D1182">
            <v>98</v>
          </cell>
          <cell r="E1182">
            <v>0.45</v>
          </cell>
          <cell r="F1182">
            <v>53.900000000000006</v>
          </cell>
          <cell r="G1182" t="str">
            <v>CC45</v>
          </cell>
        </row>
        <row r="1183">
          <cell r="A1183" t="str">
            <v>3BA09421JA</v>
          </cell>
          <cell r="B1183" t="str">
            <v>IP-Telephony (OmniPCX Enterprise)</v>
          </cell>
          <cell r="C1183" t="str">
            <v>STD USER WLAN DEVICE MOBILE SWL</v>
          </cell>
          <cell r="D1183">
            <v>98</v>
          </cell>
          <cell r="E1183">
            <v>0.45</v>
          </cell>
          <cell r="F1183">
            <v>53.900000000000006</v>
          </cell>
          <cell r="G1183" t="str">
            <v>CC45</v>
          </cell>
        </row>
        <row r="1184">
          <cell r="A1184" t="str">
            <v>3BA09422JA</v>
          </cell>
          <cell r="B1184" t="str">
            <v>IP-Telephony (OmniPCX Enterprise)</v>
          </cell>
          <cell r="C1184" t="str">
            <v>MESSAGING USER OPTIONS SWL</v>
          </cell>
          <cell r="D1184">
            <v>46</v>
          </cell>
          <cell r="E1184">
            <v>0.45</v>
          </cell>
          <cell r="F1184">
            <v>25.3</v>
          </cell>
          <cell r="G1184" t="str">
            <v>CC45</v>
          </cell>
        </row>
        <row r="1185">
          <cell r="A1185" t="str">
            <v>3BA09422JB</v>
          </cell>
          <cell r="B1185" t="str">
            <v>IP-Telephony (OmniPCX Enterprise)</v>
          </cell>
          <cell r="C1185" t="str">
            <v>M*4635 MESSAGING USER OPTIONS</v>
          </cell>
          <cell r="D1185">
            <v>33</v>
          </cell>
          <cell r="E1185">
            <v>0.45</v>
          </cell>
          <cell r="F1185">
            <v>18.150000000000002</v>
          </cell>
          <cell r="G1185" t="str">
            <v>CC45</v>
          </cell>
        </row>
        <row r="1186">
          <cell r="A1186" t="str">
            <v>3BA09422JC</v>
          </cell>
          <cell r="B1186" t="str">
            <v>IP-Telephony (OmniPCX Enterprise)</v>
          </cell>
          <cell r="C1186" t="str">
            <v>M*4645 MESSAGING USER OPTIONS</v>
          </cell>
          <cell r="D1186">
            <v>33</v>
          </cell>
          <cell r="E1186">
            <v>0.45</v>
          </cell>
          <cell r="F1186">
            <v>18.150000000000002</v>
          </cell>
          <cell r="G1186" t="str">
            <v>CC45</v>
          </cell>
        </row>
        <row r="1187">
          <cell r="A1187" t="str">
            <v>3BA09422JD</v>
          </cell>
          <cell r="B1187" t="str">
            <v>IP-Telephony (OmniPCX Enterprise)</v>
          </cell>
          <cell r="C1187" t="str">
            <v>M*8440 MESSAGING USER OPTIONS</v>
          </cell>
          <cell r="D1187">
            <v>0.09</v>
          </cell>
          <cell r="E1187">
            <v>0.45</v>
          </cell>
          <cell r="F1187">
            <v>4.9500000000000002E-2</v>
          </cell>
          <cell r="G1187" t="str">
            <v>CC45</v>
          </cell>
        </row>
        <row r="1188">
          <cell r="A1188" t="str">
            <v>3BA09423JA</v>
          </cell>
          <cell r="B1188" t="str">
            <v>IP-Telephony (OmniPCX Enterprise)</v>
          </cell>
          <cell r="C1188" t="str">
            <v>CONFERENCING USER OPTION SWL</v>
          </cell>
          <cell r="D1188">
            <v>117</v>
          </cell>
          <cell r="E1188">
            <v>0.45</v>
          </cell>
          <cell r="F1188">
            <v>64.350000000000009</v>
          </cell>
          <cell r="G1188" t="str">
            <v>CC45</v>
          </cell>
        </row>
        <row r="1189">
          <cell r="A1189" t="str">
            <v>3BA09423JD</v>
          </cell>
          <cell r="B1189" t="str">
            <v>IP-Telephony (OmniPCX Enterprise)</v>
          </cell>
          <cell r="C1189" t="str">
            <v>M*8400 CONFERENCING USER OPTION SWL</v>
          </cell>
          <cell r="D1189">
            <v>0.09</v>
          </cell>
          <cell r="E1189">
            <v>0.45</v>
          </cell>
          <cell r="F1189">
            <v>4.9500000000000002E-2</v>
          </cell>
          <cell r="G1189" t="str">
            <v>CC45</v>
          </cell>
        </row>
        <row r="1190">
          <cell r="A1190" t="str">
            <v>3BA09424JB</v>
          </cell>
          <cell r="B1190" t="str">
            <v>IP-Telephony (OmniPCX Enterprise)</v>
          </cell>
          <cell r="C1190" t="str">
            <v>M*FAX SERVICES USER OPTION SWL</v>
          </cell>
          <cell r="D1190">
            <v>0.09</v>
          </cell>
          <cell r="E1190">
            <v>0.45</v>
          </cell>
          <cell r="F1190">
            <v>4.9500000000000002E-2</v>
          </cell>
          <cell r="G1190" t="str">
            <v>CC45</v>
          </cell>
        </row>
        <row r="1191">
          <cell r="A1191" t="str">
            <v>3BA09425JB</v>
          </cell>
          <cell r="B1191" t="str">
            <v>IP-Telephony (OmniPCX Enterprise)</v>
          </cell>
          <cell r="C1191" t="str">
            <v>M*4635 ADD.  LANGUAGE USER OPTION</v>
          </cell>
          <cell r="D1191">
            <v>4</v>
          </cell>
          <cell r="E1191">
            <v>0.45</v>
          </cell>
          <cell r="F1191">
            <v>2.2000000000000002</v>
          </cell>
          <cell r="G1191" t="str">
            <v>CC45</v>
          </cell>
        </row>
        <row r="1192">
          <cell r="A1192" t="str">
            <v>3BA09425JC</v>
          </cell>
          <cell r="B1192" t="str">
            <v>IP-Telephony (OmniPCX Enterprise)</v>
          </cell>
          <cell r="C1192" t="str">
            <v>M*8440 ADD.  LANGUAGE USER OPTION</v>
          </cell>
          <cell r="D1192">
            <v>0.09</v>
          </cell>
          <cell r="E1192">
            <v>0.45</v>
          </cell>
          <cell r="F1192">
            <v>4.9500000000000002E-2</v>
          </cell>
          <cell r="G1192" t="str">
            <v>CC45</v>
          </cell>
        </row>
        <row r="1193">
          <cell r="A1193" t="str">
            <v>3BA09426JA</v>
          </cell>
          <cell r="B1193" t="str">
            <v>IP-Telephony (OmniPCX Enterprise)</v>
          </cell>
          <cell r="C1193" t="str">
            <v>ALARM USER OPTION SWL</v>
          </cell>
          <cell r="D1193">
            <v>13</v>
          </cell>
          <cell r="E1193">
            <v>0.45</v>
          </cell>
          <cell r="F1193">
            <v>7.15</v>
          </cell>
          <cell r="G1193" t="str">
            <v>CC45</v>
          </cell>
        </row>
        <row r="1194">
          <cell r="A1194" t="str">
            <v>3BA09426JB</v>
          </cell>
          <cell r="B1194" t="str">
            <v>IP-Telephony (OmniPCX Enterprise)</v>
          </cell>
          <cell r="C1194" t="str">
            <v>M*ALARM USER OPTION SWL</v>
          </cell>
          <cell r="D1194">
            <v>0.1</v>
          </cell>
          <cell r="E1194">
            <v>0.45</v>
          </cell>
          <cell r="F1194">
            <v>5.5000000000000007E-2</v>
          </cell>
          <cell r="G1194" t="str">
            <v>CC45</v>
          </cell>
        </row>
        <row r="1195">
          <cell r="A1195" t="str">
            <v>3BA09427JA</v>
          </cell>
          <cell r="B1195" t="str">
            <v>IP-Telephony (OmniPCX Enterprise)</v>
          </cell>
          <cell r="C1195" t="str">
            <v>PERFORMANCE USER OPTION SWL</v>
          </cell>
          <cell r="D1195">
            <v>39</v>
          </cell>
          <cell r="E1195">
            <v>0.45</v>
          </cell>
          <cell r="F1195">
            <v>21.450000000000003</v>
          </cell>
          <cell r="G1195" t="str">
            <v>CC45</v>
          </cell>
        </row>
        <row r="1196">
          <cell r="A1196" t="str">
            <v>3BA09427JB</v>
          </cell>
          <cell r="B1196" t="str">
            <v>IP-Telephony (OmniPCX Enterprise)</v>
          </cell>
          <cell r="C1196" t="str">
            <v>M*PERFORMANCE USER OPTION SWL</v>
          </cell>
          <cell r="D1196">
            <v>27</v>
          </cell>
          <cell r="E1196">
            <v>0.45</v>
          </cell>
          <cell r="F1196">
            <v>14.850000000000001</v>
          </cell>
          <cell r="G1196" t="str">
            <v>CC45</v>
          </cell>
        </row>
        <row r="1197">
          <cell r="A1197" t="str">
            <v>3BA09428JA</v>
          </cell>
          <cell r="B1197" t="str">
            <v>IP-Telephony (OmniPCX Enterprise)</v>
          </cell>
          <cell r="C1197" t="str">
            <v>METERING USER OPTION SWL</v>
          </cell>
          <cell r="D1197">
            <v>18</v>
          </cell>
          <cell r="E1197">
            <v>0.45</v>
          </cell>
          <cell r="F1197">
            <v>9.9</v>
          </cell>
          <cell r="G1197" t="str">
            <v>CC45</v>
          </cell>
        </row>
        <row r="1198">
          <cell r="A1198" t="str">
            <v>3BA09428JB</v>
          </cell>
          <cell r="B1198" t="str">
            <v>IP-Telephony (OmniPCX Enterprise)</v>
          </cell>
          <cell r="C1198" t="str">
            <v>M*METERING USER OPTION SWL</v>
          </cell>
          <cell r="D1198">
            <v>0.1</v>
          </cell>
          <cell r="E1198">
            <v>0.45</v>
          </cell>
          <cell r="F1198">
            <v>5.5000000000000007E-2</v>
          </cell>
          <cell r="G1198" t="str">
            <v>CC45</v>
          </cell>
        </row>
        <row r="1199">
          <cell r="A1199" t="str">
            <v>3BA09429JA</v>
          </cell>
          <cell r="B1199" t="str">
            <v>IP-Telephony (OmniPCX Enterprise)</v>
          </cell>
          <cell r="C1199" t="str">
            <v>TICKET COLLECTOR USER OPTION SWL</v>
          </cell>
          <cell r="D1199">
            <v>13</v>
          </cell>
          <cell r="E1199">
            <v>0.45</v>
          </cell>
          <cell r="F1199">
            <v>7.15</v>
          </cell>
          <cell r="G1199" t="str">
            <v>CC45</v>
          </cell>
        </row>
        <row r="1200">
          <cell r="A1200" t="str">
            <v>3BA09429JB</v>
          </cell>
          <cell r="B1200" t="str">
            <v>IP-Telephony (OmniPCX Enterprise)</v>
          </cell>
          <cell r="C1200" t="str">
            <v>M*TICKET COLLECTOR USER OPTION SWL</v>
          </cell>
          <cell r="D1200">
            <v>0.1</v>
          </cell>
          <cell r="E1200">
            <v>0.45</v>
          </cell>
          <cell r="F1200">
            <v>5.5000000000000007E-2</v>
          </cell>
          <cell r="G1200" t="str">
            <v>CC45</v>
          </cell>
        </row>
        <row r="1201">
          <cell r="A1201" t="str">
            <v>3BA09430JA</v>
          </cell>
          <cell r="B1201" t="str">
            <v>IP-Telephony (OmniPCX Enterprise)</v>
          </cell>
          <cell r="C1201" t="str">
            <v>WEB DIRECTORY USER OPTION SWL</v>
          </cell>
          <cell r="D1201">
            <v>10</v>
          </cell>
          <cell r="E1201">
            <v>0.45</v>
          </cell>
          <cell r="F1201">
            <v>5.5</v>
          </cell>
          <cell r="G1201" t="str">
            <v>CC45</v>
          </cell>
        </row>
        <row r="1202">
          <cell r="A1202" t="str">
            <v>3BA09430JB</v>
          </cell>
          <cell r="B1202" t="str">
            <v>IP-Telephony (OmniPCX Enterprise)</v>
          </cell>
          <cell r="C1202" t="str">
            <v>M*WEB DIRECTORY USER OPTION SWL</v>
          </cell>
          <cell r="D1202">
            <v>0.1</v>
          </cell>
          <cell r="E1202">
            <v>0.45</v>
          </cell>
          <cell r="F1202">
            <v>5.5000000000000007E-2</v>
          </cell>
          <cell r="G1202" t="str">
            <v>CC45</v>
          </cell>
        </row>
        <row r="1203">
          <cell r="A1203" t="str">
            <v>3BA09431JA</v>
          </cell>
          <cell r="B1203" t="str">
            <v>IP-Telephony (OmniPCX Enterprise)</v>
          </cell>
          <cell r="C1203" t="str">
            <v>NETWORK UNIFIED MANAGEMENT OPTION SWL</v>
          </cell>
          <cell r="D1203">
            <v>19</v>
          </cell>
          <cell r="E1203">
            <v>0.45</v>
          </cell>
          <cell r="F1203">
            <v>10.450000000000001</v>
          </cell>
          <cell r="G1203" t="str">
            <v>CC45</v>
          </cell>
        </row>
        <row r="1204">
          <cell r="A1204" t="str">
            <v>3BA09432JA</v>
          </cell>
          <cell r="B1204" t="str">
            <v>IP-Telephony (OmniPCX Enterprise)</v>
          </cell>
          <cell r="C1204" t="str">
            <v>MANAGEMENT API  USER OPTION SWL</v>
          </cell>
          <cell r="D1204">
            <v>13</v>
          </cell>
          <cell r="E1204">
            <v>0.45</v>
          </cell>
          <cell r="F1204">
            <v>7.15</v>
          </cell>
          <cell r="G1204" t="str">
            <v>CC45</v>
          </cell>
        </row>
        <row r="1205">
          <cell r="A1205" t="str">
            <v>3BA09433JA</v>
          </cell>
          <cell r="B1205" t="str">
            <v>IP-Telephony (OmniPCX Enterprise)</v>
          </cell>
          <cell r="C1205" t="str">
            <v>MANAGEMENT OTMS CONFIG USER OPT SWL</v>
          </cell>
          <cell r="D1205">
            <v>6</v>
          </cell>
          <cell r="E1205">
            <v>0.45</v>
          </cell>
          <cell r="F1205">
            <v>3.3000000000000003</v>
          </cell>
          <cell r="G1205" t="str">
            <v>CC45</v>
          </cell>
        </row>
        <row r="1206">
          <cell r="A1206" t="str">
            <v>3BA09434JA</v>
          </cell>
          <cell r="B1206" t="str">
            <v>IP-Telephony (OmniPCX Enterprise)</v>
          </cell>
          <cell r="C1206" t="str">
            <v>MANAGEMENT OTMS ALARM USER OPT SWL</v>
          </cell>
          <cell r="D1206">
            <v>5</v>
          </cell>
          <cell r="E1206">
            <v>0.45</v>
          </cell>
          <cell r="F1206">
            <v>2.75</v>
          </cell>
          <cell r="G1206" t="str">
            <v>CC45</v>
          </cell>
        </row>
        <row r="1207">
          <cell r="A1207" t="str">
            <v>3BA09435JA</v>
          </cell>
          <cell r="B1207" t="str">
            <v>IP-Telephony (OmniPCX Enterprise)</v>
          </cell>
          <cell r="C1207" t="str">
            <v>MANAGEMENT OTMS PERFORM USER OPT  SWL</v>
          </cell>
          <cell r="D1207">
            <v>2</v>
          </cell>
          <cell r="E1207">
            <v>0.45</v>
          </cell>
          <cell r="F1207">
            <v>1.1000000000000001</v>
          </cell>
          <cell r="G1207" t="str">
            <v>CC45</v>
          </cell>
        </row>
        <row r="1208">
          <cell r="A1208" t="str">
            <v>3BA09437JA</v>
          </cell>
          <cell r="B1208" t="str">
            <v>IP-Telephony (OmniPCX Enterprise)</v>
          </cell>
          <cell r="C1208" t="str">
            <v>SIP TRUNK SWL</v>
          </cell>
          <cell r="D1208">
            <v>130</v>
          </cell>
          <cell r="E1208">
            <v>0.45</v>
          </cell>
          <cell r="F1208">
            <v>71.5</v>
          </cell>
          <cell r="G1208" t="str">
            <v>CC45</v>
          </cell>
        </row>
        <row r="1209">
          <cell r="A1209" t="str">
            <v>3BA09438JA</v>
          </cell>
          <cell r="B1209" t="str">
            <v>IP-Telephony (OmniPCX Enterprise)</v>
          </cell>
          <cell r="C1209" t="str">
            <v>MIGRATION FROM OXE TO OPENTOUCH SWL</v>
          </cell>
          <cell r="D1209">
            <v>0.09</v>
          </cell>
          <cell r="E1209">
            <v>0.45</v>
          </cell>
          <cell r="F1209">
            <v>4.9500000000000002E-2</v>
          </cell>
          <cell r="G1209" t="str">
            <v>CC45</v>
          </cell>
        </row>
        <row r="1210">
          <cell r="A1210" t="str">
            <v>3BA09439JA</v>
          </cell>
          <cell r="B1210" t="str">
            <v>IP-Telephony (OmniPCX Enterprise)</v>
          </cell>
          <cell r="C1210" t="str">
            <v>MIGRATION FROM BiCS TO OPENTOUCH SWL</v>
          </cell>
          <cell r="D1210">
            <v>0.09</v>
          </cell>
          <cell r="E1210">
            <v>0.45</v>
          </cell>
          <cell r="F1210">
            <v>4.9500000000000002E-2</v>
          </cell>
          <cell r="G1210" t="str">
            <v>CC45</v>
          </cell>
        </row>
        <row r="1211">
          <cell r="A1211" t="str">
            <v>3BA09440JA</v>
          </cell>
          <cell r="B1211" t="str">
            <v>IP-Telephony (OmniPCX Enterprise)</v>
          </cell>
          <cell r="C1211" t="str">
            <v>MINOR MIGR OXE W/O APPLI TO OT BE 1 USER</v>
          </cell>
          <cell r="D1211">
            <v>46</v>
          </cell>
          <cell r="E1211">
            <v>0.45</v>
          </cell>
          <cell r="F1211">
            <v>25.3</v>
          </cell>
          <cell r="G1211" t="str">
            <v>CC45</v>
          </cell>
        </row>
        <row r="1212">
          <cell r="A1212" t="str">
            <v>3BA09441JA</v>
          </cell>
          <cell r="B1212" t="str">
            <v>IP-Telephony (OmniPCX Enterprise)</v>
          </cell>
          <cell r="C1212" t="str">
            <v>MAJOR MIGR OXE W/O APPLI TO OT BE 1 USER</v>
          </cell>
          <cell r="D1212">
            <v>91</v>
          </cell>
          <cell r="E1212">
            <v>0.45</v>
          </cell>
          <cell r="F1212">
            <v>50.050000000000004</v>
          </cell>
          <cell r="G1212" t="str">
            <v>CC45</v>
          </cell>
        </row>
        <row r="1213">
          <cell r="A1213" t="str">
            <v>3BA09442JA</v>
          </cell>
          <cell r="B1213" t="str">
            <v>IP-Telephony (OmniPCX Enterprise)</v>
          </cell>
          <cell r="C1213" t="str">
            <v>MINOR MIGR OXE W/. APPLI TO OT BE 1 USER</v>
          </cell>
          <cell r="D1213">
            <v>33</v>
          </cell>
          <cell r="E1213">
            <v>0.45</v>
          </cell>
          <cell r="F1213">
            <v>18.150000000000002</v>
          </cell>
          <cell r="G1213" t="str">
            <v>CC45</v>
          </cell>
        </row>
        <row r="1214">
          <cell r="A1214" t="str">
            <v>3BA09443JA</v>
          </cell>
          <cell r="B1214" t="str">
            <v>IP-Telephony (OmniPCX Enterprise)</v>
          </cell>
          <cell r="C1214" t="str">
            <v>MAJOR MIGR OXE W/. APPLI TO OT BE 1 USER</v>
          </cell>
          <cell r="D1214">
            <v>65</v>
          </cell>
          <cell r="E1214">
            <v>0.45</v>
          </cell>
          <cell r="F1214">
            <v>35.75</v>
          </cell>
          <cell r="G1214" t="str">
            <v>CC45</v>
          </cell>
        </row>
        <row r="1215">
          <cell r="A1215" t="str">
            <v>3BA09444JA</v>
          </cell>
          <cell r="B1215" t="str">
            <v>IP-Telephony (OmniPCX Enterprise)</v>
          </cell>
          <cell r="C1215" t="str">
            <v>MIGRATION BiCS TO OT BE 1 USER</v>
          </cell>
          <cell r="D1215">
            <v>26</v>
          </cell>
          <cell r="E1215">
            <v>0.45</v>
          </cell>
          <cell r="F1215">
            <v>14.3</v>
          </cell>
          <cell r="G1215" t="str">
            <v>CC45</v>
          </cell>
        </row>
        <row r="1216">
          <cell r="A1216" t="str">
            <v>3BA09445JA</v>
          </cell>
          <cell r="B1216" t="str">
            <v>IP-Telephony (OmniPCX Enterprise)</v>
          </cell>
          <cell r="C1216" t="str">
            <v>TTS SYSTEMS PROMPTS SWL -1 PORT L1</v>
          </cell>
          <cell r="D1216">
            <v>0.09</v>
          </cell>
          <cell r="E1216">
            <v>0.45</v>
          </cell>
          <cell r="F1216">
            <v>4.9500000000000002E-2</v>
          </cell>
          <cell r="G1216" t="str">
            <v>CC45</v>
          </cell>
        </row>
        <row r="1217">
          <cell r="A1217" t="str">
            <v>3BA09446JA</v>
          </cell>
          <cell r="B1217" t="str">
            <v>IP-Telephony (OmniPCX Enterprise)</v>
          </cell>
          <cell r="C1217" t="str">
            <v>TTS SYSTEMS PROMPTS SWL -1 PORT L2+</v>
          </cell>
          <cell r="D1217">
            <v>0.09</v>
          </cell>
          <cell r="E1217">
            <v>0.45</v>
          </cell>
          <cell r="F1217">
            <v>4.9500000000000002E-2</v>
          </cell>
          <cell r="G1217" t="str">
            <v>CC45</v>
          </cell>
        </row>
        <row r="1218">
          <cell r="A1218" t="str">
            <v>3BA09447JA</v>
          </cell>
          <cell r="B1218" t="str">
            <v>IP-Telephony (OmniPCX Enterprise)</v>
          </cell>
          <cell r="C1218" t="str">
            <v>TTS MESSAGING AND AA SWL -1 PORT L1</v>
          </cell>
          <cell r="D1218">
            <v>0.09</v>
          </cell>
          <cell r="E1218">
            <v>0.45</v>
          </cell>
          <cell r="F1218">
            <v>4.9500000000000002E-2</v>
          </cell>
          <cell r="G1218" t="str">
            <v>CC45</v>
          </cell>
        </row>
        <row r="1219">
          <cell r="A1219" t="str">
            <v>3BA09448JA</v>
          </cell>
          <cell r="B1219" t="str">
            <v>IP-Telephony (OmniPCX Enterprise)</v>
          </cell>
          <cell r="C1219" t="str">
            <v>TTS MESSAGING AND AA SWL -1 PORT L2+</v>
          </cell>
          <cell r="D1219">
            <v>0.09</v>
          </cell>
          <cell r="E1219">
            <v>0.45</v>
          </cell>
          <cell r="F1219">
            <v>4.9500000000000002E-2</v>
          </cell>
          <cell r="G1219" t="str">
            <v>CC45</v>
          </cell>
        </row>
        <row r="1220">
          <cell r="A1220" t="str">
            <v>3BA09451JA</v>
          </cell>
          <cell r="B1220" t="str">
            <v>IP-Telephony (OmniPCX Enterprise)</v>
          </cell>
          <cell r="C1220" t="str">
            <v>AUDIO AND DATA ACS PORTS</v>
          </cell>
          <cell r="D1220">
            <v>0.09</v>
          </cell>
          <cell r="E1220">
            <v>0.45</v>
          </cell>
          <cell r="F1220">
            <v>4.9500000000000002E-2</v>
          </cell>
          <cell r="G1220" t="str">
            <v>CC45</v>
          </cell>
        </row>
        <row r="1221">
          <cell r="A1221" t="str">
            <v>3BA09452JA</v>
          </cell>
          <cell r="B1221" t="str">
            <v>IP-Telephony (OmniPCX Enterprise)</v>
          </cell>
          <cell r="C1221" t="str">
            <v>GVP PORTS</v>
          </cell>
          <cell r="D1221">
            <v>0.09</v>
          </cell>
          <cell r="E1221">
            <v>0.45</v>
          </cell>
          <cell r="F1221">
            <v>4.9500000000000002E-2</v>
          </cell>
          <cell r="G1221" t="str">
            <v>CC45</v>
          </cell>
        </row>
        <row r="1222">
          <cell r="A1222" t="str">
            <v>3BA09453JA</v>
          </cell>
          <cell r="B1222" t="str">
            <v>IP-Telephony (OmniPCX Enterprise)</v>
          </cell>
          <cell r="C1222" t="str">
            <v>GVP TTS PORTS</v>
          </cell>
          <cell r="D1222">
            <v>0.09</v>
          </cell>
          <cell r="E1222">
            <v>0.45</v>
          </cell>
          <cell r="F1222">
            <v>4.9500000000000002E-2</v>
          </cell>
          <cell r="G1222" t="str">
            <v>CC45</v>
          </cell>
        </row>
        <row r="1223">
          <cell r="A1223" t="str">
            <v>3BA09455JA</v>
          </cell>
          <cell r="B1223" t="str">
            <v>IP-Telephony (OmniPCX Enterprise)</v>
          </cell>
          <cell r="C1223" t="str">
            <v>MANAGEMENT MCS CONFIG USER OPT SWL</v>
          </cell>
          <cell r="D1223">
            <v>0.09</v>
          </cell>
          <cell r="E1223">
            <v>0.45</v>
          </cell>
          <cell r="F1223">
            <v>4.9500000000000002E-2</v>
          </cell>
          <cell r="G1223" t="str">
            <v>CC45</v>
          </cell>
        </row>
        <row r="1224">
          <cell r="A1224" t="str">
            <v>3BA09456JA</v>
          </cell>
          <cell r="B1224" t="str">
            <v>IP-Telephony (OmniPCX Enterprise)</v>
          </cell>
          <cell r="C1224" t="str">
            <v>MANAGEMENT MCS ALARM USER OPT SWL</v>
          </cell>
          <cell r="D1224">
            <v>0.09</v>
          </cell>
          <cell r="E1224">
            <v>0.45</v>
          </cell>
          <cell r="F1224">
            <v>4.9500000000000002E-2</v>
          </cell>
          <cell r="G1224" t="str">
            <v>CC45</v>
          </cell>
        </row>
        <row r="1225">
          <cell r="A1225" t="str">
            <v>3BA09457JA</v>
          </cell>
          <cell r="B1225" t="str">
            <v>IP-Telephony (OmniPCX Enterprise)</v>
          </cell>
          <cell r="C1225" t="str">
            <v>MANAGEMENT MCS PERFORM USER OPT SWL</v>
          </cell>
          <cell r="D1225">
            <v>0.09</v>
          </cell>
          <cell r="E1225">
            <v>0.45</v>
          </cell>
          <cell r="F1225">
            <v>4.9500000000000002E-2</v>
          </cell>
          <cell r="G1225" t="str">
            <v>CC45</v>
          </cell>
        </row>
        <row r="1226">
          <cell r="A1226" t="str">
            <v>3BA09459JA</v>
          </cell>
          <cell r="B1226" t="str">
            <v>IP-Telephony (OmniPCX Enterprise)</v>
          </cell>
          <cell r="C1226" t="str">
            <v>UNIFIED MANAGEMENT USER OPTION SWL</v>
          </cell>
          <cell r="D1226">
            <v>0.09</v>
          </cell>
          <cell r="E1226">
            <v>0.45</v>
          </cell>
          <cell r="F1226">
            <v>4.9500000000000002E-2</v>
          </cell>
          <cell r="G1226" t="str">
            <v>CC45</v>
          </cell>
        </row>
        <row r="1227">
          <cell r="A1227" t="str">
            <v>3BA09460JA</v>
          </cell>
          <cell r="B1227" t="str">
            <v>IP-Telephony (OmniPCX Enterprise)</v>
          </cell>
          <cell r="C1227" t="str">
            <v>IMAP PORTS</v>
          </cell>
          <cell r="D1227">
            <v>0.09</v>
          </cell>
          <cell r="E1227">
            <v>0.45</v>
          </cell>
          <cell r="F1227">
            <v>4.9500000000000002E-2</v>
          </cell>
          <cell r="G1227" t="str">
            <v>CC45</v>
          </cell>
        </row>
        <row r="1228">
          <cell r="A1228" t="str">
            <v>3BA09466JA</v>
          </cell>
          <cell r="B1228" t="str">
            <v>IP-Telephony (OmniPCX Enterprise)</v>
          </cell>
          <cell r="C1228" t="str">
            <v>MIGRATION BiCS R2 TO OT BE FREE USER</v>
          </cell>
          <cell r="D1228">
            <v>0.09</v>
          </cell>
          <cell r="E1228">
            <v>0.45</v>
          </cell>
          <cell r="F1228">
            <v>4.9500000000000002E-2</v>
          </cell>
          <cell r="G1228" t="str">
            <v>CC45</v>
          </cell>
        </row>
        <row r="1229">
          <cell r="A1229" t="str">
            <v>3BA09473JA</v>
          </cell>
          <cell r="B1229" t="str">
            <v>IP-Telephony (OmniPCX Enterprise)</v>
          </cell>
          <cell r="C1229" t="str">
            <v>MIGRATION FROM 8400 ICS TO OTMS</v>
          </cell>
          <cell r="D1229">
            <v>0.09</v>
          </cell>
          <cell r="E1229">
            <v>0.45</v>
          </cell>
          <cell r="F1229">
            <v>4.9500000000000002E-2</v>
          </cell>
          <cell r="G1229" t="str">
            <v>CC45</v>
          </cell>
        </row>
        <row r="1230">
          <cell r="A1230" t="str">
            <v>3BA09474JA</v>
          </cell>
          <cell r="B1230" t="str">
            <v>IP-Telephony (OmniPCX Enterprise)</v>
          </cell>
          <cell r="C1230" t="str">
            <v>MIGRATION FROM 8410 ICWS TO OTMS</v>
          </cell>
          <cell r="D1230">
            <v>0.09</v>
          </cell>
          <cell r="E1230">
            <v>0.45</v>
          </cell>
          <cell r="F1230">
            <v>4.9500000000000002E-2</v>
          </cell>
          <cell r="G1230" t="str">
            <v>CC45</v>
          </cell>
        </row>
        <row r="1231">
          <cell r="A1231" t="str">
            <v>3BA09475JA</v>
          </cell>
          <cell r="B1231" t="str">
            <v>IP-Telephony (OmniPCX Enterprise)</v>
          </cell>
          <cell r="C1231" t="str">
            <v>MIGRATION FROM 8440 MS TO OTMS</v>
          </cell>
          <cell r="D1231">
            <v>0.09</v>
          </cell>
          <cell r="E1231">
            <v>0.45</v>
          </cell>
          <cell r="F1231">
            <v>4.9500000000000002E-2</v>
          </cell>
          <cell r="G1231" t="str">
            <v>CC45</v>
          </cell>
        </row>
        <row r="1232">
          <cell r="A1232" t="str">
            <v>3BA09476JA</v>
          </cell>
          <cell r="B1232" t="str">
            <v>IP-Telephony (OmniPCX Enterprise)</v>
          </cell>
          <cell r="C1232" t="str">
            <v>MIGRATION FROM 8660 MY TW TO OTMS</v>
          </cell>
          <cell r="D1232">
            <v>0.09</v>
          </cell>
          <cell r="E1232">
            <v>0.45</v>
          </cell>
          <cell r="F1232">
            <v>4.9500000000000002E-2</v>
          </cell>
          <cell r="G1232" t="str">
            <v>CC45</v>
          </cell>
        </row>
        <row r="1233">
          <cell r="A1233" t="str">
            <v>3BA09477JA</v>
          </cell>
          <cell r="B1233" t="str">
            <v>IP-Telephony (OmniPCX Enterprise)</v>
          </cell>
          <cell r="C1233" t="str">
            <v>MIGRATION FROM 8670 AMDS TO OTMS</v>
          </cell>
          <cell r="D1233">
            <v>0.09</v>
          </cell>
          <cell r="E1233">
            <v>0.45</v>
          </cell>
          <cell r="F1233">
            <v>4.9500000000000002E-2</v>
          </cell>
          <cell r="G1233" t="str">
            <v>CC45</v>
          </cell>
        </row>
        <row r="1234">
          <cell r="A1234" t="str">
            <v>3BA09478JA</v>
          </cell>
          <cell r="B1234" t="str">
            <v>IP-Telephony (OmniPCX Enterprise)</v>
          </cell>
          <cell r="C1234" t="str">
            <v>FREE ALARM USER OPTION SWL</v>
          </cell>
          <cell r="D1234">
            <v>0.09</v>
          </cell>
          <cell r="E1234">
            <v>0.45</v>
          </cell>
          <cell r="F1234">
            <v>4.9500000000000002E-2</v>
          </cell>
          <cell r="G1234" t="str">
            <v>CC45</v>
          </cell>
        </row>
        <row r="1235">
          <cell r="A1235" t="str">
            <v>3BA09479JA</v>
          </cell>
          <cell r="B1235" t="str">
            <v>IP-Telephony (OmniPCX Enterprise)</v>
          </cell>
          <cell r="C1235" t="str">
            <v>FREE PERFORMANCE USER OPTION SWL</v>
          </cell>
          <cell r="D1235">
            <v>0.09</v>
          </cell>
          <cell r="E1235">
            <v>0.45</v>
          </cell>
          <cell r="F1235">
            <v>4.9500000000000002E-2</v>
          </cell>
          <cell r="G1235" t="str">
            <v>CC45</v>
          </cell>
        </row>
        <row r="1236">
          <cell r="A1236" t="str">
            <v>3BA09480JA</v>
          </cell>
          <cell r="B1236" t="str">
            <v>IP-Telephony (OmniPCX Enterprise)</v>
          </cell>
          <cell r="C1236" t="str">
            <v>FREE METERING USER OPTION SWL</v>
          </cell>
          <cell r="D1236">
            <v>0.09</v>
          </cell>
          <cell r="E1236">
            <v>0.45</v>
          </cell>
          <cell r="F1236">
            <v>4.9500000000000002E-2</v>
          </cell>
          <cell r="G1236" t="str">
            <v>CC45</v>
          </cell>
        </row>
        <row r="1237">
          <cell r="A1237" t="str">
            <v>3BA09481JA</v>
          </cell>
          <cell r="B1237" t="str">
            <v>IP-Telephony (OmniPCX Enterprise)</v>
          </cell>
          <cell r="C1237" t="str">
            <v>FREE TICKET COLLECTOR USER OPTION SWL</v>
          </cell>
          <cell r="D1237">
            <v>0.09</v>
          </cell>
          <cell r="E1237">
            <v>0.45</v>
          </cell>
          <cell r="F1237">
            <v>4.9500000000000002E-2</v>
          </cell>
          <cell r="G1237" t="str">
            <v>CC45</v>
          </cell>
        </row>
        <row r="1238">
          <cell r="A1238" t="str">
            <v>3BA09482JA</v>
          </cell>
          <cell r="B1238" t="str">
            <v>IP-Telephony (OmniPCX Enterprise)</v>
          </cell>
          <cell r="C1238" t="str">
            <v>FREE WEB DIRECTORY USER OPTION SWL</v>
          </cell>
          <cell r="D1238">
            <v>0.09</v>
          </cell>
          <cell r="E1238">
            <v>0.45</v>
          </cell>
          <cell r="F1238">
            <v>4.9500000000000002E-2</v>
          </cell>
          <cell r="G1238" t="str">
            <v>CC45</v>
          </cell>
        </row>
        <row r="1239">
          <cell r="A1239" t="str">
            <v>3BA50244AB</v>
          </cell>
          <cell r="B1239" t="str">
            <v>IP-Telephony (OmniPCX Enterprise)</v>
          </cell>
          <cell r="C1239" t="str">
            <v>OPENTOUCH BE-BEH 1.0 TELEPHONY</v>
          </cell>
          <cell r="D1239">
            <v>0.09</v>
          </cell>
          <cell r="E1239">
            <v>0.45</v>
          </cell>
          <cell r="F1239">
            <v>4.9500000000000002E-2</v>
          </cell>
          <cell r="G1239" t="str">
            <v>CC45</v>
          </cell>
        </row>
        <row r="1240">
          <cell r="A1240" t="str">
            <v>3BA50245AA</v>
          </cell>
          <cell r="B1240" t="str">
            <v>IP-Telephony (OmniPCX Enterprise)</v>
          </cell>
          <cell r="C1240" t="str">
            <v>OPENTOUCH BE-BEH 1.0</v>
          </cell>
          <cell r="D1240">
            <v>0.09</v>
          </cell>
          <cell r="E1240">
            <v>0.45</v>
          </cell>
          <cell r="F1240">
            <v>4.9500000000000002E-2</v>
          </cell>
          <cell r="G1240" t="str">
            <v>CC45</v>
          </cell>
        </row>
        <row r="1241">
          <cell r="A1241" t="str">
            <v>3BA50246AA</v>
          </cell>
          <cell r="B1241" t="str">
            <v>IP-Telephony (OmniPCX Enterprise)</v>
          </cell>
          <cell r="C1241" t="str">
            <v>OPENTOUCH MS 1.0</v>
          </cell>
          <cell r="D1241">
            <v>0.09</v>
          </cell>
          <cell r="E1241">
            <v>0.45</v>
          </cell>
          <cell r="F1241">
            <v>4.9500000000000002E-2</v>
          </cell>
          <cell r="G1241" t="str">
            <v>CC45</v>
          </cell>
        </row>
        <row r="1242">
          <cell r="A1242" t="str">
            <v>3GV27001AB</v>
          </cell>
          <cell r="B1242" t="str">
            <v>IP-Telephony (OmniPCX Enterprise)</v>
          </cell>
          <cell r="C1242" t="str">
            <v>8&amp;9 SERIES: 10 KEYS MODULE UGREY</v>
          </cell>
          <cell r="D1242">
            <v>80</v>
          </cell>
          <cell r="E1242">
            <v>0.43</v>
          </cell>
          <cell r="F1242">
            <v>45.600000000000009</v>
          </cell>
          <cell r="G1242" t="str">
            <v>DD15</v>
          </cell>
        </row>
        <row r="1243">
          <cell r="A1243" t="str">
            <v>3GV27001AC</v>
          </cell>
          <cell r="B1243" t="str">
            <v>IP-Telephony (OmniPCX Enterprise)</v>
          </cell>
          <cell r="C1243" t="str">
            <v>8&amp;9 SERIES: 10 KEYS MODULE IBLUE</v>
          </cell>
          <cell r="D1243">
            <v>80</v>
          </cell>
          <cell r="E1243">
            <v>0.43</v>
          </cell>
          <cell r="F1243">
            <v>45.600000000000009</v>
          </cell>
          <cell r="G1243" t="str">
            <v>DD15</v>
          </cell>
        </row>
        <row r="1244">
          <cell r="A1244" t="str">
            <v>3GV27002AB</v>
          </cell>
          <cell r="B1244" t="str">
            <v>IP-Telephony (OmniPCX Enterprise)</v>
          </cell>
          <cell r="C1244" t="str">
            <v>8&amp;9 SERIES: 40 KEYS MODULE UGREY</v>
          </cell>
          <cell r="D1244">
            <v>135</v>
          </cell>
          <cell r="E1244">
            <v>0.43</v>
          </cell>
          <cell r="F1244">
            <v>76.95</v>
          </cell>
          <cell r="G1244" t="str">
            <v>DD15</v>
          </cell>
        </row>
        <row r="1245">
          <cell r="A1245" t="str">
            <v>3GV27002AC</v>
          </cell>
          <cell r="B1245" t="str">
            <v>IP-Telephony (OmniPCX Enterprise)</v>
          </cell>
          <cell r="C1245" t="str">
            <v>8&amp;9 SERIES: 40 KEYS MODULE IBLUE</v>
          </cell>
          <cell r="D1245">
            <v>135</v>
          </cell>
          <cell r="E1245">
            <v>0.43</v>
          </cell>
          <cell r="F1245">
            <v>76.95</v>
          </cell>
          <cell r="G1245" t="str">
            <v>DD15</v>
          </cell>
        </row>
        <row r="1246">
          <cell r="A1246" t="str">
            <v>3GV27013AB</v>
          </cell>
          <cell r="B1246" t="str">
            <v>IP-Telephony (OmniPCX Enterprise)</v>
          </cell>
          <cell r="C1246" t="str">
            <v>8&amp;9 SERIES: SMART DISPLAY MOD. UGREY</v>
          </cell>
          <cell r="D1246">
            <v>295</v>
          </cell>
          <cell r="E1246">
            <v>0.43</v>
          </cell>
          <cell r="F1246">
            <v>168.15</v>
          </cell>
          <cell r="G1246" t="str">
            <v>DD15</v>
          </cell>
        </row>
        <row r="1247">
          <cell r="A1247" t="str">
            <v>3GV27013AC</v>
          </cell>
          <cell r="B1247" t="str">
            <v>IP-Telephony (OmniPCX Enterprise)</v>
          </cell>
          <cell r="C1247" t="str">
            <v>8&amp;9 SERIES: SMART DISPLAY MOD. IBLUE</v>
          </cell>
          <cell r="D1247">
            <v>295</v>
          </cell>
          <cell r="E1247">
            <v>0.43</v>
          </cell>
          <cell r="F1247">
            <v>168.15</v>
          </cell>
          <cell r="G1247" t="str">
            <v>DD15</v>
          </cell>
        </row>
        <row r="1248">
          <cell r="A1248" t="str">
            <v>3GV27019AB</v>
          </cell>
          <cell r="B1248" t="str">
            <v>IP-Telephony (OmniPCX Enterprise)</v>
          </cell>
          <cell r="C1248" t="str">
            <v>8&amp;9 SERIES: FOOT-STAND 60°</v>
          </cell>
          <cell r="D1248">
            <v>30</v>
          </cell>
          <cell r="E1248">
            <v>0.43</v>
          </cell>
          <cell r="F1248">
            <v>17.100000000000001</v>
          </cell>
          <cell r="G1248" t="str">
            <v>DD15</v>
          </cell>
        </row>
        <row r="1249">
          <cell r="A1249" t="str">
            <v>3GV27020AB</v>
          </cell>
          <cell r="B1249" t="str">
            <v>IP-Telephony (OmniPCX Enterprise)</v>
          </cell>
          <cell r="C1249" t="str">
            <v>8&amp;9 SERIES: WALL MOUNTED KIT</v>
          </cell>
          <cell r="D1249">
            <v>30</v>
          </cell>
          <cell r="E1249">
            <v>0.43</v>
          </cell>
          <cell r="F1249">
            <v>17.100000000000001</v>
          </cell>
          <cell r="G1249" t="str">
            <v>DD15</v>
          </cell>
        </row>
        <row r="1250">
          <cell r="A1250" t="str">
            <v>3GV27032AB</v>
          </cell>
          <cell r="B1250" t="str">
            <v>IP-Telephony (OmniPCX Enterprise)</v>
          </cell>
          <cell r="C1250" t="str">
            <v>8&amp;9 SERIES: COMFORT HANDSET UG</v>
          </cell>
          <cell r="D1250">
            <v>75</v>
          </cell>
          <cell r="E1250">
            <v>0.43</v>
          </cell>
          <cell r="F1250">
            <v>42.750000000000007</v>
          </cell>
          <cell r="G1250" t="str">
            <v>DD15</v>
          </cell>
        </row>
        <row r="1251">
          <cell r="A1251" t="str">
            <v>3GV27032AC</v>
          </cell>
          <cell r="B1251" t="str">
            <v>IP-Telephony (OmniPCX Enterprise)</v>
          </cell>
          <cell r="C1251" t="str">
            <v>8&amp;9 SERIES: COMFORT HANDSET IB</v>
          </cell>
          <cell r="D1251">
            <v>75</v>
          </cell>
          <cell r="E1251">
            <v>0.43</v>
          </cell>
          <cell r="F1251">
            <v>42.750000000000007</v>
          </cell>
          <cell r="G1251" t="str">
            <v>DD15</v>
          </cell>
        </row>
        <row r="1252">
          <cell r="A1252" t="str">
            <v>3GV27033AB</v>
          </cell>
          <cell r="B1252" t="str">
            <v>IP-Telephony (OmniPCX Enterprise)</v>
          </cell>
          <cell r="C1252" t="str">
            <v>8&amp;9 SERIES: HANDSET CORD 350MM</v>
          </cell>
          <cell r="D1252">
            <v>88</v>
          </cell>
          <cell r="E1252">
            <v>0.43</v>
          </cell>
          <cell r="F1252">
            <v>50.160000000000004</v>
          </cell>
          <cell r="G1252" t="str">
            <v>DD15</v>
          </cell>
        </row>
        <row r="1253">
          <cell r="A1253" t="str">
            <v>3GV27034AB</v>
          </cell>
          <cell r="B1253" t="str">
            <v>IP-Telephony (OmniPCX Enterprise)</v>
          </cell>
          <cell r="C1253" t="str">
            <v>8&amp;9 SERIES : HANDSET CORD 600MM</v>
          </cell>
          <cell r="D1253">
            <v>88</v>
          </cell>
          <cell r="E1253">
            <v>0.43</v>
          </cell>
          <cell r="F1253">
            <v>50.160000000000004</v>
          </cell>
          <cell r="G1253" t="str">
            <v>DD15</v>
          </cell>
        </row>
        <row r="1254">
          <cell r="A1254" t="str">
            <v>3GV27039AA</v>
          </cell>
          <cell r="B1254" t="str">
            <v>IP-Telephony (OmniPCX Enterprise)</v>
          </cell>
          <cell r="C1254" t="str">
            <v>10&amp;40 KEYS MODULE PAPER LABELS</v>
          </cell>
          <cell r="D1254">
            <v>60</v>
          </cell>
          <cell r="E1254">
            <v>0.43</v>
          </cell>
          <cell r="F1254">
            <v>34.200000000000003</v>
          </cell>
          <cell r="G1254" t="str">
            <v>DD15</v>
          </cell>
        </row>
        <row r="1255">
          <cell r="A1255" t="str">
            <v>3GV27041AB</v>
          </cell>
          <cell r="B1255" t="str">
            <v>IP-Telephony (OmniPCX Enterprise)</v>
          </cell>
          <cell r="C1255" t="str">
            <v>4018/4019 PAPER LABELS</v>
          </cell>
          <cell r="D1255">
            <v>60</v>
          </cell>
          <cell r="E1255">
            <v>0.43</v>
          </cell>
          <cell r="F1255">
            <v>34.200000000000003</v>
          </cell>
          <cell r="G1255" t="str">
            <v>DD15</v>
          </cell>
        </row>
        <row r="1256">
          <cell r="A1256" t="str">
            <v>3GV27054AB</v>
          </cell>
          <cell r="B1256" t="str">
            <v>IP-Telephony (OmniPCX Enterprise)</v>
          </cell>
          <cell r="C1256" t="str">
            <v>8&amp;9 SERIES: STICKERS FOR STROKE UG X50</v>
          </cell>
          <cell r="D1256">
            <v>75</v>
          </cell>
          <cell r="E1256">
            <v>0.43</v>
          </cell>
          <cell r="F1256">
            <v>42.750000000000007</v>
          </cell>
          <cell r="G1256" t="str">
            <v>DD15</v>
          </cell>
        </row>
        <row r="1257">
          <cell r="A1257" t="str">
            <v>3GV27054AC</v>
          </cell>
          <cell r="B1257" t="str">
            <v>IP-Telephony (OmniPCX Enterprise)</v>
          </cell>
          <cell r="C1257" t="str">
            <v>8&amp;9 SERIES: STICKERS FOR STROKE IB X50</v>
          </cell>
          <cell r="D1257">
            <v>75</v>
          </cell>
          <cell r="E1257">
            <v>0.43</v>
          </cell>
          <cell r="F1257">
            <v>42.750000000000007</v>
          </cell>
          <cell r="G1257" t="str">
            <v>DD15</v>
          </cell>
        </row>
        <row r="1258">
          <cell r="A1258" t="str">
            <v>3GV27055AB</v>
          </cell>
          <cell r="B1258" t="str">
            <v>IP-Telephony (OmniPCX Enterprise)</v>
          </cell>
          <cell r="C1258" t="str">
            <v>8&amp;9 SERIES: STICKERS FOR ZHUYIN UG X50</v>
          </cell>
          <cell r="D1258">
            <v>75</v>
          </cell>
          <cell r="E1258">
            <v>0.43</v>
          </cell>
          <cell r="F1258">
            <v>42.750000000000007</v>
          </cell>
          <cell r="G1258" t="str">
            <v>DD15</v>
          </cell>
        </row>
        <row r="1259">
          <cell r="A1259" t="str">
            <v>3GV27055AC</v>
          </cell>
          <cell r="B1259" t="str">
            <v>IP-Telephony (OmniPCX Enterprise)</v>
          </cell>
          <cell r="C1259" t="str">
            <v>8&amp;9 SERIES: STICKERS FOR ZHUYIN IB X50</v>
          </cell>
          <cell r="D1259">
            <v>75</v>
          </cell>
          <cell r="E1259">
            <v>0.43</v>
          </cell>
          <cell r="F1259">
            <v>42.750000000000007</v>
          </cell>
          <cell r="G1259" t="str">
            <v>DD15</v>
          </cell>
        </row>
        <row r="1260">
          <cell r="A1260" t="str">
            <v>3GV27056AB</v>
          </cell>
          <cell r="B1260" t="str">
            <v>IP-Telephony (OmniPCX Enterprise)</v>
          </cell>
          <cell r="C1260" t="str">
            <v>8&amp;9 SERIES: STICKERS FOR JAMO UG X50</v>
          </cell>
          <cell r="D1260">
            <v>75</v>
          </cell>
          <cell r="E1260">
            <v>0.43</v>
          </cell>
          <cell r="F1260">
            <v>42.750000000000007</v>
          </cell>
          <cell r="G1260" t="str">
            <v>DD15</v>
          </cell>
        </row>
        <row r="1261">
          <cell r="A1261" t="str">
            <v>3GV27056AC</v>
          </cell>
          <cell r="B1261" t="str">
            <v>IP-Telephony (OmniPCX Enterprise)</v>
          </cell>
          <cell r="C1261" t="str">
            <v>8&amp;9 SERIES: STICKERS FOR JAMO IB X50</v>
          </cell>
          <cell r="D1261">
            <v>75</v>
          </cell>
          <cell r="E1261">
            <v>0.43</v>
          </cell>
          <cell r="F1261">
            <v>42.750000000000007</v>
          </cell>
          <cell r="G1261" t="str">
            <v>DD15</v>
          </cell>
        </row>
        <row r="1262">
          <cell r="A1262" t="str">
            <v>3GV27057AB</v>
          </cell>
          <cell r="B1262" t="str">
            <v>IP-Telephony (OmniPCX Enterprise)</v>
          </cell>
          <cell r="C1262" t="str">
            <v>8&amp;9 SERIES: STICKERS FOR CYRILLIC UG X50</v>
          </cell>
          <cell r="D1262">
            <v>75</v>
          </cell>
          <cell r="E1262">
            <v>0.43</v>
          </cell>
          <cell r="F1262">
            <v>42.750000000000007</v>
          </cell>
          <cell r="G1262" t="str">
            <v>DD15</v>
          </cell>
        </row>
        <row r="1263">
          <cell r="A1263" t="str">
            <v>3GV27057AC</v>
          </cell>
          <cell r="B1263" t="str">
            <v>IP-Telephony (OmniPCX Enterprise)</v>
          </cell>
          <cell r="C1263" t="str">
            <v>8&amp;9 SERIES: STICKERS FOR CYRILLIC IB X50</v>
          </cell>
          <cell r="D1263">
            <v>75</v>
          </cell>
          <cell r="E1263">
            <v>0.43</v>
          </cell>
          <cell r="F1263">
            <v>42.750000000000007</v>
          </cell>
          <cell r="G1263" t="str">
            <v>DD15</v>
          </cell>
        </row>
        <row r="1264">
          <cell r="A1264" t="str">
            <v>3GV27058AB</v>
          </cell>
          <cell r="B1264" t="str">
            <v>IP-Telephony (OmniPCX Enterprise)</v>
          </cell>
          <cell r="C1264" t="str">
            <v>8&amp;9 SERIES: KEYBOARD COVERS UG X8</v>
          </cell>
          <cell r="D1264">
            <v>130</v>
          </cell>
          <cell r="E1264">
            <v>0.43</v>
          </cell>
          <cell r="F1264">
            <v>74.100000000000009</v>
          </cell>
          <cell r="G1264" t="str">
            <v>DD15</v>
          </cell>
        </row>
        <row r="1265">
          <cell r="A1265" t="str">
            <v>3GV27058AC</v>
          </cell>
          <cell r="B1265" t="str">
            <v>IP-Telephony (OmniPCX Enterprise)</v>
          </cell>
          <cell r="C1265" t="str">
            <v>8&amp;9 SERIES: KEYBOARD COVERS IBX8</v>
          </cell>
          <cell r="D1265">
            <v>130</v>
          </cell>
          <cell r="E1265">
            <v>0.43</v>
          </cell>
          <cell r="F1265">
            <v>74.100000000000009</v>
          </cell>
          <cell r="G1265" t="str">
            <v>DD15</v>
          </cell>
        </row>
        <row r="1266">
          <cell r="A1266" t="str">
            <v>3GV27059AB</v>
          </cell>
          <cell r="B1266" t="str">
            <v>IP-Telephony (OmniPCX Enterprise)</v>
          </cell>
          <cell r="C1266" t="str">
            <v>IP TOUCH 4068EE HANDSET BLUETOOTH® UGREY</v>
          </cell>
          <cell r="D1266">
            <v>150</v>
          </cell>
          <cell r="E1266">
            <v>0.43</v>
          </cell>
          <cell r="F1266">
            <v>85.500000000000014</v>
          </cell>
          <cell r="G1266" t="str">
            <v>DD15</v>
          </cell>
        </row>
        <row r="1267">
          <cell r="A1267" t="str">
            <v>3GV27059AC</v>
          </cell>
          <cell r="B1267" t="str">
            <v>IP-Telephony (OmniPCX Enterprise)</v>
          </cell>
          <cell r="C1267" t="str">
            <v>IP TOUCH 4068EE HANDSET BLUETOOTH® IBLUE</v>
          </cell>
          <cell r="D1267">
            <v>150</v>
          </cell>
          <cell r="E1267">
            <v>0.43</v>
          </cell>
          <cell r="F1267">
            <v>85.500000000000014</v>
          </cell>
          <cell r="G1267" t="str">
            <v>DD15</v>
          </cell>
        </row>
        <row r="1268">
          <cell r="A1268" t="str">
            <v>3GV27060TB</v>
          </cell>
          <cell r="B1268" t="str">
            <v>IP-Telephony (OmniPCX Enterprise)</v>
          </cell>
          <cell r="C1268" t="str">
            <v>IP TOUCH 4028 PHONE EE UGREY INT</v>
          </cell>
          <cell r="D1268">
            <v>310</v>
          </cell>
          <cell r="E1268">
            <v>0.43</v>
          </cell>
          <cell r="F1268">
            <v>176.70000000000002</v>
          </cell>
          <cell r="G1268" t="str">
            <v>DD15</v>
          </cell>
        </row>
        <row r="1269">
          <cell r="A1269" t="str">
            <v>3GV27060TC</v>
          </cell>
          <cell r="B1269" t="str">
            <v>IP-Telephony (OmniPCX Enterprise)</v>
          </cell>
          <cell r="C1269" t="str">
            <v>IP TOUCH 4028 PHONE EE IBLUE INT</v>
          </cell>
          <cell r="D1269">
            <v>310</v>
          </cell>
          <cell r="E1269">
            <v>0.43</v>
          </cell>
          <cell r="F1269">
            <v>176.70000000000002</v>
          </cell>
          <cell r="G1269" t="str">
            <v>DD15</v>
          </cell>
        </row>
        <row r="1270">
          <cell r="A1270" t="str">
            <v>3GV27060UB</v>
          </cell>
          <cell r="B1270" t="str">
            <v>IP-Telephony (OmniPCX Enterprise)</v>
          </cell>
          <cell r="C1270" t="str">
            <v>IP TOUCH 4028 PHONE EE UGREY US</v>
          </cell>
          <cell r="D1270">
            <v>310</v>
          </cell>
          <cell r="E1270">
            <v>0.43</v>
          </cell>
          <cell r="F1270">
            <v>176.70000000000002</v>
          </cell>
          <cell r="G1270" t="str">
            <v>DD15</v>
          </cell>
        </row>
        <row r="1271">
          <cell r="A1271" t="str">
            <v>3GV27061TB</v>
          </cell>
          <cell r="B1271" t="str">
            <v>IP-Telephony (OmniPCX Enterprise)</v>
          </cell>
          <cell r="C1271" t="str">
            <v>IP TOUCH 4038 PHONE EE UGREY INT</v>
          </cell>
          <cell r="D1271">
            <v>420</v>
          </cell>
          <cell r="E1271">
            <v>0.43</v>
          </cell>
          <cell r="F1271">
            <v>239.40000000000003</v>
          </cell>
          <cell r="G1271" t="str">
            <v>DD15</v>
          </cell>
        </row>
        <row r="1272">
          <cell r="A1272" t="str">
            <v>3GV27061TC</v>
          </cell>
          <cell r="B1272" t="str">
            <v>IP-Telephony (OmniPCX Enterprise)</v>
          </cell>
          <cell r="C1272" t="str">
            <v>IP TOUCH 4038 PHONE EE IBLUE INT</v>
          </cell>
          <cell r="D1272">
            <v>420</v>
          </cell>
          <cell r="E1272">
            <v>0.43</v>
          </cell>
          <cell r="F1272">
            <v>239.40000000000003</v>
          </cell>
          <cell r="G1272" t="str">
            <v>DD15</v>
          </cell>
        </row>
        <row r="1273">
          <cell r="A1273" t="str">
            <v>3GV27061UB</v>
          </cell>
          <cell r="B1273" t="str">
            <v>IP-Telephony (OmniPCX Enterprise)</v>
          </cell>
          <cell r="C1273" t="str">
            <v>IP TOUCH 4038 PHONE EE UGREY US</v>
          </cell>
          <cell r="D1273">
            <v>420</v>
          </cell>
          <cell r="E1273">
            <v>0.43</v>
          </cell>
          <cell r="F1273">
            <v>239.40000000000003</v>
          </cell>
          <cell r="G1273" t="str">
            <v>DD15</v>
          </cell>
        </row>
        <row r="1274">
          <cell r="A1274" t="str">
            <v>3GV27062TB</v>
          </cell>
          <cell r="B1274" t="str">
            <v>IP-Telephony (OmniPCX Enterprise)</v>
          </cell>
          <cell r="C1274" t="str">
            <v>IP TOUCH 4068 PHONE EE V1.2 UGREY INT</v>
          </cell>
          <cell r="D1274">
            <v>595</v>
          </cell>
          <cell r="E1274">
            <v>0.43</v>
          </cell>
          <cell r="F1274">
            <v>339.15000000000003</v>
          </cell>
          <cell r="G1274" t="str">
            <v>DD15</v>
          </cell>
        </row>
        <row r="1275">
          <cell r="A1275" t="str">
            <v>3GV27062TC</v>
          </cell>
          <cell r="B1275" t="str">
            <v>IP-Telephony (OmniPCX Enterprise)</v>
          </cell>
          <cell r="C1275" t="str">
            <v>IP TOUCH 4068 PHONE EE V1.2 IBLUE INT</v>
          </cell>
          <cell r="D1275">
            <v>595</v>
          </cell>
          <cell r="E1275">
            <v>0.43</v>
          </cell>
          <cell r="F1275">
            <v>339.15000000000003</v>
          </cell>
          <cell r="G1275" t="str">
            <v>DD15</v>
          </cell>
        </row>
        <row r="1276">
          <cell r="A1276" t="str">
            <v>3GV27062UB</v>
          </cell>
          <cell r="B1276" t="str">
            <v>IP-Telephony (OmniPCX Enterprise)</v>
          </cell>
          <cell r="C1276" t="str">
            <v>IP TOUCH 4068 PHONE EE V1.2 UGREY US</v>
          </cell>
          <cell r="D1276">
            <v>595</v>
          </cell>
          <cell r="E1276">
            <v>0.43</v>
          </cell>
          <cell r="F1276">
            <v>339.15000000000003</v>
          </cell>
          <cell r="G1276" t="str">
            <v>DD15</v>
          </cell>
        </row>
        <row r="1277">
          <cell r="A1277" t="str">
            <v>3GV27063TB</v>
          </cell>
          <cell r="B1277" t="str">
            <v>IP-Telephony (OmniPCX Enterprise)</v>
          </cell>
          <cell r="C1277" t="str">
            <v>IP TOUCH 4018 PHONE EE UGREY INT</v>
          </cell>
          <cell r="D1277">
            <v>210</v>
          </cell>
          <cell r="E1277">
            <v>0.43</v>
          </cell>
          <cell r="F1277">
            <v>119.70000000000002</v>
          </cell>
          <cell r="G1277" t="str">
            <v>DD15</v>
          </cell>
        </row>
        <row r="1278">
          <cell r="A1278" t="str">
            <v>3GV27063TC</v>
          </cell>
          <cell r="B1278" t="str">
            <v>IP-Telephony (OmniPCX Enterprise)</v>
          </cell>
          <cell r="C1278" t="str">
            <v>IP TOUCH 4018 PHONE EE IBLUE INT</v>
          </cell>
          <cell r="D1278">
            <v>210</v>
          </cell>
          <cell r="E1278">
            <v>0.43</v>
          </cell>
          <cell r="F1278">
            <v>119.70000000000002</v>
          </cell>
          <cell r="G1278" t="str">
            <v>DD15</v>
          </cell>
        </row>
        <row r="1279">
          <cell r="A1279" t="str">
            <v>3GV27063UB</v>
          </cell>
          <cell r="B1279" t="str">
            <v>IP-Telephony (OmniPCX Enterprise)</v>
          </cell>
          <cell r="C1279" t="str">
            <v>IP TOUCH 4018 PHONE EE UGREY US</v>
          </cell>
          <cell r="D1279">
            <v>210</v>
          </cell>
          <cell r="E1279">
            <v>0.43</v>
          </cell>
          <cell r="F1279">
            <v>119.70000000000002</v>
          </cell>
          <cell r="G1279" t="str">
            <v>DD15</v>
          </cell>
        </row>
        <row r="1280">
          <cell r="A1280" t="str">
            <v>3GV27064TB</v>
          </cell>
          <cell r="B1280" t="str">
            <v>IP-Telephony (OmniPCX Enterprise)</v>
          </cell>
          <cell r="C1280" t="str">
            <v>IP TOUCH 4008 PHONE EE UGREY INT</v>
          </cell>
          <cell r="D1280">
            <v>165</v>
          </cell>
          <cell r="E1280">
            <v>0.43</v>
          </cell>
          <cell r="F1280">
            <v>94.050000000000011</v>
          </cell>
          <cell r="G1280" t="str">
            <v>DD15</v>
          </cell>
        </row>
        <row r="1281">
          <cell r="A1281" t="str">
            <v>3GV27064TC</v>
          </cell>
          <cell r="B1281" t="str">
            <v>IP-Telephony (OmniPCX Enterprise)</v>
          </cell>
          <cell r="C1281" t="str">
            <v>IP TOUCH 4008 PHONE EE IBLUE INT</v>
          </cell>
          <cell r="D1281">
            <v>165</v>
          </cell>
          <cell r="E1281">
            <v>0.43</v>
          </cell>
          <cell r="F1281">
            <v>94.050000000000011</v>
          </cell>
          <cell r="G1281" t="str">
            <v>DD15</v>
          </cell>
        </row>
        <row r="1282">
          <cell r="A1282" t="str">
            <v>3GV27064UB</v>
          </cell>
          <cell r="B1282" t="str">
            <v>IP-Telephony (OmniPCX Enterprise)</v>
          </cell>
          <cell r="C1282" t="str">
            <v>IP TOUCH 4008 PHONE EE UGREY US</v>
          </cell>
          <cell r="D1282">
            <v>165</v>
          </cell>
          <cell r="E1282">
            <v>0.43</v>
          </cell>
          <cell r="F1282">
            <v>94.050000000000011</v>
          </cell>
          <cell r="G1282" t="str">
            <v>DD15</v>
          </cell>
        </row>
        <row r="1283">
          <cell r="A1283" t="str">
            <v>3GV28041AB</v>
          </cell>
          <cell r="B1283" t="str">
            <v>IP-Telephony (OmniPCX Enterprise)</v>
          </cell>
          <cell r="C1283" t="str">
            <v>IP TOUCH 4068 BLUETOOTH® HANDSET BATTERY</v>
          </cell>
          <cell r="D1283">
            <v>30</v>
          </cell>
          <cell r="E1283">
            <v>0.43</v>
          </cell>
          <cell r="F1283">
            <v>17.100000000000001</v>
          </cell>
          <cell r="G1283" t="str">
            <v>DD15</v>
          </cell>
        </row>
        <row r="1284">
          <cell r="A1284" t="str">
            <v>3GV28114UA</v>
          </cell>
          <cell r="B1284" t="str">
            <v>IP-Telephony (OmniPCX Enterprise)</v>
          </cell>
          <cell r="C1284" t="str">
            <v>4028EE &amp; 10 KEYS MODULE UGREY PACK US</v>
          </cell>
          <cell r="D1284">
            <v>351</v>
          </cell>
          <cell r="E1284">
            <v>0.43</v>
          </cell>
          <cell r="F1284">
            <v>200.07000000000002</v>
          </cell>
          <cell r="G1284" t="str">
            <v>DD15</v>
          </cell>
        </row>
        <row r="1285">
          <cell r="A1285" t="str">
            <v>3GV28114UB</v>
          </cell>
          <cell r="B1285" t="str">
            <v>IP-Telephony (OmniPCX Enterprise)</v>
          </cell>
          <cell r="C1285" t="str">
            <v>4028EE &amp; 40 KEYS MODULE UGREY PACK US</v>
          </cell>
          <cell r="D1285">
            <v>401</v>
          </cell>
          <cell r="E1285">
            <v>0.43</v>
          </cell>
          <cell r="F1285">
            <v>228.57000000000002</v>
          </cell>
          <cell r="G1285" t="str">
            <v>DD15</v>
          </cell>
        </row>
        <row r="1286">
          <cell r="A1286" t="str">
            <v>3GV28114UC</v>
          </cell>
          <cell r="B1286" t="str">
            <v>IP-Telephony (OmniPCX Enterprise)</v>
          </cell>
          <cell r="C1286" t="str">
            <v>4028EE &amp; SMART DISPLAY MOD UGREY PACK US</v>
          </cell>
          <cell r="D1286">
            <v>545</v>
          </cell>
          <cell r="E1286">
            <v>0.43</v>
          </cell>
          <cell r="F1286">
            <v>310.65000000000003</v>
          </cell>
          <cell r="G1286" t="str">
            <v>DD15</v>
          </cell>
        </row>
        <row r="1287">
          <cell r="A1287" t="str">
            <v>3GV28115UA</v>
          </cell>
          <cell r="B1287" t="str">
            <v>IP-Telephony (OmniPCX Enterprise)</v>
          </cell>
          <cell r="C1287" t="str">
            <v>4038EE &amp; 10 KEYS MODULE UGREY PACK US</v>
          </cell>
          <cell r="D1287">
            <v>450</v>
          </cell>
          <cell r="E1287">
            <v>0.43</v>
          </cell>
          <cell r="F1287">
            <v>256.5</v>
          </cell>
          <cell r="G1287" t="str">
            <v>DD15</v>
          </cell>
        </row>
        <row r="1288">
          <cell r="A1288" t="str">
            <v>3GV28115UB</v>
          </cell>
          <cell r="B1288" t="str">
            <v>IP-Telephony (OmniPCX Enterprise)</v>
          </cell>
          <cell r="C1288" t="str">
            <v>4038EE &amp; 40 KEYS MODULE UGREY PACK US</v>
          </cell>
          <cell r="D1288">
            <v>500</v>
          </cell>
          <cell r="E1288">
            <v>0.43</v>
          </cell>
          <cell r="F1288">
            <v>285.00000000000006</v>
          </cell>
          <cell r="G1288" t="str">
            <v>DD15</v>
          </cell>
        </row>
        <row r="1289">
          <cell r="A1289" t="str">
            <v>3GV28115UC</v>
          </cell>
          <cell r="B1289" t="str">
            <v>IP-Telephony (OmniPCX Enterprise)</v>
          </cell>
          <cell r="C1289" t="str">
            <v>4038EE &amp; SMART DISPLAY MOD UGREY PACK US</v>
          </cell>
          <cell r="D1289">
            <v>644</v>
          </cell>
          <cell r="E1289">
            <v>0.43</v>
          </cell>
          <cell r="F1289">
            <v>367.08000000000004</v>
          </cell>
          <cell r="G1289" t="str">
            <v>DD15</v>
          </cell>
        </row>
        <row r="1290">
          <cell r="A1290" t="str">
            <v>3GV28116UA</v>
          </cell>
          <cell r="B1290" t="str">
            <v>IP-Telephony (OmniPCX Enterprise)</v>
          </cell>
          <cell r="C1290" t="str">
            <v>4068EE &amp; 10 KEYS MODULE UGREY PACK US</v>
          </cell>
          <cell r="D1290">
            <v>608</v>
          </cell>
          <cell r="E1290">
            <v>0.43</v>
          </cell>
          <cell r="F1290">
            <v>346.56000000000006</v>
          </cell>
          <cell r="G1290" t="str">
            <v>DD15</v>
          </cell>
        </row>
        <row r="1291">
          <cell r="A1291" t="str">
            <v>3GV28116UB</v>
          </cell>
          <cell r="B1291" t="str">
            <v>IP-Telephony (OmniPCX Enterprise)</v>
          </cell>
          <cell r="C1291" t="str">
            <v>4068EE &amp; 40 KEYS MODULE UGREY PACK US</v>
          </cell>
          <cell r="D1291">
            <v>657</v>
          </cell>
          <cell r="E1291">
            <v>0.43</v>
          </cell>
          <cell r="F1291">
            <v>374.49000000000007</v>
          </cell>
          <cell r="G1291" t="str">
            <v>DD15</v>
          </cell>
        </row>
        <row r="1292">
          <cell r="A1292" t="str">
            <v>3GV28116UC</v>
          </cell>
          <cell r="B1292" t="str">
            <v>IP-Telephony (OmniPCX Enterprise)</v>
          </cell>
          <cell r="C1292" t="str">
            <v>4068EE &amp; SMART DISPLAY MOD UGREY PACK US</v>
          </cell>
          <cell r="D1292">
            <v>801</v>
          </cell>
          <cell r="E1292">
            <v>0.43</v>
          </cell>
          <cell r="F1292">
            <v>456.57000000000005</v>
          </cell>
          <cell r="G1292" t="str">
            <v>DD15</v>
          </cell>
        </row>
        <row r="1293">
          <cell r="A1293" t="str">
            <v>3GV27009TB</v>
          </cell>
          <cell r="B1293" t="str">
            <v>IP-Telephony (OmniPCX Enterprise)</v>
          </cell>
          <cell r="C1293" t="str">
            <v>4039 DIGITAL PHONE UGREY INT</v>
          </cell>
          <cell r="D1293">
            <v>395</v>
          </cell>
          <cell r="E1293">
            <v>0.43</v>
          </cell>
          <cell r="F1293">
            <v>225.15000000000003</v>
          </cell>
          <cell r="G1293" t="str">
            <v>DD17</v>
          </cell>
        </row>
        <row r="1294">
          <cell r="A1294" t="str">
            <v>3GV27009TC</v>
          </cell>
          <cell r="B1294" t="str">
            <v>IP-Telephony (OmniPCX Enterprise)</v>
          </cell>
          <cell r="C1294" t="str">
            <v>4039 DIGITAL PHONE IBLUE INT</v>
          </cell>
          <cell r="D1294">
            <v>395</v>
          </cell>
          <cell r="E1294">
            <v>0.43</v>
          </cell>
          <cell r="F1294">
            <v>225.15000000000003</v>
          </cell>
          <cell r="G1294" t="str">
            <v>DD17</v>
          </cell>
        </row>
        <row r="1295">
          <cell r="A1295" t="str">
            <v>3GV27009UB</v>
          </cell>
          <cell r="B1295" t="str">
            <v>IP-Telephony (OmniPCX Enterprise)</v>
          </cell>
          <cell r="C1295" t="str">
            <v>4039 DIGITAL PHONE UGREY US</v>
          </cell>
          <cell r="D1295">
            <v>395</v>
          </cell>
          <cell r="E1295">
            <v>0.43</v>
          </cell>
          <cell r="F1295">
            <v>225.15000000000003</v>
          </cell>
          <cell r="G1295" t="str">
            <v>DD17</v>
          </cell>
        </row>
        <row r="1296">
          <cell r="A1296" t="str">
            <v>3GV27010TB</v>
          </cell>
          <cell r="B1296" t="str">
            <v>IP-Telephony (OmniPCX Enterprise)</v>
          </cell>
          <cell r="C1296" t="str">
            <v>4029 DIGITAL PHONE UGREY INT</v>
          </cell>
          <cell r="D1296">
            <v>295</v>
          </cell>
          <cell r="E1296">
            <v>0.43</v>
          </cell>
          <cell r="F1296">
            <v>168.15</v>
          </cell>
          <cell r="G1296" t="str">
            <v>DD17</v>
          </cell>
        </row>
        <row r="1297">
          <cell r="A1297" t="str">
            <v>3GV27010TC</v>
          </cell>
          <cell r="B1297" t="str">
            <v>IP-Telephony (OmniPCX Enterprise)</v>
          </cell>
          <cell r="C1297" t="str">
            <v>4029 DIGITAL PHONE IBLUE INT</v>
          </cell>
          <cell r="D1297">
            <v>295</v>
          </cell>
          <cell r="E1297">
            <v>0.43</v>
          </cell>
          <cell r="F1297">
            <v>168.15</v>
          </cell>
          <cell r="G1297" t="str">
            <v>DD17</v>
          </cell>
        </row>
        <row r="1298">
          <cell r="A1298" t="str">
            <v>3GV27010UB</v>
          </cell>
          <cell r="B1298" t="str">
            <v>IP-Telephony (OmniPCX Enterprise)</v>
          </cell>
          <cell r="C1298" t="str">
            <v>4029 DIGITAL PHONE UGREY US</v>
          </cell>
          <cell r="D1298">
            <v>295</v>
          </cell>
          <cell r="E1298">
            <v>0.43</v>
          </cell>
          <cell r="F1298">
            <v>168.15</v>
          </cell>
          <cell r="G1298" t="str">
            <v>DD17</v>
          </cell>
        </row>
        <row r="1299">
          <cell r="A1299" t="str">
            <v>3GV27011TB</v>
          </cell>
          <cell r="B1299" t="str">
            <v>IP-Telephony (OmniPCX Enterprise)</v>
          </cell>
          <cell r="C1299" t="str">
            <v>4019 DIGITAL PHONE UGREY INT</v>
          </cell>
          <cell r="D1299">
            <v>150</v>
          </cell>
          <cell r="E1299">
            <v>0.43</v>
          </cell>
          <cell r="F1299">
            <v>85.500000000000014</v>
          </cell>
          <cell r="G1299" t="str">
            <v>DD17</v>
          </cell>
        </row>
        <row r="1300">
          <cell r="A1300" t="str">
            <v>3GV27011TC</v>
          </cell>
          <cell r="B1300" t="str">
            <v>IP-Telephony (OmniPCX Enterprise)</v>
          </cell>
          <cell r="C1300" t="str">
            <v>4019 DIGITAL PHONE IBLUE INT</v>
          </cell>
          <cell r="D1300">
            <v>150</v>
          </cell>
          <cell r="E1300">
            <v>0.43</v>
          </cell>
          <cell r="F1300">
            <v>85.500000000000014</v>
          </cell>
          <cell r="G1300" t="str">
            <v>DD17</v>
          </cell>
        </row>
        <row r="1301">
          <cell r="A1301" t="str">
            <v>3GV27011UB</v>
          </cell>
          <cell r="B1301" t="str">
            <v>IP-Telephony (OmniPCX Enterprise)</v>
          </cell>
          <cell r="C1301" t="str">
            <v>4019 DIGITAL PHONE UGREY US</v>
          </cell>
          <cell r="D1301">
            <v>150</v>
          </cell>
          <cell r="E1301">
            <v>0.43</v>
          </cell>
          <cell r="F1301">
            <v>85.500000000000014</v>
          </cell>
          <cell r="G1301" t="str">
            <v>DD17</v>
          </cell>
        </row>
        <row r="1302">
          <cell r="A1302" t="str">
            <v>3GV27014UB</v>
          </cell>
          <cell r="B1302" t="str">
            <v>IP-Telephony (OmniPCX Enterprise)</v>
          </cell>
          <cell r="C1302" t="str">
            <v>AP INTERFACE MODULE US 25HZ</v>
          </cell>
          <cell r="D1302">
            <v>143</v>
          </cell>
          <cell r="E1302">
            <v>0.43</v>
          </cell>
          <cell r="F1302">
            <v>81.510000000000005</v>
          </cell>
          <cell r="G1302" t="str">
            <v>DD17</v>
          </cell>
        </row>
        <row r="1303">
          <cell r="A1303" t="str">
            <v>3GV27015AB</v>
          </cell>
          <cell r="B1303" t="str">
            <v>IP-Telephony (OmniPCX Enterprise)</v>
          </cell>
          <cell r="C1303" t="str">
            <v>V24/CTI INTERFACE MODULE</v>
          </cell>
          <cell r="D1303">
            <v>455</v>
          </cell>
          <cell r="E1303">
            <v>0.43</v>
          </cell>
          <cell r="F1303">
            <v>259.35000000000002</v>
          </cell>
          <cell r="G1303" t="str">
            <v>DD17</v>
          </cell>
        </row>
        <row r="1304">
          <cell r="A1304" t="str">
            <v>3GV28117UA</v>
          </cell>
          <cell r="B1304" t="str">
            <v>IP-Telephony (OmniPCX Enterprise)</v>
          </cell>
          <cell r="C1304" t="str">
            <v>4029 &amp; 10 KEYS MODULE UGREY PACK US</v>
          </cell>
          <cell r="D1304">
            <v>338</v>
          </cell>
          <cell r="E1304">
            <v>0.43</v>
          </cell>
          <cell r="F1304">
            <v>192.66000000000003</v>
          </cell>
          <cell r="G1304" t="str">
            <v>DD17</v>
          </cell>
        </row>
        <row r="1305">
          <cell r="A1305" t="str">
            <v>3GV28117UB</v>
          </cell>
          <cell r="B1305" t="str">
            <v>IP-Telephony (OmniPCX Enterprise)</v>
          </cell>
          <cell r="C1305" t="str">
            <v>4029 &amp; 40 KEYS MODULE UGREY PACK US</v>
          </cell>
          <cell r="D1305">
            <v>387</v>
          </cell>
          <cell r="E1305">
            <v>0.43</v>
          </cell>
          <cell r="F1305">
            <v>220.59000000000003</v>
          </cell>
          <cell r="G1305" t="str">
            <v>DD17</v>
          </cell>
        </row>
        <row r="1306">
          <cell r="A1306" t="str">
            <v>3GV28117UC</v>
          </cell>
          <cell r="B1306" t="str">
            <v>IP-Telephony (OmniPCX Enterprise)</v>
          </cell>
          <cell r="C1306" t="str">
            <v>4029 &amp; SMART DISPLAY MOD UGREY PACK US</v>
          </cell>
          <cell r="D1306">
            <v>531</v>
          </cell>
          <cell r="E1306">
            <v>0.43</v>
          </cell>
          <cell r="F1306">
            <v>302.67</v>
          </cell>
          <cell r="G1306" t="str">
            <v>DD17</v>
          </cell>
        </row>
        <row r="1307">
          <cell r="A1307" t="str">
            <v>3GV28118UA</v>
          </cell>
          <cell r="B1307" t="str">
            <v>IP-Telephony (OmniPCX Enterprise)</v>
          </cell>
          <cell r="C1307" t="str">
            <v>4039 &amp; 10 KEYS MODULE UGREY PACK US</v>
          </cell>
          <cell r="D1307">
            <v>428</v>
          </cell>
          <cell r="E1307">
            <v>0.43</v>
          </cell>
          <cell r="F1307">
            <v>243.96000000000004</v>
          </cell>
          <cell r="G1307" t="str">
            <v>DD17</v>
          </cell>
        </row>
        <row r="1308">
          <cell r="A1308" t="str">
            <v>3GV28118UB</v>
          </cell>
          <cell r="B1308" t="str">
            <v>IP-Telephony (OmniPCX Enterprise)</v>
          </cell>
          <cell r="C1308" t="str">
            <v>4039 &amp; 40 KEYS MODULE UGREY PACK US</v>
          </cell>
          <cell r="D1308">
            <v>477</v>
          </cell>
          <cell r="E1308">
            <v>0.43</v>
          </cell>
          <cell r="F1308">
            <v>271.89000000000004</v>
          </cell>
          <cell r="G1308" t="str">
            <v>DD17</v>
          </cell>
        </row>
        <row r="1309">
          <cell r="A1309" t="str">
            <v>3GV28118UC</v>
          </cell>
          <cell r="B1309" t="str">
            <v>IP-Telephony (OmniPCX Enterprise)</v>
          </cell>
          <cell r="C1309" t="str">
            <v>4039 &amp; SMART DISPLAY MOD UGREY PACK US</v>
          </cell>
          <cell r="D1309">
            <v>621</v>
          </cell>
          <cell r="E1309">
            <v>0.43</v>
          </cell>
          <cell r="F1309">
            <v>353.97</v>
          </cell>
          <cell r="G1309" t="str">
            <v>DD17</v>
          </cell>
        </row>
        <row r="1310">
          <cell r="A1310" t="str">
            <v>3BN67171AA</v>
          </cell>
          <cell r="B1310" t="str">
            <v>IP-Telephony (OmniPCX Enterprise)</v>
          </cell>
          <cell r="C1310" t="str">
            <v>CLIPS FOR DECT 100/200/300/400 (x4)</v>
          </cell>
          <cell r="D1310">
            <v>33</v>
          </cell>
          <cell r="E1310">
            <v>0.43</v>
          </cell>
          <cell r="F1310">
            <v>18.810000000000002</v>
          </cell>
          <cell r="G1310" t="str">
            <v>DD18</v>
          </cell>
        </row>
        <row r="1311">
          <cell r="A1311" t="str">
            <v>3BN67301AA</v>
          </cell>
          <cell r="B1311" t="str">
            <v>IP-Telephony (OmniPCX Enterprise)</v>
          </cell>
          <cell r="C1311" t="str">
            <v>300 DECT HANDSET</v>
          </cell>
          <cell r="D1311">
            <v>265</v>
          </cell>
          <cell r="E1311">
            <v>0.43</v>
          </cell>
          <cell r="F1311">
            <v>151.05000000000001</v>
          </cell>
          <cell r="G1311" t="str">
            <v>DD18</v>
          </cell>
        </row>
        <row r="1312">
          <cell r="A1312" t="str">
            <v>3BN67302AA</v>
          </cell>
          <cell r="B1312" t="str">
            <v>IP-Telephony (OmniPCX Enterprise)</v>
          </cell>
          <cell r="C1312" t="str">
            <v>400 DECT HANDSET</v>
          </cell>
          <cell r="D1312">
            <v>395</v>
          </cell>
          <cell r="E1312">
            <v>0.43</v>
          </cell>
          <cell r="F1312">
            <v>225.15000000000003</v>
          </cell>
          <cell r="G1312" t="str">
            <v>DD18</v>
          </cell>
        </row>
        <row r="1313">
          <cell r="A1313" t="str">
            <v>3BN67303AB</v>
          </cell>
          <cell r="B1313" t="str">
            <v>IP-Telephony (OmniPCX Enterprise)</v>
          </cell>
          <cell r="C1313" t="str">
            <v>300 EX DECT HANDSET WITH HEADSET JACK</v>
          </cell>
          <cell r="D1313">
            <v>2028</v>
          </cell>
          <cell r="E1313">
            <v>0.43</v>
          </cell>
          <cell r="F1313">
            <v>1155.96</v>
          </cell>
          <cell r="G1313" t="str">
            <v>DD18</v>
          </cell>
        </row>
        <row r="1314">
          <cell r="A1314" t="str">
            <v>3BN67304AA</v>
          </cell>
          <cell r="B1314" t="str">
            <v>IP-Telephony (OmniPCX Enterprise)</v>
          </cell>
          <cell r="C1314" t="str">
            <v>400 DECT HANDSET BATTERY COVER (X5)</v>
          </cell>
          <cell r="D1314">
            <v>58</v>
          </cell>
          <cell r="E1314">
            <v>0.43</v>
          </cell>
          <cell r="F1314">
            <v>33.06</v>
          </cell>
          <cell r="G1314" t="str">
            <v>DD18</v>
          </cell>
        </row>
        <row r="1315">
          <cell r="A1315" t="str">
            <v>3BN67305AA</v>
          </cell>
          <cell r="B1315" t="str">
            <v>IP-Telephony (OmniPCX Enterprise)</v>
          </cell>
          <cell r="C1315" t="str">
            <v>300&amp;400 DECT HANDSET BATTERY</v>
          </cell>
          <cell r="D1315">
            <v>45</v>
          </cell>
          <cell r="E1315">
            <v>0.43</v>
          </cell>
          <cell r="F1315">
            <v>25.650000000000002</v>
          </cell>
          <cell r="G1315" t="str">
            <v>DD18</v>
          </cell>
        </row>
        <row r="1316">
          <cell r="A1316" t="str">
            <v>3BN67306WB</v>
          </cell>
          <cell r="B1316" t="str">
            <v>IP-Telephony (OmniPCX Enterprise)</v>
          </cell>
          <cell r="C1316" t="str">
            <v>300&amp;400 DECT HANDSET DUAL PS US</v>
          </cell>
          <cell r="D1316">
            <v>20</v>
          </cell>
          <cell r="E1316">
            <v>0.43</v>
          </cell>
          <cell r="F1316">
            <v>11.400000000000002</v>
          </cell>
          <cell r="G1316" t="str">
            <v>DD18</v>
          </cell>
        </row>
        <row r="1317">
          <cell r="A1317" t="str">
            <v>3BN67307WB</v>
          </cell>
          <cell r="B1317" t="str">
            <v>IP-Telephony (OmniPCX Enterprise)</v>
          </cell>
          <cell r="C1317" t="str">
            <v>300&amp;400 DECT HANDSET BASIC PS US</v>
          </cell>
          <cell r="D1317">
            <v>13</v>
          </cell>
          <cell r="E1317">
            <v>0.43</v>
          </cell>
          <cell r="F1317">
            <v>7.410000000000001</v>
          </cell>
          <cell r="G1317" t="str">
            <v>DD18</v>
          </cell>
        </row>
        <row r="1318">
          <cell r="A1318" t="str">
            <v>3BN67312AA</v>
          </cell>
          <cell r="B1318" t="str">
            <v>IP-Telephony (OmniPCX Enterprise)</v>
          </cell>
          <cell r="C1318" t="str">
            <v>300&amp;400 DECT HANDSET BELT CLIP (X5)</v>
          </cell>
          <cell r="D1318">
            <v>52</v>
          </cell>
          <cell r="E1318">
            <v>0.43</v>
          </cell>
          <cell r="F1318">
            <v>29.640000000000004</v>
          </cell>
          <cell r="G1318" t="str">
            <v>DD18</v>
          </cell>
        </row>
        <row r="1319">
          <cell r="A1319" t="str">
            <v>3BN67313AA</v>
          </cell>
          <cell r="B1319" t="str">
            <v>IP-Telephony (OmniPCX Enterprise)</v>
          </cell>
          <cell r="C1319" t="str">
            <v>300 DECT HANDSET BATTERY COVER (X5)</v>
          </cell>
          <cell r="D1319">
            <v>52</v>
          </cell>
          <cell r="E1319">
            <v>0.43</v>
          </cell>
          <cell r="F1319">
            <v>29.640000000000004</v>
          </cell>
          <cell r="G1319" t="str">
            <v>DD18</v>
          </cell>
        </row>
        <row r="1320">
          <cell r="A1320" t="str">
            <v>3BN67314AA</v>
          </cell>
          <cell r="B1320" t="str">
            <v>IP-Telephony (OmniPCX Enterprise)</v>
          </cell>
          <cell r="C1320" t="str">
            <v>300 EX DECT HANDSET CARRYING CASE</v>
          </cell>
          <cell r="D1320">
            <v>91</v>
          </cell>
          <cell r="E1320">
            <v>0.43</v>
          </cell>
          <cell r="F1320">
            <v>51.870000000000005</v>
          </cell>
          <cell r="G1320" t="str">
            <v>DD18</v>
          </cell>
        </row>
        <row r="1321">
          <cell r="A1321" t="str">
            <v>3BN67315AA</v>
          </cell>
          <cell r="B1321" t="str">
            <v>IP-Telephony (OmniPCX Enterprise)</v>
          </cell>
          <cell r="C1321" t="str">
            <v>300 EX DECT HANDSET LI-ION BATTERY</v>
          </cell>
          <cell r="D1321">
            <v>455</v>
          </cell>
          <cell r="E1321">
            <v>0.43</v>
          </cell>
          <cell r="F1321">
            <v>259.35000000000002</v>
          </cell>
          <cell r="G1321" t="str">
            <v>DD18</v>
          </cell>
        </row>
        <row r="1322">
          <cell r="A1322" t="str">
            <v>3BN67317AA</v>
          </cell>
          <cell r="B1322" t="str">
            <v>IP-Telephony (OmniPCX Enterprise)</v>
          </cell>
          <cell r="C1322" t="str">
            <v>300&amp;400 DECT HANDSET POUCH</v>
          </cell>
          <cell r="D1322">
            <v>52</v>
          </cell>
          <cell r="E1322">
            <v>0.43</v>
          </cell>
          <cell r="F1322">
            <v>29.640000000000004</v>
          </cell>
          <cell r="G1322" t="str">
            <v>DD18</v>
          </cell>
        </row>
        <row r="1323">
          <cell r="A1323" t="str">
            <v>3BN67318AA</v>
          </cell>
          <cell r="B1323" t="str">
            <v>IP-Telephony (OmniPCX Enterprise)</v>
          </cell>
          <cell r="C1323" t="str">
            <v>300&amp;400 DECT HANDSET BASIC CHARGER</v>
          </cell>
          <cell r="D1323">
            <v>20</v>
          </cell>
          <cell r="E1323">
            <v>0.43</v>
          </cell>
          <cell r="F1323">
            <v>11.400000000000002</v>
          </cell>
          <cell r="G1323" t="str">
            <v>DD18</v>
          </cell>
        </row>
        <row r="1324">
          <cell r="A1324" t="str">
            <v>3BN67319AA</v>
          </cell>
          <cell r="B1324" t="str">
            <v>IP-Telephony (OmniPCX Enterprise)</v>
          </cell>
          <cell r="C1324" t="str">
            <v>300&amp;400 DECT HANDSET DUAL CHARGER</v>
          </cell>
          <cell r="D1324">
            <v>65</v>
          </cell>
          <cell r="E1324">
            <v>0.43</v>
          </cell>
          <cell r="F1324">
            <v>37.050000000000004</v>
          </cell>
          <cell r="G1324" t="str">
            <v>DD18</v>
          </cell>
        </row>
        <row r="1325">
          <cell r="A1325" t="str">
            <v>3BN67320AA</v>
          </cell>
          <cell r="B1325" t="str">
            <v>IP-Telephony (OmniPCX Enterprise)</v>
          </cell>
          <cell r="C1325" t="str">
            <v>300&amp;400DECT HANDSET CHARGERBRACKET (x10)</v>
          </cell>
          <cell r="D1325">
            <v>52</v>
          </cell>
          <cell r="E1325">
            <v>0.43</v>
          </cell>
          <cell r="F1325">
            <v>29.640000000000004</v>
          </cell>
          <cell r="G1325" t="str">
            <v>DD18</v>
          </cell>
        </row>
        <row r="1326">
          <cell r="A1326" t="str">
            <v>3MG27001AA</v>
          </cell>
          <cell r="B1326" t="str">
            <v>IP-Telephony (OmniPCX Enterprise)</v>
          </cell>
          <cell r="C1326" t="str">
            <v>8082 My IC Phone</v>
          </cell>
          <cell r="D1326">
            <v>849</v>
          </cell>
          <cell r="E1326">
            <v>0.43</v>
          </cell>
          <cell r="F1326">
            <v>483.93000000000006</v>
          </cell>
          <cell r="G1326" t="str">
            <v>DD20</v>
          </cell>
        </row>
        <row r="1327">
          <cell r="A1327" t="str">
            <v>3MG27021AA</v>
          </cell>
          <cell r="B1327" t="str">
            <v>IP-Telephony (OmniPCX Enterprise)</v>
          </cell>
          <cell r="C1327" t="str">
            <v>80x2 BLUETOOTH HANDSET</v>
          </cell>
          <cell r="D1327">
            <v>169</v>
          </cell>
          <cell r="E1327">
            <v>0.43</v>
          </cell>
          <cell r="F1327">
            <v>96.330000000000013</v>
          </cell>
          <cell r="G1327" t="str">
            <v>DD20</v>
          </cell>
        </row>
        <row r="1328">
          <cell r="A1328" t="str">
            <v>3MG27033AA</v>
          </cell>
          <cell r="B1328" t="str">
            <v>IP-Telephony (OmniPCX Enterprise)</v>
          </cell>
          <cell r="C1328" t="str">
            <v>8082 MY IC PHONE LOCKING KIT (X10)</v>
          </cell>
          <cell r="D1328">
            <v>130</v>
          </cell>
          <cell r="E1328">
            <v>0.43</v>
          </cell>
          <cell r="F1328">
            <v>74.100000000000009</v>
          </cell>
          <cell r="G1328" t="str">
            <v>DD20</v>
          </cell>
        </row>
        <row r="1329">
          <cell r="A1329" t="str">
            <v>3BN67176UA</v>
          </cell>
          <cell r="B1329" t="str">
            <v>IP-Telephony (OmniPCX Enterprise)</v>
          </cell>
          <cell r="C1329" t="str">
            <v>4070IO IBS INDOOR US</v>
          </cell>
          <cell r="D1329">
            <v>865</v>
          </cell>
          <cell r="E1329">
            <v>0.43</v>
          </cell>
          <cell r="F1329">
            <v>493.05000000000007</v>
          </cell>
          <cell r="G1329" t="str">
            <v>EE10</v>
          </cell>
        </row>
        <row r="1330">
          <cell r="A1330" t="str">
            <v>3BN67176UB</v>
          </cell>
          <cell r="B1330" t="str">
            <v>IP-Telephony (OmniPCX Enterprise)</v>
          </cell>
          <cell r="C1330" t="str">
            <v>4070EO IBS OUTDOOR US</v>
          </cell>
          <cell r="D1330">
            <v>1380</v>
          </cell>
          <cell r="E1330">
            <v>0.43</v>
          </cell>
          <cell r="F1330">
            <v>786.60000000000014</v>
          </cell>
          <cell r="G1330" t="str">
            <v>EE10</v>
          </cell>
        </row>
        <row r="1331">
          <cell r="A1331" t="str">
            <v>3BA26274AA</v>
          </cell>
          <cell r="B1331" t="str">
            <v>IP-Telephony (OmniPCX Enterprise)</v>
          </cell>
          <cell r="C1331" t="str">
            <v>POWER SUPPLY 230V/600W</v>
          </cell>
          <cell r="D1331">
            <v>704</v>
          </cell>
          <cell r="E1331">
            <v>0.43</v>
          </cell>
          <cell r="F1331">
            <v>401.28000000000003</v>
          </cell>
          <cell r="G1331" t="str">
            <v>FF11</v>
          </cell>
        </row>
        <row r="1332">
          <cell r="A1332" t="str">
            <v>3BA26275AA</v>
          </cell>
          <cell r="B1332" t="str">
            <v>IP-Telephony (OmniPCX Enterprise)</v>
          </cell>
          <cell r="C1332" t="str">
            <v>POWER SUPPLY 110V/300W</v>
          </cell>
          <cell r="D1332">
            <v>704</v>
          </cell>
          <cell r="E1332">
            <v>0.43</v>
          </cell>
          <cell r="F1332">
            <v>401.28000000000003</v>
          </cell>
          <cell r="G1332" t="str">
            <v>FF11</v>
          </cell>
        </row>
        <row r="1333">
          <cell r="A1333" t="str">
            <v>3BA27056AA</v>
          </cell>
          <cell r="B1333" t="str">
            <v>IP-Telephony (OmniPCX Enterprise)</v>
          </cell>
          <cell r="C1333" t="str">
            <v>SDRAM 256MB CPU7/CPU7-2</v>
          </cell>
          <cell r="D1333">
            <v>526</v>
          </cell>
          <cell r="E1333">
            <v>0.43</v>
          </cell>
          <cell r="F1333">
            <v>299.82000000000005</v>
          </cell>
          <cell r="G1333" t="str">
            <v>FF11</v>
          </cell>
        </row>
        <row r="1334">
          <cell r="A1334" t="str">
            <v>3BA27302AA</v>
          </cell>
          <cell r="B1334" t="str">
            <v>IP-Telephony (OmniPCX Enterprise)</v>
          </cell>
          <cell r="C1334" t="str">
            <v>PSC POWER RACK 5 SLOTS</v>
          </cell>
          <cell r="D1334">
            <v>1055</v>
          </cell>
          <cell r="E1334">
            <v>0.43</v>
          </cell>
          <cell r="F1334">
            <v>601.35</v>
          </cell>
          <cell r="G1334" t="str">
            <v>FF11</v>
          </cell>
        </row>
        <row r="1335">
          <cell r="A1335" t="str">
            <v>3BA27304AA</v>
          </cell>
          <cell r="B1335" t="str">
            <v>IP-Telephony (OmniPCX Enterprise)</v>
          </cell>
          <cell r="C1335" t="str">
            <v>PSC BATTERY SHELF</v>
          </cell>
          <cell r="D1335">
            <v>101</v>
          </cell>
          <cell r="E1335">
            <v>0.43</v>
          </cell>
          <cell r="F1335">
            <v>57.570000000000007</v>
          </cell>
          <cell r="G1335" t="str">
            <v>FF11</v>
          </cell>
        </row>
        <row r="1336">
          <cell r="A1336" t="str">
            <v>3BA27305AA</v>
          </cell>
          <cell r="B1336" t="str">
            <v>IP-Telephony (OmniPCX Enterprise)</v>
          </cell>
          <cell r="C1336" t="str">
            <v>PSC RECTIFIER CABINET</v>
          </cell>
          <cell r="D1336">
            <v>1875</v>
          </cell>
          <cell r="E1336">
            <v>0.43</v>
          </cell>
          <cell r="F1336">
            <v>1068.7500000000002</v>
          </cell>
          <cell r="G1336" t="str">
            <v>FF11</v>
          </cell>
        </row>
        <row r="1337">
          <cell r="A1337" t="str">
            <v>3BA27308AA</v>
          </cell>
          <cell r="B1337" t="str">
            <v>IP-Telephony (OmniPCX Enterprise)</v>
          </cell>
          <cell r="C1337" t="str">
            <v>MWP-GW BOARD</v>
          </cell>
          <cell r="D1337">
            <v>2867</v>
          </cell>
          <cell r="E1337">
            <v>0.43</v>
          </cell>
          <cell r="F1337">
            <v>1634.1900000000003</v>
          </cell>
          <cell r="G1337" t="str">
            <v>FF11</v>
          </cell>
        </row>
        <row r="1338">
          <cell r="A1338" t="str">
            <v>3BA27642AA</v>
          </cell>
          <cell r="B1338" t="str">
            <v>IP-Telephony (OmniPCX Enterprise)</v>
          </cell>
          <cell r="C1338" t="str">
            <v>AUDIO STATION R7.2 CD-ROM</v>
          </cell>
          <cell r="D1338">
            <v>839</v>
          </cell>
          <cell r="E1338">
            <v>0.43</v>
          </cell>
          <cell r="F1338">
            <v>478.23000000000008</v>
          </cell>
          <cell r="G1338" t="str">
            <v>FF11</v>
          </cell>
        </row>
        <row r="1339">
          <cell r="A1339" t="str">
            <v>3BA57076UA</v>
          </cell>
          <cell r="B1339" t="str">
            <v>IP-Telephony (OmniPCX Enterprise)</v>
          </cell>
          <cell r="C1339" t="str">
            <v>BATTERY 48V/38AH (US)</v>
          </cell>
          <cell r="D1339">
            <v>386</v>
          </cell>
          <cell r="E1339">
            <v>0.43</v>
          </cell>
          <cell r="F1339">
            <v>220.02</v>
          </cell>
          <cell r="G1339" t="str">
            <v>FF11</v>
          </cell>
        </row>
        <row r="1340">
          <cell r="A1340" t="str">
            <v>3BA57184UA</v>
          </cell>
          <cell r="B1340" t="str">
            <v>IP-Telephony (OmniPCX Enterprise)</v>
          </cell>
          <cell r="C1340" t="str">
            <v>BATTERY 48V/24AH (US)</v>
          </cell>
          <cell r="D1340">
            <v>295</v>
          </cell>
          <cell r="E1340">
            <v>0.43</v>
          </cell>
          <cell r="F1340">
            <v>168.15</v>
          </cell>
          <cell r="G1340" t="str">
            <v>FF11</v>
          </cell>
        </row>
        <row r="1341">
          <cell r="A1341" t="str">
            <v>3BA57185UA</v>
          </cell>
          <cell r="B1341" t="str">
            <v>IP-Telephony (OmniPCX Enterprise)</v>
          </cell>
          <cell r="C1341" t="str">
            <v>BATTERY 48V/65AH (US)</v>
          </cell>
          <cell r="D1341">
            <v>577</v>
          </cell>
          <cell r="E1341">
            <v>0.43</v>
          </cell>
          <cell r="F1341">
            <v>328.89000000000004</v>
          </cell>
          <cell r="G1341" t="str">
            <v>FF11</v>
          </cell>
        </row>
        <row r="1342">
          <cell r="A1342" t="str">
            <v>3BA57209AA</v>
          </cell>
          <cell r="B1342" t="str">
            <v>IP-Telephony (OmniPCX Enterprise)</v>
          </cell>
          <cell r="C1342" t="str">
            <v>HEADSET ADAPTOR</v>
          </cell>
          <cell r="D1342">
            <v>65</v>
          </cell>
          <cell r="E1342">
            <v>0.43</v>
          </cell>
          <cell r="F1342">
            <v>37.050000000000004</v>
          </cell>
          <cell r="G1342" t="str">
            <v>FF11</v>
          </cell>
        </row>
        <row r="1343">
          <cell r="A1343" t="str">
            <v>3BA58145AA</v>
          </cell>
          <cell r="B1343" t="str">
            <v>IP-Telephony (OmniPCX Enterprise)</v>
          </cell>
          <cell r="C1343" t="str">
            <v>POWER CABLE PLATFORM US</v>
          </cell>
          <cell r="D1343">
            <v>52</v>
          </cell>
          <cell r="E1343">
            <v>0.43</v>
          </cell>
          <cell r="F1343">
            <v>29.640000000000004</v>
          </cell>
          <cell r="G1343" t="str">
            <v>FF11</v>
          </cell>
        </row>
        <row r="1344">
          <cell r="A1344" t="str">
            <v>3BD19054AC</v>
          </cell>
          <cell r="B1344" t="str">
            <v>IP-Telephony (OmniPCX Enterprise)</v>
          </cell>
          <cell r="C1344" t="str">
            <v>CC REMOTE AGENTS BOARD EN</v>
          </cell>
          <cell r="D1344">
            <v>4070</v>
          </cell>
          <cell r="E1344">
            <v>0.45</v>
          </cell>
          <cell r="F1344">
            <v>2238.5</v>
          </cell>
          <cell r="G1344" t="str">
            <v>FF11</v>
          </cell>
        </row>
        <row r="1345">
          <cell r="A1345" t="str">
            <v>3BD19160AF</v>
          </cell>
          <cell r="B1345" t="str">
            <v>IP-Telephony (OmniPCX Enterprise)</v>
          </cell>
          <cell r="C1345" t="str">
            <v>VOICE RECORD BOX FOR 1 UA SET</v>
          </cell>
          <cell r="D1345">
            <v>524</v>
          </cell>
          <cell r="E1345">
            <v>0.45</v>
          </cell>
          <cell r="F1345">
            <v>288.20000000000005</v>
          </cell>
          <cell r="G1345" t="str">
            <v>FF11</v>
          </cell>
        </row>
        <row r="1346">
          <cell r="A1346" t="str">
            <v>3BD19218AH</v>
          </cell>
          <cell r="B1346" t="str">
            <v>IP-Telephony (OmniPCX Enterprise)</v>
          </cell>
          <cell r="C1346" t="str">
            <v>8UA RECORD INTERFACE BOARD</v>
          </cell>
          <cell r="D1346">
            <v>1795</v>
          </cell>
          <cell r="E1346">
            <v>0.45</v>
          </cell>
          <cell r="F1346">
            <v>987.25000000000011</v>
          </cell>
          <cell r="G1346" t="str">
            <v>FF11</v>
          </cell>
        </row>
        <row r="1347">
          <cell r="A1347" t="str">
            <v>3EH75011AA</v>
          </cell>
          <cell r="B1347" t="str">
            <v>IP-Telephony (OmniPCX Enterprise)</v>
          </cell>
          <cell r="C1347" t="str">
            <v>SDRAM 128MB CPU6</v>
          </cell>
          <cell r="D1347">
            <v>526</v>
          </cell>
          <cell r="E1347">
            <v>0.43</v>
          </cell>
          <cell r="F1347">
            <v>299.82000000000005</v>
          </cell>
          <cell r="G1347" t="str">
            <v>FF11</v>
          </cell>
        </row>
        <row r="1348">
          <cell r="A1348" t="str">
            <v>3EH75056AA</v>
          </cell>
          <cell r="B1348" t="str">
            <v>IP-Telephony (OmniPCX Enterprise)</v>
          </cell>
          <cell r="C1348" t="str">
            <v>SDRAM 256MB CALL SERVER</v>
          </cell>
          <cell r="D1348">
            <v>300</v>
          </cell>
          <cell r="E1348">
            <v>0.43</v>
          </cell>
          <cell r="F1348">
            <v>171.00000000000003</v>
          </cell>
          <cell r="G1348" t="str">
            <v>FF11</v>
          </cell>
        </row>
        <row r="1349">
          <cell r="A1349" t="str">
            <v>3EU27009AA</v>
          </cell>
          <cell r="B1349" t="str">
            <v>IP-Telephony (OmniPCX Enterprise)</v>
          </cell>
          <cell r="C1349" t="str">
            <v>4XV24 OVER IP BOX (230V)</v>
          </cell>
          <cell r="D1349">
            <v>845</v>
          </cell>
          <cell r="E1349">
            <v>0.43</v>
          </cell>
          <cell r="F1349">
            <v>481.65000000000003</v>
          </cell>
          <cell r="G1349" t="str">
            <v>FF11</v>
          </cell>
        </row>
        <row r="1350">
          <cell r="A1350" t="str">
            <v>3EU27009UA</v>
          </cell>
          <cell r="B1350" t="str">
            <v>IP-Telephony (OmniPCX Enterprise)</v>
          </cell>
          <cell r="C1350" t="str">
            <v>4XV24 OVER IP BOX (110V)</v>
          </cell>
          <cell r="D1350">
            <v>845</v>
          </cell>
          <cell r="E1350">
            <v>0.43</v>
          </cell>
          <cell r="F1350">
            <v>481.65000000000003</v>
          </cell>
          <cell r="G1350" t="str">
            <v>FF11</v>
          </cell>
        </row>
        <row r="1351">
          <cell r="A1351" t="str">
            <v>3GV28045AB</v>
          </cell>
          <cell r="B1351" t="str">
            <v>IP-Telephony (OmniPCX Enterprise)</v>
          </cell>
          <cell r="C1351" t="str">
            <v>CORDED MONO GN 2100 MICRO BOOM HEADSET</v>
          </cell>
          <cell r="D1351">
            <v>182</v>
          </cell>
          <cell r="E1351">
            <v>0.43</v>
          </cell>
          <cell r="F1351">
            <v>103.74000000000001</v>
          </cell>
          <cell r="G1351" t="str">
            <v>FF11</v>
          </cell>
        </row>
        <row r="1352">
          <cell r="A1352" t="str">
            <v>3GV28046AB</v>
          </cell>
          <cell r="B1352" t="str">
            <v>IP-Telephony (OmniPCX Enterprise)</v>
          </cell>
          <cell r="C1352" t="str">
            <v>CORDED BINAU GN 2100 MICRO BOOM HEADSET</v>
          </cell>
          <cell r="D1352">
            <v>206</v>
          </cell>
          <cell r="E1352">
            <v>0.43</v>
          </cell>
          <cell r="F1352">
            <v>117.42000000000002</v>
          </cell>
          <cell r="G1352" t="str">
            <v>FF11</v>
          </cell>
        </row>
        <row r="1353">
          <cell r="A1353" t="str">
            <v>3GV28047AB</v>
          </cell>
          <cell r="B1353" t="str">
            <v>IP-Telephony (OmniPCX Enterprise)</v>
          </cell>
          <cell r="C1353" t="str">
            <v>CORDED MONO PL H251 VOICE TUBE HEADSET</v>
          </cell>
          <cell r="D1353">
            <v>182</v>
          </cell>
          <cell r="E1353">
            <v>0.43</v>
          </cell>
          <cell r="F1353">
            <v>103.74000000000001</v>
          </cell>
          <cell r="G1353" t="str">
            <v>FF11</v>
          </cell>
        </row>
        <row r="1354">
          <cell r="A1354" t="str">
            <v>3GV28048AB</v>
          </cell>
          <cell r="B1354" t="str">
            <v>IP-Telephony (OmniPCX Enterprise)</v>
          </cell>
          <cell r="C1354" t="str">
            <v>CORDED BINAU PL H261 VOICE TUBE HEADSET</v>
          </cell>
          <cell r="D1354">
            <v>206</v>
          </cell>
          <cell r="E1354">
            <v>0.43</v>
          </cell>
          <cell r="F1354">
            <v>117.42000000000002</v>
          </cell>
          <cell r="G1354" t="str">
            <v>FF11</v>
          </cell>
        </row>
        <row r="1355">
          <cell r="A1355" t="str">
            <v>3GV28050AA</v>
          </cell>
          <cell r="B1355" t="str">
            <v>IP-Telephony (OmniPCX Enterprise)</v>
          </cell>
          <cell r="C1355" t="str">
            <v>EXTERNAL BELL INTERFACE MODULE</v>
          </cell>
          <cell r="D1355">
            <v>242</v>
          </cell>
          <cell r="E1355">
            <v>0.43</v>
          </cell>
          <cell r="F1355">
            <v>137.94000000000003</v>
          </cell>
          <cell r="G1355" t="str">
            <v>FF11</v>
          </cell>
        </row>
        <row r="1356">
          <cell r="A1356" t="str">
            <v>3BA00617CA</v>
          </cell>
          <cell r="B1356" t="str">
            <v>IP-Telephony (OmniPCX Enterprise)</v>
          </cell>
          <cell r="C1356" t="str">
            <v>OMNIPCX ENTERPRISE APPLIANCE SERVER -IBM</v>
          </cell>
          <cell r="D1356">
            <v>2600</v>
          </cell>
          <cell r="E1356">
            <v>0.43</v>
          </cell>
          <cell r="F1356">
            <v>1482.0000000000002</v>
          </cell>
          <cell r="G1356" t="str">
            <v>FF13</v>
          </cell>
        </row>
        <row r="1357">
          <cell r="A1357" t="str">
            <v>3BA00637BB</v>
          </cell>
          <cell r="B1357" t="str">
            <v>IP-Telephony (OmniPCX Enterprise)</v>
          </cell>
          <cell r="C1357" t="str">
            <v>4059/4059EE IP USB KEYBOARD FLEMISH</v>
          </cell>
          <cell r="D1357">
            <v>715</v>
          </cell>
          <cell r="E1357">
            <v>0.43</v>
          </cell>
          <cell r="F1357">
            <v>407.55000000000007</v>
          </cell>
          <cell r="G1357" t="str">
            <v>FF13</v>
          </cell>
        </row>
        <row r="1358">
          <cell r="A1358" t="str">
            <v>3BA00637CB</v>
          </cell>
          <cell r="B1358" t="str">
            <v>IP-Telephony (OmniPCX Enterprise)</v>
          </cell>
          <cell r="C1358" t="str">
            <v>4059/4059EE IP USB KEYBOARD SWISS GERMAN</v>
          </cell>
          <cell r="D1358">
            <v>715</v>
          </cell>
          <cell r="E1358">
            <v>0.43</v>
          </cell>
          <cell r="F1358">
            <v>407.55000000000007</v>
          </cell>
          <cell r="G1358" t="str">
            <v>FF13</v>
          </cell>
        </row>
        <row r="1359">
          <cell r="A1359" t="str">
            <v>3BA00637DB</v>
          </cell>
          <cell r="B1359" t="str">
            <v>IP-Telephony (OmniPCX Enterprise)</v>
          </cell>
          <cell r="C1359" t="str">
            <v>4059/4059EE IP USB KEYBOARD GERMAN</v>
          </cell>
          <cell r="D1359">
            <v>715</v>
          </cell>
          <cell r="E1359">
            <v>0.43</v>
          </cell>
          <cell r="F1359">
            <v>407.55000000000007</v>
          </cell>
          <cell r="G1359" t="str">
            <v>FF13</v>
          </cell>
        </row>
        <row r="1360">
          <cell r="A1360" t="str">
            <v>3BA00637EB</v>
          </cell>
          <cell r="B1360" t="str">
            <v>IP-Telephony (OmniPCX Enterprise)</v>
          </cell>
          <cell r="C1360" t="str">
            <v>4059/4059EE IP USB KEYBOARD SPANISH</v>
          </cell>
          <cell r="D1360">
            <v>715</v>
          </cell>
          <cell r="E1360">
            <v>0.43</v>
          </cell>
          <cell r="F1360">
            <v>407.55000000000007</v>
          </cell>
          <cell r="G1360" t="str">
            <v>FF13</v>
          </cell>
        </row>
        <row r="1361">
          <cell r="A1361" t="str">
            <v>3BA00637FB</v>
          </cell>
          <cell r="B1361" t="str">
            <v>IP-Telephony (OmniPCX Enterprise)</v>
          </cell>
          <cell r="C1361" t="str">
            <v>4059/4059EE IP USB KEYBOARD FRENCH</v>
          </cell>
          <cell r="D1361">
            <v>715</v>
          </cell>
          <cell r="E1361">
            <v>0.43</v>
          </cell>
          <cell r="F1361">
            <v>407.55000000000007</v>
          </cell>
          <cell r="G1361" t="str">
            <v>FF13</v>
          </cell>
        </row>
        <row r="1362">
          <cell r="A1362" t="str">
            <v>3BA00637JB</v>
          </cell>
          <cell r="B1362" t="str">
            <v>IP-Telephony (OmniPCX Enterprise)</v>
          </cell>
          <cell r="C1362" t="str">
            <v>4059/4059EE IP USB KEYBOARD ITALIAN</v>
          </cell>
          <cell r="D1362">
            <v>715</v>
          </cell>
          <cell r="E1362">
            <v>0.43</v>
          </cell>
          <cell r="F1362">
            <v>407.55000000000007</v>
          </cell>
          <cell r="G1362" t="str">
            <v>FF13</v>
          </cell>
        </row>
        <row r="1363">
          <cell r="A1363" t="str">
            <v>3BA00637KB</v>
          </cell>
          <cell r="B1363" t="str">
            <v>IP-Telephony (OmniPCX Enterprise)</v>
          </cell>
          <cell r="C1363" t="str">
            <v>4059/4059EE IP USB KEYBOARD DANISH</v>
          </cell>
          <cell r="D1363">
            <v>715</v>
          </cell>
          <cell r="E1363">
            <v>0.43</v>
          </cell>
          <cell r="F1363">
            <v>407.55000000000007</v>
          </cell>
          <cell r="G1363" t="str">
            <v>FF13</v>
          </cell>
        </row>
        <row r="1364">
          <cell r="A1364" t="str">
            <v>3BA00637LB</v>
          </cell>
          <cell r="B1364" t="str">
            <v>IP-Telephony (OmniPCX Enterprise)</v>
          </cell>
          <cell r="C1364" t="str">
            <v>4059/4059EE IP USB KEYBOARD RUSSIAN</v>
          </cell>
          <cell r="D1364">
            <v>715</v>
          </cell>
          <cell r="E1364">
            <v>0.43</v>
          </cell>
          <cell r="F1364">
            <v>407.55000000000007</v>
          </cell>
          <cell r="G1364" t="str">
            <v>FF13</v>
          </cell>
        </row>
        <row r="1365">
          <cell r="A1365" t="str">
            <v>3BA00637MB</v>
          </cell>
          <cell r="B1365" t="str">
            <v>IP-Telephony (OmniPCX Enterprise)</v>
          </cell>
          <cell r="C1365" t="str">
            <v>4059/4059EE IP USB KEYBOARD FINNISH</v>
          </cell>
          <cell r="D1365">
            <v>715</v>
          </cell>
          <cell r="E1365">
            <v>0.43</v>
          </cell>
          <cell r="F1365">
            <v>407.55000000000007</v>
          </cell>
          <cell r="G1365" t="str">
            <v>FF13</v>
          </cell>
        </row>
        <row r="1366">
          <cell r="A1366" t="str">
            <v>3BA00637NB</v>
          </cell>
          <cell r="B1366" t="str">
            <v>IP-Telephony (OmniPCX Enterprise)</v>
          </cell>
          <cell r="C1366" t="str">
            <v>4059/4059EE IP USB KEYBOARD NORWEGIAN</v>
          </cell>
          <cell r="D1366">
            <v>715</v>
          </cell>
          <cell r="E1366">
            <v>0.43</v>
          </cell>
          <cell r="F1366">
            <v>407.55000000000007</v>
          </cell>
          <cell r="G1366" t="str">
            <v>FF13</v>
          </cell>
        </row>
        <row r="1367">
          <cell r="A1367" t="str">
            <v>3BA00637PB</v>
          </cell>
          <cell r="B1367" t="str">
            <v>IP-Telephony (OmniPCX Enterprise)</v>
          </cell>
          <cell r="C1367" t="str">
            <v>4059/4059EE IP USB KEYBOARD PORTUGUESE</v>
          </cell>
          <cell r="D1367">
            <v>715</v>
          </cell>
          <cell r="E1367">
            <v>0.43</v>
          </cell>
          <cell r="F1367">
            <v>407.55000000000007</v>
          </cell>
          <cell r="G1367" t="str">
            <v>FF13</v>
          </cell>
        </row>
        <row r="1368">
          <cell r="A1368" t="str">
            <v>3BA00637RB</v>
          </cell>
          <cell r="B1368" t="str">
            <v>IP-Telephony (OmniPCX Enterprise)</v>
          </cell>
          <cell r="C1368" t="str">
            <v>4059/4059EE IP USB KEYBOARD ENGLISH</v>
          </cell>
          <cell r="D1368">
            <v>715</v>
          </cell>
          <cell r="E1368">
            <v>0.43</v>
          </cell>
          <cell r="F1368">
            <v>407.55000000000007</v>
          </cell>
          <cell r="G1368" t="str">
            <v>FF13</v>
          </cell>
        </row>
        <row r="1369">
          <cell r="A1369" t="str">
            <v>3BA00637SB</v>
          </cell>
          <cell r="B1369" t="str">
            <v>IP-Telephony (OmniPCX Enterprise)</v>
          </cell>
          <cell r="C1369" t="str">
            <v>4059/4059EE IP USB KEYBOARD SWEDISH</v>
          </cell>
          <cell r="D1369">
            <v>715</v>
          </cell>
          <cell r="E1369">
            <v>0.43</v>
          </cell>
          <cell r="F1369">
            <v>407.55000000000007</v>
          </cell>
          <cell r="G1369" t="str">
            <v>FF13</v>
          </cell>
        </row>
        <row r="1370">
          <cell r="A1370" t="str">
            <v>3BA00637TB</v>
          </cell>
          <cell r="B1370" t="str">
            <v>IP-Telephony (OmniPCX Enterprise)</v>
          </cell>
          <cell r="C1370" t="str">
            <v>4059/4059EE IP USB KEYBOARD TURKISH</v>
          </cell>
          <cell r="D1370">
            <v>715</v>
          </cell>
          <cell r="E1370">
            <v>0.43</v>
          </cell>
          <cell r="F1370">
            <v>407.55000000000007</v>
          </cell>
          <cell r="G1370" t="str">
            <v>FF13</v>
          </cell>
        </row>
        <row r="1371">
          <cell r="A1371" t="str">
            <v>3BA00637UB</v>
          </cell>
          <cell r="B1371" t="str">
            <v>IP-Telephony (OmniPCX Enterprise)</v>
          </cell>
          <cell r="C1371" t="str">
            <v>4059/4059EE IP USB KEYBOARD US ENGLISH</v>
          </cell>
          <cell r="D1371">
            <v>715</v>
          </cell>
          <cell r="E1371">
            <v>0.43</v>
          </cell>
          <cell r="F1371">
            <v>407.55000000000007</v>
          </cell>
          <cell r="G1371" t="str">
            <v>FF13</v>
          </cell>
        </row>
        <row r="1372">
          <cell r="A1372" t="str">
            <v>3BA00678CA</v>
          </cell>
          <cell r="B1372" t="str">
            <v>IP-Telephony (OmniPCX Enterprise)</v>
          </cell>
          <cell r="C1372" t="str">
            <v>OMNIPCX ENTERPRISE APPLIANCE SERVER -HP</v>
          </cell>
          <cell r="D1372">
            <v>2600</v>
          </cell>
          <cell r="E1372">
            <v>0.43</v>
          </cell>
          <cell r="F1372">
            <v>1482.0000000000002</v>
          </cell>
          <cell r="G1372" t="str">
            <v>FF13</v>
          </cell>
        </row>
        <row r="1373">
          <cell r="A1373" t="str">
            <v>3BA00711AE</v>
          </cell>
          <cell r="B1373" t="str">
            <v>IP-Telephony (OmniPCX Enterprise)</v>
          </cell>
          <cell r="C1373" t="str">
            <v>BiCS R2.3 SERVER PLATFORM 16GB</v>
          </cell>
          <cell r="D1373">
            <v>5980</v>
          </cell>
          <cell r="E1373">
            <v>0.43</v>
          </cell>
          <cell r="F1373">
            <v>3408.6000000000004</v>
          </cell>
          <cell r="G1373" t="str">
            <v>FF13</v>
          </cell>
        </row>
        <row r="1374">
          <cell r="A1374" t="str">
            <v>3BA00788AA</v>
          </cell>
          <cell r="B1374" t="str">
            <v>IP-Telephony (OmniPCX Enterprise)</v>
          </cell>
          <cell r="C1374" t="str">
            <v>OPENTOUCH BE 1.0 SERVER 500 PLATFORM</v>
          </cell>
          <cell r="D1374">
            <v>6760</v>
          </cell>
          <cell r="E1374">
            <v>0.43</v>
          </cell>
          <cell r="F1374">
            <v>3853.2000000000003</v>
          </cell>
          <cell r="G1374" t="str">
            <v>FF13</v>
          </cell>
        </row>
        <row r="1375">
          <cell r="A1375" t="str">
            <v>3BA00789AA</v>
          </cell>
          <cell r="B1375" t="str">
            <v>IP-Telephony (OmniPCX Enterprise)</v>
          </cell>
          <cell r="C1375" t="str">
            <v>OPENTOUCH BE 1.0 SERVER 1500 PLATFORM</v>
          </cell>
          <cell r="D1375">
            <v>9490</v>
          </cell>
          <cell r="E1375">
            <v>0.43</v>
          </cell>
          <cell r="F1375">
            <v>5409.3</v>
          </cell>
          <cell r="G1375" t="str">
            <v>FF13</v>
          </cell>
        </row>
        <row r="1376">
          <cell r="A1376" t="str">
            <v>3BA00790AA</v>
          </cell>
          <cell r="B1376" t="str">
            <v>IP-Telephony (OmniPCX Enterprise)</v>
          </cell>
          <cell r="C1376" t="str">
            <v>OPENTOUCH BEH 1.0 BLADE 500 PLATFORM</v>
          </cell>
          <cell r="D1376">
            <v>7670</v>
          </cell>
          <cell r="E1376">
            <v>0.43</v>
          </cell>
          <cell r="F1376">
            <v>4371.9000000000005</v>
          </cell>
          <cell r="G1376" t="str">
            <v>FF13</v>
          </cell>
        </row>
        <row r="1377">
          <cell r="A1377" t="str">
            <v>3BA00792AA</v>
          </cell>
          <cell r="B1377" t="str">
            <v>IP-Telephony (OmniPCX Enterprise)</v>
          </cell>
          <cell r="C1377" t="str">
            <v>OPENTOUCH MS 1.0 SERVER 1500 PLATFORM</v>
          </cell>
          <cell r="D1377">
            <v>9490</v>
          </cell>
          <cell r="E1377">
            <v>0.43</v>
          </cell>
          <cell r="F1377">
            <v>5409.3</v>
          </cell>
          <cell r="G1377" t="str">
            <v>FF13</v>
          </cell>
        </row>
        <row r="1378">
          <cell r="A1378" t="str">
            <v>3BA03207AB</v>
          </cell>
          <cell r="B1378" t="str">
            <v>IP-Telephony (OmniPCX Enterprise)</v>
          </cell>
          <cell r="C1378" t="str">
            <v>BiCS ODC PACK (APPLIANCE SERVER 16GB)</v>
          </cell>
          <cell r="D1378">
            <v>9750</v>
          </cell>
          <cell r="E1378">
            <v>0.43</v>
          </cell>
          <cell r="F1378">
            <v>5557.5000000000009</v>
          </cell>
          <cell r="G1378" t="str">
            <v>FF13</v>
          </cell>
        </row>
        <row r="1379">
          <cell r="A1379" t="str">
            <v>3BA03240AA</v>
          </cell>
          <cell r="B1379" t="str">
            <v>IP-Telephony (OmniPCX Enterprise)</v>
          </cell>
          <cell r="C1379" t="str">
            <v>BICS ODC PACK (BLADE SERVER)</v>
          </cell>
          <cell r="D1379">
            <v>3770</v>
          </cell>
          <cell r="E1379">
            <v>0.43</v>
          </cell>
          <cell r="F1379">
            <v>2148.9</v>
          </cell>
          <cell r="G1379" t="str">
            <v>FF13</v>
          </cell>
        </row>
        <row r="1380">
          <cell r="A1380" t="str">
            <v>3BA27310AA</v>
          </cell>
          <cell r="B1380" t="str">
            <v>IP-Telephony (OmniPCX Enterprise)</v>
          </cell>
          <cell r="C1380" t="str">
            <v>PSTN BOARD 24/30 AUDIO PORTS</v>
          </cell>
          <cell r="D1380">
            <v>6200</v>
          </cell>
          <cell r="E1380">
            <v>0.43</v>
          </cell>
          <cell r="F1380">
            <v>3534.0000000000005</v>
          </cell>
          <cell r="G1380" t="str">
            <v>FF13</v>
          </cell>
        </row>
        <row r="1381">
          <cell r="A1381" t="str">
            <v>3BA27311AA</v>
          </cell>
          <cell r="B1381" t="str">
            <v>IP-Telephony (OmniPCX Enterprise)</v>
          </cell>
          <cell r="C1381" t="str">
            <v>PSTN BOARD 48/60 AUDIO PORTS</v>
          </cell>
          <cell r="D1381">
            <v>8000</v>
          </cell>
          <cell r="E1381">
            <v>0.43</v>
          </cell>
          <cell r="F1381">
            <v>4560.0000000000009</v>
          </cell>
          <cell r="G1381" t="str">
            <v>FF13</v>
          </cell>
        </row>
        <row r="1382">
          <cell r="A1382" t="str">
            <v>3BA27312AA</v>
          </cell>
          <cell r="B1382" t="str">
            <v>IP-Telephony (OmniPCX Enterprise)</v>
          </cell>
          <cell r="C1382" t="str">
            <v>PSTN BOARD 96/120 AUDIO PORTS</v>
          </cell>
          <cell r="D1382">
            <v>12800</v>
          </cell>
          <cell r="E1382">
            <v>0.43</v>
          </cell>
          <cell r="F1382">
            <v>7296.0000000000009</v>
          </cell>
          <cell r="G1382" t="str">
            <v>FF13</v>
          </cell>
        </row>
        <row r="1383">
          <cell r="A1383" t="str">
            <v>3BA27313AA</v>
          </cell>
          <cell r="B1383" t="str">
            <v>IP-Telephony (OmniPCX Enterprise)</v>
          </cell>
          <cell r="C1383" t="str">
            <v>PSTN BOARD 192/240 AUDIO PORTS</v>
          </cell>
          <cell r="D1383">
            <v>22400</v>
          </cell>
          <cell r="E1383">
            <v>0.43</v>
          </cell>
          <cell r="F1383">
            <v>12768.000000000002</v>
          </cell>
          <cell r="G1383" t="str">
            <v>FF13</v>
          </cell>
        </row>
        <row r="1384">
          <cell r="A1384" t="str">
            <v>3BA27582CA</v>
          </cell>
          <cell r="B1384" t="str">
            <v>IP-Telephony (OmniPCX Enterprise)</v>
          </cell>
          <cell r="C1384" t="str">
            <v>APPLIANCE SERVER IBM 1GO - FROM OXE R9.0</v>
          </cell>
          <cell r="D1384">
            <v>2600</v>
          </cell>
          <cell r="E1384">
            <v>0.43</v>
          </cell>
          <cell r="F1384">
            <v>1482.0000000000002</v>
          </cell>
          <cell r="G1384" t="str">
            <v>FF13</v>
          </cell>
        </row>
        <row r="1385">
          <cell r="A1385" t="str">
            <v>3BA27657EN</v>
          </cell>
          <cell r="B1385" t="str">
            <v>IP-Telephony (OmniPCX Enterprise)</v>
          </cell>
          <cell r="C1385" t="str">
            <v>PC PACK 4 WINDOWS XP PRO EN</v>
          </cell>
          <cell r="D1385">
            <v>1995</v>
          </cell>
          <cell r="E1385">
            <v>0.43</v>
          </cell>
          <cell r="F1385">
            <v>1137.1500000000001</v>
          </cell>
          <cell r="G1385" t="str">
            <v>FF13</v>
          </cell>
        </row>
        <row r="1386">
          <cell r="A1386" t="str">
            <v>3BA27675AA</v>
          </cell>
          <cell r="B1386" t="str">
            <v>IP-Telephony (OmniPCX Enterprise)</v>
          </cell>
          <cell r="C1386" t="str">
            <v>19 INCH TFT MONITOR PC/SERVER</v>
          </cell>
          <cell r="D1386">
            <v>455</v>
          </cell>
          <cell r="E1386">
            <v>0.43</v>
          </cell>
          <cell r="F1386">
            <v>259.35000000000002</v>
          </cell>
          <cell r="G1386" t="str">
            <v>FF13</v>
          </cell>
        </row>
        <row r="1387">
          <cell r="A1387" t="str">
            <v>3BA27698AA</v>
          </cell>
          <cell r="B1387" t="str">
            <v>IP-Telephony (OmniPCX Enterprise)</v>
          </cell>
          <cell r="C1387" t="str">
            <v>SERVER SECURITY MODULE RM (SSM-RM)</v>
          </cell>
          <cell r="D1387">
            <v>5200</v>
          </cell>
          <cell r="E1387">
            <v>0.43</v>
          </cell>
          <cell r="F1387">
            <v>2964.0000000000005</v>
          </cell>
          <cell r="G1387" t="str">
            <v>FF13</v>
          </cell>
        </row>
        <row r="1388">
          <cell r="A1388" t="str">
            <v>3BA27699AA</v>
          </cell>
          <cell r="B1388" t="str">
            <v>IP-Telephony (OmniPCX Enterprise)</v>
          </cell>
          <cell r="C1388" t="str">
            <v>MEDIA SECURITY MODULE RM (MSM-RM)</v>
          </cell>
          <cell r="D1388">
            <v>2860</v>
          </cell>
          <cell r="E1388">
            <v>0.43</v>
          </cell>
          <cell r="F1388">
            <v>1630.2000000000003</v>
          </cell>
          <cell r="G1388" t="str">
            <v>FF13</v>
          </cell>
        </row>
        <row r="1389">
          <cell r="A1389" t="str">
            <v>3BA27704CA</v>
          </cell>
          <cell r="B1389" t="str">
            <v>IP-Telephony (OmniPCX Enterprise)</v>
          </cell>
          <cell r="C1389" t="str">
            <v>APPLIANCE SERVER HP 2GO - FROM OXE R9.0</v>
          </cell>
          <cell r="D1389">
            <v>2600</v>
          </cell>
          <cell r="E1389">
            <v>0.43</v>
          </cell>
          <cell r="F1389">
            <v>1482.0000000000002</v>
          </cell>
          <cell r="G1389" t="str">
            <v>FF13</v>
          </cell>
        </row>
        <row r="1390">
          <cell r="A1390" t="str">
            <v>3BA27707AB</v>
          </cell>
          <cell r="B1390" t="str">
            <v>IP-Telephony (OmniPCX Enterprise)</v>
          </cell>
          <cell r="C1390" t="str">
            <v>BiCS SERVER PLATFORM 16GB</v>
          </cell>
          <cell r="D1390">
            <v>5980</v>
          </cell>
          <cell r="E1390">
            <v>0.43</v>
          </cell>
          <cell r="F1390">
            <v>3408.6000000000004</v>
          </cell>
          <cell r="G1390" t="str">
            <v>FF13</v>
          </cell>
        </row>
        <row r="1391">
          <cell r="A1391" t="str">
            <v>3BA27708AA</v>
          </cell>
          <cell r="B1391" t="str">
            <v>IP-Telephony (OmniPCX Enterprise)</v>
          </cell>
          <cell r="C1391" t="str">
            <v>USB DONGLE FOR BiCS</v>
          </cell>
          <cell r="D1391">
            <v>143</v>
          </cell>
          <cell r="E1391">
            <v>0.43</v>
          </cell>
          <cell r="F1391">
            <v>81.510000000000005</v>
          </cell>
          <cell r="G1391" t="str">
            <v>FF13</v>
          </cell>
        </row>
        <row r="1392">
          <cell r="A1392" t="str">
            <v>3BA27717AA</v>
          </cell>
          <cell r="B1392" t="str">
            <v>IP-Telephony (OmniPCX Enterprise)</v>
          </cell>
          <cell r="C1392" t="str">
            <v>SERVER RACK PLATFORM  3-2</v>
          </cell>
          <cell r="D1392">
            <v>5720</v>
          </cell>
          <cell r="E1392">
            <v>0.43</v>
          </cell>
          <cell r="F1392">
            <v>3260.4000000000005</v>
          </cell>
          <cell r="G1392" t="str">
            <v>FF13</v>
          </cell>
        </row>
        <row r="1393">
          <cell r="A1393" t="str">
            <v>3BA27718AA</v>
          </cell>
          <cell r="B1393" t="str">
            <v>IP-Telephony (OmniPCX Enterprise)</v>
          </cell>
          <cell r="C1393" t="str">
            <v>SERVER RACK PLATFORM  3-3</v>
          </cell>
          <cell r="D1393">
            <v>6175</v>
          </cell>
          <cell r="E1393">
            <v>0.43</v>
          </cell>
          <cell r="F1393">
            <v>3519.7500000000005</v>
          </cell>
          <cell r="G1393" t="str">
            <v>FF13</v>
          </cell>
        </row>
        <row r="1394">
          <cell r="A1394" t="str">
            <v>3BA27719EN</v>
          </cell>
          <cell r="B1394" t="str">
            <v>IP-Telephony (OmniPCX Enterprise)</v>
          </cell>
          <cell r="C1394" t="str">
            <v>SERVER RACK PACK 3-2 WIN 2003 SERVER EN</v>
          </cell>
          <cell r="D1394">
            <v>7215</v>
          </cell>
          <cell r="E1394">
            <v>0.43</v>
          </cell>
          <cell r="F1394">
            <v>4112.55</v>
          </cell>
          <cell r="G1394" t="str">
            <v>FF13</v>
          </cell>
        </row>
        <row r="1395">
          <cell r="A1395" t="str">
            <v>3BA27734EN</v>
          </cell>
          <cell r="B1395" t="str">
            <v>IP-Telephony (OmniPCX Enterprise)</v>
          </cell>
          <cell r="C1395" t="str">
            <v>SERVER RACK PACK 3-2 WIN 2008 R1 SRVR EN</v>
          </cell>
          <cell r="D1395">
            <v>7256</v>
          </cell>
          <cell r="E1395">
            <v>0.43</v>
          </cell>
          <cell r="F1395">
            <v>4135.92</v>
          </cell>
          <cell r="G1395" t="str">
            <v>FF13</v>
          </cell>
        </row>
        <row r="1396">
          <cell r="A1396" t="str">
            <v>3BA27742EN</v>
          </cell>
          <cell r="B1396" t="str">
            <v>IP-Telephony (OmniPCX Enterprise)</v>
          </cell>
          <cell r="C1396" t="str">
            <v>SERVER RACK PACK 3-2 WIN 2008 R2 SRVR EN</v>
          </cell>
          <cell r="D1396">
            <v>7256</v>
          </cell>
          <cell r="E1396">
            <v>0.43</v>
          </cell>
          <cell r="F1396">
            <v>4135.92</v>
          </cell>
          <cell r="G1396" t="str">
            <v>FF13</v>
          </cell>
        </row>
        <row r="1397">
          <cell r="A1397" t="str">
            <v>3BA27745EN</v>
          </cell>
          <cell r="B1397" t="str">
            <v>IP-Telephony (OmniPCX Enterprise)</v>
          </cell>
          <cell r="C1397" t="str">
            <v>PC PACK 4 WINDOWS SEVEN 32 bits EN</v>
          </cell>
          <cell r="D1397">
            <v>2145</v>
          </cell>
          <cell r="E1397">
            <v>0.43</v>
          </cell>
          <cell r="F1397">
            <v>1222.6500000000001</v>
          </cell>
          <cell r="G1397" t="str">
            <v>FF13</v>
          </cell>
        </row>
        <row r="1398">
          <cell r="A1398" t="str">
            <v>3BA27746EN</v>
          </cell>
          <cell r="B1398" t="str">
            <v>IP-Telephony (OmniPCX Enterprise)</v>
          </cell>
          <cell r="C1398" t="str">
            <v>PC PACK 4 WINDOWS SEVEN 64 bits EN</v>
          </cell>
          <cell r="D1398">
            <v>2145</v>
          </cell>
          <cell r="E1398">
            <v>0.43</v>
          </cell>
          <cell r="F1398">
            <v>1222.6500000000001</v>
          </cell>
          <cell r="G1398" t="str">
            <v>FF13</v>
          </cell>
        </row>
        <row r="1399">
          <cell r="A1399" t="str">
            <v>3BA27754AA</v>
          </cell>
          <cell r="B1399" t="str">
            <v>IP-Telephony (OmniPCX Enterprise)</v>
          </cell>
          <cell r="C1399" t="str">
            <v>PLT MONO CORDED HEADSET FOR PC</v>
          </cell>
          <cell r="D1399">
            <v>64</v>
          </cell>
          <cell r="E1399">
            <v>0.43</v>
          </cell>
          <cell r="F1399">
            <v>36.480000000000004</v>
          </cell>
          <cell r="G1399" t="str">
            <v>FF13</v>
          </cell>
        </row>
        <row r="1400">
          <cell r="A1400" t="str">
            <v>3BA27755AA</v>
          </cell>
          <cell r="B1400" t="str">
            <v>IP-Telephony (OmniPCX Enterprise)</v>
          </cell>
          <cell r="C1400" t="str">
            <v>PLT STEREO CORDED HEADSET FOR PC</v>
          </cell>
          <cell r="D1400">
            <v>77</v>
          </cell>
          <cell r="E1400">
            <v>0.43</v>
          </cell>
          <cell r="F1400">
            <v>43.890000000000008</v>
          </cell>
          <cell r="G1400" t="str">
            <v>FF13</v>
          </cell>
        </row>
        <row r="1401">
          <cell r="A1401" t="str">
            <v>3BA27756AA</v>
          </cell>
          <cell r="B1401" t="str">
            <v>IP-Telephony (OmniPCX Enterprise)</v>
          </cell>
          <cell r="C1401" t="str">
            <v>PLT HIGH-Q STEREO CORDED HEADSET FOR PC</v>
          </cell>
          <cell r="D1401">
            <v>129</v>
          </cell>
          <cell r="E1401">
            <v>0.43</v>
          </cell>
          <cell r="F1401">
            <v>73.53</v>
          </cell>
          <cell r="G1401" t="str">
            <v>FF13</v>
          </cell>
        </row>
        <row r="1402">
          <cell r="A1402" t="str">
            <v>3BA27757AA</v>
          </cell>
          <cell r="B1402" t="str">
            <v>IP-Telephony (OmniPCX Enterprise)</v>
          </cell>
          <cell r="C1402" t="str">
            <v>PLT SPEAKERPHONE FOR PC</v>
          </cell>
          <cell r="D1402">
            <v>298</v>
          </cell>
          <cell r="E1402">
            <v>0.43</v>
          </cell>
          <cell r="F1402">
            <v>169.86</v>
          </cell>
          <cell r="G1402" t="str">
            <v>FF13</v>
          </cell>
        </row>
        <row r="1403">
          <cell r="A1403" t="str">
            <v>3BA27768AA</v>
          </cell>
          <cell r="B1403" t="str">
            <v>IP-Telephony (OmniPCX Enterprise)</v>
          </cell>
          <cell r="C1403" t="str">
            <v>USB DONGLE FOR OPENTOUCH BE-BEH</v>
          </cell>
          <cell r="D1403">
            <v>143</v>
          </cell>
          <cell r="E1403">
            <v>0.43</v>
          </cell>
          <cell r="F1403">
            <v>81.510000000000005</v>
          </cell>
          <cell r="G1403" t="str">
            <v>FF13</v>
          </cell>
        </row>
        <row r="1404">
          <cell r="A1404" t="str">
            <v>3BA27770EN</v>
          </cell>
          <cell r="B1404" t="str">
            <v>IP-Telephony (OmniPCX Enterprise)</v>
          </cell>
          <cell r="C1404" t="str">
            <v>SERVER RACK PACK 3-4 WIN 2008 R2 SRVR EN</v>
          </cell>
          <cell r="D1404">
            <v>8450</v>
          </cell>
          <cell r="E1404">
            <v>0.43</v>
          </cell>
          <cell r="F1404">
            <v>4816.5000000000009</v>
          </cell>
          <cell r="G1404" t="str">
            <v>FF13</v>
          </cell>
        </row>
        <row r="1405">
          <cell r="A1405" t="str">
            <v>3BA57266AC</v>
          </cell>
          <cell r="B1405" t="str">
            <v>IP-Telephony (OmniPCX Enterprise)</v>
          </cell>
          <cell r="C1405" t="str">
            <v>DIGITAL VOICE BOARD 60 PORTS</v>
          </cell>
          <cell r="D1405">
            <v>10612</v>
          </cell>
          <cell r="E1405">
            <v>0.43</v>
          </cell>
          <cell r="F1405">
            <v>6048.8400000000011</v>
          </cell>
          <cell r="G1405" t="str">
            <v>FF13</v>
          </cell>
        </row>
        <row r="1406">
          <cell r="A1406" t="str">
            <v>3BA57293US</v>
          </cell>
          <cell r="B1406" t="str">
            <v>IP-Telephony (OmniPCX Enterprise)</v>
          </cell>
          <cell r="C1406" t="str">
            <v>KEYBOARD PC/SERVER US</v>
          </cell>
          <cell r="D1406">
            <v>73</v>
          </cell>
          <cell r="E1406">
            <v>0.43</v>
          </cell>
          <cell r="F1406">
            <v>41.610000000000007</v>
          </cell>
          <cell r="G1406" t="str">
            <v>FF13</v>
          </cell>
        </row>
        <row r="1407">
          <cell r="A1407" t="str">
            <v>3BH11873AA</v>
          </cell>
          <cell r="B1407" t="str">
            <v>IP-Telephony (OmniPCX Enterprise)</v>
          </cell>
          <cell r="C1407" t="str">
            <v>LIFESIZE MICPOD EXTENSION CABLE</v>
          </cell>
          <cell r="D1407">
            <v>109</v>
          </cell>
          <cell r="E1407">
            <v>0.43</v>
          </cell>
          <cell r="F1407">
            <v>62.13000000000001</v>
          </cell>
          <cell r="G1407" t="str">
            <v>FF13</v>
          </cell>
        </row>
        <row r="1408">
          <cell r="A1408" t="str">
            <v>3BH11875AA</v>
          </cell>
          <cell r="B1408" t="str">
            <v>IP-Telephony (OmniPCX Enterprise)</v>
          </cell>
          <cell r="C1408" t="str">
            <v>LIFESIZE MICPOD SPLITTER</v>
          </cell>
          <cell r="D1408">
            <v>57</v>
          </cell>
          <cell r="E1408">
            <v>0.43</v>
          </cell>
          <cell r="F1408">
            <v>32.49</v>
          </cell>
          <cell r="G1408" t="str">
            <v>FF13</v>
          </cell>
        </row>
        <row r="1409">
          <cell r="A1409" t="str">
            <v>3BH11877AA</v>
          </cell>
          <cell r="B1409" t="str">
            <v>IP-Telephony (OmniPCX Enterprise)</v>
          </cell>
          <cell r="C1409" t="str">
            <v>LIFESIZE CAMERA CABLE - 7.5M / 25FT</v>
          </cell>
          <cell r="D1409">
            <v>226</v>
          </cell>
          <cell r="E1409">
            <v>0.43</v>
          </cell>
          <cell r="F1409">
            <v>128.82000000000002</v>
          </cell>
          <cell r="G1409" t="str">
            <v>FF13</v>
          </cell>
        </row>
        <row r="1410">
          <cell r="A1410" t="str">
            <v>3BH11879AA</v>
          </cell>
          <cell r="B1410" t="str">
            <v>IP-Telephony (OmniPCX Enterprise)</v>
          </cell>
          <cell r="C1410" t="str">
            <v>LIFESIZE CAMERA CABLE - 15M / 50FT</v>
          </cell>
          <cell r="D1410">
            <v>571</v>
          </cell>
          <cell r="E1410">
            <v>0.43</v>
          </cell>
          <cell r="F1410">
            <v>325.47000000000003</v>
          </cell>
          <cell r="G1410" t="str">
            <v>FF13</v>
          </cell>
        </row>
        <row r="1411">
          <cell r="A1411" t="str">
            <v>3BH11897AA</v>
          </cell>
          <cell r="B1411" t="str">
            <v>IP-Telephony (OmniPCX Enterprise)</v>
          </cell>
          <cell r="C1411" t="str">
            <v>LIFESIZE VIDEO CENTER 2200 - HARD DRIVE</v>
          </cell>
          <cell r="D1411">
            <v>1286</v>
          </cell>
          <cell r="E1411">
            <v>0.43</v>
          </cell>
          <cell r="F1411">
            <v>733.0200000000001</v>
          </cell>
          <cell r="G1411" t="str">
            <v>FF13</v>
          </cell>
        </row>
        <row r="1412">
          <cell r="A1412" t="str">
            <v>3BH11976AA</v>
          </cell>
          <cell r="B1412" t="str">
            <v>IP-Telephony (OmniPCX Enterprise)</v>
          </cell>
          <cell r="C1412" t="str">
            <v>LIFESIZE PASSPORT -1CAM/MIC</v>
          </cell>
          <cell r="D1412">
            <v>2898</v>
          </cell>
          <cell r="E1412">
            <v>0.43</v>
          </cell>
          <cell r="F1412">
            <v>1651.8600000000001</v>
          </cell>
          <cell r="G1412" t="str">
            <v>FF13</v>
          </cell>
        </row>
        <row r="1413">
          <cell r="A1413" t="str">
            <v>3BH11976AC</v>
          </cell>
          <cell r="B1413" t="str">
            <v>IP-Telephony (OmniPCX Enterprise)</v>
          </cell>
          <cell r="C1413" t="str">
            <v>LIFESIZE PASSPORT -1CAM/MIC -SGP</v>
          </cell>
          <cell r="D1413">
            <v>3574</v>
          </cell>
          <cell r="E1413">
            <v>0.43</v>
          </cell>
          <cell r="F1413">
            <v>2037.1800000000003</v>
          </cell>
          <cell r="G1413" t="str">
            <v>FF13</v>
          </cell>
        </row>
        <row r="1414">
          <cell r="A1414" t="str">
            <v>3BH11977AA</v>
          </cell>
          <cell r="B1414" t="str">
            <v>IP-Telephony (OmniPCX Enterprise)</v>
          </cell>
          <cell r="C1414" t="str">
            <v>LIFESIZE PASSPORT -1MIC -1CAM</v>
          </cell>
          <cell r="D1414">
            <v>4055</v>
          </cell>
          <cell r="E1414">
            <v>0.43</v>
          </cell>
          <cell r="F1414">
            <v>2311.3500000000004</v>
          </cell>
          <cell r="G1414" t="str">
            <v>FF13</v>
          </cell>
        </row>
        <row r="1415">
          <cell r="A1415" t="str">
            <v>3BH11977AC</v>
          </cell>
          <cell r="B1415" t="str">
            <v>IP-Telephony (OmniPCX Enterprise)</v>
          </cell>
          <cell r="C1415" t="str">
            <v>LIFESIZE PASSPORT -1MIC -1CAM -SGP</v>
          </cell>
          <cell r="D1415">
            <v>5062</v>
          </cell>
          <cell r="E1415">
            <v>0.43</v>
          </cell>
          <cell r="F1415">
            <v>2885.34</v>
          </cell>
          <cell r="G1415" t="str">
            <v>FF13</v>
          </cell>
        </row>
        <row r="1416">
          <cell r="A1416" t="str">
            <v>3BH11978AA</v>
          </cell>
          <cell r="B1416" t="str">
            <v>IP-Telephony (OmniPCX Enterprise)</v>
          </cell>
          <cell r="C1416" t="str">
            <v>LIFESIZE EXPRESS 220 -CODEC ONLY</v>
          </cell>
          <cell r="D1416">
            <v>6876</v>
          </cell>
          <cell r="E1416">
            <v>0.43</v>
          </cell>
          <cell r="F1416">
            <v>3919.3200000000006</v>
          </cell>
          <cell r="G1416" t="str">
            <v>FF13</v>
          </cell>
        </row>
        <row r="1417">
          <cell r="A1417" t="str">
            <v>3BH11979AA</v>
          </cell>
          <cell r="B1417" t="str">
            <v>IP-Telephony (OmniPCX Enterprise)</v>
          </cell>
          <cell r="C1417" t="str">
            <v>LIFESIZE EXPRESS 220 -1MIC 1CAM 10X</v>
          </cell>
          <cell r="D1417">
            <v>8559</v>
          </cell>
          <cell r="E1417">
            <v>0.43</v>
          </cell>
          <cell r="F1417">
            <v>4878.63</v>
          </cell>
          <cell r="G1417" t="str">
            <v>FF13</v>
          </cell>
        </row>
        <row r="1418">
          <cell r="A1418" t="str">
            <v>3BH11979AC</v>
          </cell>
          <cell r="B1418" t="str">
            <v>IP-Telephony (OmniPCX Enterprise)</v>
          </cell>
          <cell r="C1418" t="str">
            <v>LIFESIZE EXPRESS 220 -1MIC 1CAM 10X -SGP</v>
          </cell>
          <cell r="D1418">
            <v>10542</v>
          </cell>
          <cell r="E1418">
            <v>0.43</v>
          </cell>
          <cell r="F1418">
            <v>6008.9400000000005</v>
          </cell>
          <cell r="G1418" t="str">
            <v>FF13</v>
          </cell>
        </row>
        <row r="1419">
          <cell r="A1419" t="str">
            <v>3BH11980AA</v>
          </cell>
          <cell r="B1419" t="str">
            <v>IP-Telephony (OmniPCX Enterprise)</v>
          </cell>
          <cell r="C1419" t="str">
            <v>LIFESIZE EXPRESS 220 -1PHONE 1CAM 10X</v>
          </cell>
          <cell r="D1419">
            <v>9625</v>
          </cell>
          <cell r="E1419">
            <v>0.43</v>
          </cell>
          <cell r="F1419">
            <v>5486.2500000000009</v>
          </cell>
          <cell r="G1419" t="str">
            <v>FF13</v>
          </cell>
        </row>
        <row r="1420">
          <cell r="A1420" t="str">
            <v>3BH11980AC</v>
          </cell>
          <cell r="B1420" t="str">
            <v>IP-Telephony (OmniPCX Enterprise)</v>
          </cell>
          <cell r="C1420" t="str">
            <v>LS EXPRESS 220 -1PHONE 1CAM 10X -SGP</v>
          </cell>
          <cell r="D1420">
            <v>11861</v>
          </cell>
          <cell r="E1420">
            <v>0.43</v>
          </cell>
          <cell r="F1420">
            <v>6760.77</v>
          </cell>
          <cell r="G1420" t="str">
            <v>FF13</v>
          </cell>
        </row>
        <row r="1421">
          <cell r="A1421" t="str">
            <v>3BH11981AA</v>
          </cell>
          <cell r="B1421" t="str">
            <v>IP-Telephony (OmniPCX Enterprise)</v>
          </cell>
          <cell r="C1421" t="str">
            <v>LIFESIZE TEAM 220 -2MIC 1CAM 10X</v>
          </cell>
          <cell r="D1421">
            <v>13909</v>
          </cell>
          <cell r="E1421">
            <v>0.43</v>
          </cell>
          <cell r="F1421">
            <v>7928.130000000001</v>
          </cell>
          <cell r="G1421" t="str">
            <v>FF13</v>
          </cell>
        </row>
        <row r="1422">
          <cell r="A1422" t="str">
            <v>3BH11981AC</v>
          </cell>
          <cell r="B1422" t="str">
            <v>IP-Telephony (OmniPCX Enterprise)</v>
          </cell>
          <cell r="C1422" t="str">
            <v>LIFESIZE TEAM 220 -2MIC 1CAM 10X -SGP</v>
          </cell>
          <cell r="D1422">
            <v>17139</v>
          </cell>
          <cell r="E1422">
            <v>0.43</v>
          </cell>
          <cell r="F1422">
            <v>9769.2300000000014</v>
          </cell>
          <cell r="G1422" t="str">
            <v>FF13</v>
          </cell>
        </row>
        <row r="1423">
          <cell r="A1423" t="str">
            <v>3BH11982AA</v>
          </cell>
          <cell r="B1423" t="str">
            <v>IP-Telephony (OmniPCX Enterprise)</v>
          </cell>
          <cell r="C1423" t="str">
            <v>LIFESIZE TEAM 220 -1PHONE 1CAM 10X</v>
          </cell>
          <cell r="D1423">
            <v>14975</v>
          </cell>
          <cell r="E1423">
            <v>0.43</v>
          </cell>
          <cell r="F1423">
            <v>8535.7500000000018</v>
          </cell>
          <cell r="G1423" t="str">
            <v>FF13</v>
          </cell>
        </row>
        <row r="1424">
          <cell r="A1424" t="str">
            <v>3BH11982AC</v>
          </cell>
          <cell r="B1424" t="str">
            <v>IP-Telephony (OmniPCX Enterprise)</v>
          </cell>
          <cell r="C1424" t="str">
            <v>LIFESIZE TEAM 220 -1PHONE 1CAM 10X -SGP</v>
          </cell>
          <cell r="D1424">
            <v>18452</v>
          </cell>
          <cell r="E1424">
            <v>0.43</v>
          </cell>
          <cell r="F1424">
            <v>10517.640000000001</v>
          </cell>
          <cell r="G1424" t="str">
            <v>FF13</v>
          </cell>
        </row>
        <row r="1425">
          <cell r="A1425" t="str">
            <v>3BH11983AA</v>
          </cell>
          <cell r="B1425" t="str">
            <v>IP-Telephony (OmniPCX Enterprise)</v>
          </cell>
          <cell r="C1425" t="str">
            <v>LIFESIZE ROOM 220 -CODEC ONLY</v>
          </cell>
          <cell r="D1425">
            <v>18108</v>
          </cell>
          <cell r="E1425">
            <v>0.43</v>
          </cell>
          <cell r="F1425">
            <v>10321.560000000001</v>
          </cell>
          <cell r="G1425" t="str">
            <v>FF13</v>
          </cell>
        </row>
        <row r="1426">
          <cell r="A1426" t="str">
            <v>3BH11984AA</v>
          </cell>
          <cell r="B1426" t="str">
            <v>IP-Telephony (OmniPCX Enterprise)</v>
          </cell>
          <cell r="C1426" t="str">
            <v>LIFESIZE ROOM 220 -1CAM 10X</v>
          </cell>
          <cell r="D1426">
            <v>18186</v>
          </cell>
          <cell r="E1426">
            <v>0.43</v>
          </cell>
          <cell r="F1426">
            <v>10366.02</v>
          </cell>
          <cell r="G1426" t="str">
            <v>FF13</v>
          </cell>
        </row>
        <row r="1427">
          <cell r="A1427" t="str">
            <v>3BH11985AA</v>
          </cell>
          <cell r="B1427" t="str">
            <v>IP-Telephony (OmniPCX Enterprise)</v>
          </cell>
          <cell r="C1427" t="str">
            <v>LIFESIZE ROOM 220 -1PHONE 1CAM 10X</v>
          </cell>
          <cell r="D1427">
            <v>19258</v>
          </cell>
          <cell r="E1427">
            <v>0.43</v>
          </cell>
          <cell r="F1427">
            <v>10977.060000000001</v>
          </cell>
          <cell r="G1427" t="str">
            <v>FF13</v>
          </cell>
        </row>
        <row r="1428">
          <cell r="A1428" t="str">
            <v>3BH11985AC</v>
          </cell>
          <cell r="B1428" t="str">
            <v>IP-Telephony (OmniPCX Enterprise)</v>
          </cell>
          <cell r="C1428" t="str">
            <v>LIFESIZE ROOM 220 -1PHONE 1CAM 10X -SGP</v>
          </cell>
          <cell r="D1428">
            <v>23730</v>
          </cell>
          <cell r="E1428">
            <v>0.43</v>
          </cell>
          <cell r="F1428">
            <v>13526.100000000002</v>
          </cell>
          <cell r="G1428" t="str">
            <v>FF13</v>
          </cell>
        </row>
        <row r="1429">
          <cell r="A1429" t="str">
            <v>3BH11986AA</v>
          </cell>
          <cell r="B1429" t="str">
            <v>IP-Telephony (OmniPCX Enterprise)</v>
          </cell>
          <cell r="C1429" t="str">
            <v>LIFESIZE CONFER 200 -1PHONE -4CAM</v>
          </cell>
          <cell r="D1429">
            <v>53494</v>
          </cell>
          <cell r="E1429">
            <v>0.43</v>
          </cell>
          <cell r="F1429">
            <v>30491.58</v>
          </cell>
          <cell r="G1429" t="str">
            <v>FF13</v>
          </cell>
        </row>
        <row r="1430">
          <cell r="A1430" t="str">
            <v>3BH11986AC</v>
          </cell>
          <cell r="B1430" t="str">
            <v>IP-Telephony (OmniPCX Enterprise)</v>
          </cell>
          <cell r="C1430" t="str">
            <v>LIFESIZE CONFER 200 -1PHONE -4CAM -SGP</v>
          </cell>
          <cell r="D1430">
            <v>65915</v>
          </cell>
          <cell r="E1430">
            <v>0.43</v>
          </cell>
          <cell r="F1430">
            <v>37571.550000000003</v>
          </cell>
          <cell r="G1430" t="str">
            <v>FF13</v>
          </cell>
        </row>
        <row r="1431">
          <cell r="A1431" t="str">
            <v>3BH11987AA</v>
          </cell>
          <cell r="B1431" t="str">
            <v>IP-Telephony (OmniPCX Enterprise)</v>
          </cell>
          <cell r="C1431" t="str">
            <v>LIFESIZE NETWORKER - S/T INTERFACE</v>
          </cell>
          <cell r="D1431">
            <v>2293</v>
          </cell>
          <cell r="E1431">
            <v>0.43</v>
          </cell>
          <cell r="F1431">
            <v>1307.0100000000002</v>
          </cell>
          <cell r="G1431" t="str">
            <v>FF13</v>
          </cell>
        </row>
        <row r="1432">
          <cell r="A1432" t="str">
            <v>3BH11990AA</v>
          </cell>
          <cell r="B1432" t="str">
            <v>IP-Telephony (OmniPCX Enterprise)</v>
          </cell>
          <cell r="C1432" t="str">
            <v>LIFESIZE VIDEO CENTER 2200</v>
          </cell>
          <cell r="D1432">
            <v>34390</v>
          </cell>
          <cell r="E1432">
            <v>0.43</v>
          </cell>
          <cell r="F1432">
            <v>19602.300000000003</v>
          </cell>
          <cell r="G1432" t="str">
            <v>FF13</v>
          </cell>
        </row>
        <row r="1433">
          <cell r="A1433" t="str">
            <v>3BH11991AA</v>
          </cell>
          <cell r="B1433" t="str">
            <v>IP-Telephony (OmniPCX Enterprise)</v>
          </cell>
          <cell r="C1433" t="str">
            <v>LIFESIZE LG EXECUTIVE ALL-IN-ONE</v>
          </cell>
          <cell r="D1433">
            <v>4347</v>
          </cell>
          <cell r="E1433">
            <v>0.43</v>
          </cell>
          <cell r="F1433">
            <v>2477.7900000000004</v>
          </cell>
          <cell r="G1433" t="str">
            <v>FF13</v>
          </cell>
        </row>
        <row r="1434">
          <cell r="A1434" t="str">
            <v>3BH11992AA</v>
          </cell>
          <cell r="B1434" t="str">
            <v>IP-Telephony (OmniPCX Enterprise)</v>
          </cell>
          <cell r="C1434" t="str">
            <v>LIFESIZE TRANSIT -SERVER APPLIANCE</v>
          </cell>
          <cell r="D1434">
            <v>17191</v>
          </cell>
          <cell r="E1434">
            <v>0.43</v>
          </cell>
          <cell r="F1434">
            <v>9798.8700000000008</v>
          </cell>
          <cell r="G1434" t="str">
            <v>FF13</v>
          </cell>
        </row>
        <row r="1435">
          <cell r="A1435" t="str">
            <v>3BH11995AA</v>
          </cell>
          <cell r="B1435" t="str">
            <v>IP-Telephony (OmniPCX Enterprise)</v>
          </cell>
          <cell r="C1435" t="str">
            <v>LIFESIZE REMOTE CONTROL</v>
          </cell>
          <cell r="D1435">
            <v>103</v>
          </cell>
          <cell r="E1435">
            <v>0.43</v>
          </cell>
          <cell r="F1435">
            <v>58.710000000000008</v>
          </cell>
          <cell r="G1435" t="str">
            <v>FF13</v>
          </cell>
        </row>
        <row r="1436">
          <cell r="A1436" t="str">
            <v>3BH11996AA</v>
          </cell>
          <cell r="B1436" t="str">
            <v>IP-Telephony (OmniPCX Enterprise)</v>
          </cell>
          <cell r="C1436" t="str">
            <v>LIFESIZE MICPOD</v>
          </cell>
          <cell r="D1436">
            <v>486</v>
          </cell>
          <cell r="E1436">
            <v>0.43</v>
          </cell>
          <cell r="F1436">
            <v>277.02000000000004</v>
          </cell>
          <cell r="G1436" t="str">
            <v>FF13</v>
          </cell>
        </row>
        <row r="1437">
          <cell r="A1437" t="str">
            <v>3BH11997AA</v>
          </cell>
          <cell r="B1437" t="str">
            <v>IP-Telephony (OmniPCX Enterprise)</v>
          </cell>
          <cell r="C1437" t="str">
            <v>LIFESIZE PHONE</v>
          </cell>
          <cell r="D1437">
            <v>1370</v>
          </cell>
          <cell r="E1437">
            <v>0.43</v>
          </cell>
          <cell r="F1437">
            <v>780.90000000000009</v>
          </cell>
          <cell r="G1437" t="str">
            <v>FF13</v>
          </cell>
        </row>
        <row r="1438">
          <cell r="A1438" t="str">
            <v>3BH11997AC</v>
          </cell>
          <cell r="B1438" t="str">
            <v>IP-Telephony (OmniPCX Enterprise)</v>
          </cell>
          <cell r="C1438" t="str">
            <v>LIFESIZE PHONE -SGP</v>
          </cell>
          <cell r="D1438">
            <v>1604</v>
          </cell>
          <cell r="E1438">
            <v>0.43</v>
          </cell>
          <cell r="F1438">
            <v>914.28000000000009</v>
          </cell>
          <cell r="G1438" t="str">
            <v>FF13</v>
          </cell>
        </row>
        <row r="1439">
          <cell r="A1439" t="str">
            <v>3BH11998AA</v>
          </cell>
          <cell r="B1439" t="str">
            <v>IP-Telephony (OmniPCX Enterprise)</v>
          </cell>
          <cell r="C1439" t="str">
            <v>LIFESIZE PTZ CAMERA 200</v>
          </cell>
          <cell r="D1439">
            <v>4581</v>
          </cell>
          <cell r="E1439">
            <v>0.43</v>
          </cell>
          <cell r="F1439">
            <v>2611.17</v>
          </cell>
          <cell r="G1439" t="str">
            <v>FF13</v>
          </cell>
        </row>
        <row r="1440">
          <cell r="A1440" t="str">
            <v>3BH11998AC</v>
          </cell>
          <cell r="B1440" t="str">
            <v>IP-Telephony (OmniPCX Enterprise)</v>
          </cell>
          <cell r="C1440" t="str">
            <v>LIFESIZE PTZ CAMERA 200 -SGP</v>
          </cell>
          <cell r="D1440">
            <v>5498</v>
          </cell>
          <cell r="E1440">
            <v>0.43</v>
          </cell>
          <cell r="F1440">
            <v>3133.86</v>
          </cell>
          <cell r="G1440" t="str">
            <v>FF13</v>
          </cell>
        </row>
        <row r="1441">
          <cell r="A1441" t="str">
            <v>3BH11999AA</v>
          </cell>
          <cell r="B1441" t="str">
            <v>IP-Telephony (OmniPCX Enterprise)</v>
          </cell>
          <cell r="C1441" t="str">
            <v>LIFESIZE FIXED FOCUS CAMERA</v>
          </cell>
          <cell r="D1441">
            <v>1715</v>
          </cell>
          <cell r="E1441">
            <v>0.43</v>
          </cell>
          <cell r="F1441">
            <v>977.55000000000007</v>
          </cell>
          <cell r="G1441" t="str">
            <v>FF13</v>
          </cell>
        </row>
        <row r="1442">
          <cell r="A1442" t="str">
            <v>3BH12000AA</v>
          </cell>
          <cell r="B1442" t="str">
            <v>IP-Telephony (OmniPCX Enterprise)</v>
          </cell>
          <cell r="C1442" t="str">
            <v>LIFESIZE 10X CAMERA</v>
          </cell>
          <cell r="D1442">
            <v>5732</v>
          </cell>
          <cell r="E1442">
            <v>0.43</v>
          </cell>
          <cell r="F1442">
            <v>3267.2400000000002</v>
          </cell>
          <cell r="G1442" t="str">
            <v>FF13</v>
          </cell>
        </row>
        <row r="1443">
          <cell r="A1443" t="str">
            <v>3BH12000AC</v>
          </cell>
          <cell r="B1443" t="str">
            <v>IP-Telephony (OmniPCX Enterprise)</v>
          </cell>
          <cell r="C1443" t="str">
            <v>LIFESIZE 10X CAMERA -SGP</v>
          </cell>
          <cell r="D1443">
            <v>6590</v>
          </cell>
          <cell r="E1443">
            <v>0.43</v>
          </cell>
          <cell r="F1443">
            <v>3756.3000000000006</v>
          </cell>
          <cell r="G1443" t="str">
            <v>FF13</v>
          </cell>
        </row>
        <row r="1444">
          <cell r="A1444" t="str">
            <v>3BH12001AA</v>
          </cell>
          <cell r="B1444" t="str">
            <v>IP-Telephony (OmniPCX Enterprise)</v>
          </cell>
          <cell r="C1444" t="str">
            <v>LIFESIZE PTZ CAMERA 200-F</v>
          </cell>
          <cell r="D1444">
            <v>4581</v>
          </cell>
          <cell r="E1444">
            <v>0.43</v>
          </cell>
          <cell r="F1444">
            <v>2611.17</v>
          </cell>
          <cell r="G1444" t="str">
            <v>FF13</v>
          </cell>
        </row>
        <row r="1445">
          <cell r="A1445" t="str">
            <v>3BH12001AC</v>
          </cell>
          <cell r="B1445" t="str">
            <v>IP-Telephony (OmniPCX Enterprise)</v>
          </cell>
          <cell r="C1445" t="str">
            <v>LIFESIZE PTZ CAMERA 200-F -SGP</v>
          </cell>
          <cell r="D1445">
            <v>5498</v>
          </cell>
          <cell r="E1445">
            <v>0.43</v>
          </cell>
          <cell r="F1445">
            <v>3133.86</v>
          </cell>
          <cell r="G1445" t="str">
            <v>FF13</v>
          </cell>
        </row>
        <row r="1446">
          <cell r="A1446" t="str">
            <v>3BH12002AA</v>
          </cell>
          <cell r="B1446" t="str">
            <v>IP-Telephony (OmniPCX Enterprise)</v>
          </cell>
          <cell r="C1446" t="str">
            <v>LIFESIZE TEAM 220 -CODEC ONLY</v>
          </cell>
          <cell r="D1446">
            <v>12609</v>
          </cell>
          <cell r="E1446">
            <v>0.43</v>
          </cell>
          <cell r="F1446">
            <v>7187.130000000001</v>
          </cell>
          <cell r="G1446" t="str">
            <v>FF13</v>
          </cell>
        </row>
        <row r="1447">
          <cell r="A1447" t="str">
            <v>3BH12013US</v>
          </cell>
          <cell r="B1447" t="str">
            <v>IP-Telephony (OmniPCX Enterprise)</v>
          </cell>
          <cell r="C1447" t="str">
            <v>LIFESIZE POWER CORD - UNITED STATES</v>
          </cell>
          <cell r="D1447">
            <v>18</v>
          </cell>
          <cell r="E1447">
            <v>0.43</v>
          </cell>
          <cell r="F1447">
            <v>10.260000000000002</v>
          </cell>
          <cell r="G1447" t="str">
            <v>FF13</v>
          </cell>
        </row>
        <row r="1448">
          <cell r="A1448" t="str">
            <v>3BH12021AA</v>
          </cell>
          <cell r="B1448" t="str">
            <v>IP-Telephony (OmniPCX Enterprise)</v>
          </cell>
          <cell r="C1448" t="str">
            <v>LIFESIZE CAM 200/PASSPORT POWER SUPPLY</v>
          </cell>
          <cell r="D1448">
            <v>207</v>
          </cell>
          <cell r="E1448">
            <v>0.43</v>
          </cell>
          <cell r="F1448">
            <v>117.99000000000001</v>
          </cell>
          <cell r="G1448" t="str">
            <v>FF13</v>
          </cell>
        </row>
        <row r="1449">
          <cell r="A1449" t="str">
            <v>3BH12022AA</v>
          </cell>
          <cell r="B1449" t="str">
            <v>IP-Telephony (OmniPCX Enterprise)</v>
          </cell>
          <cell r="C1449" t="str">
            <v>LIFESIZE VIDEO SYSTEMS  POWER SUPPLY</v>
          </cell>
          <cell r="D1449">
            <v>207</v>
          </cell>
          <cell r="E1449">
            <v>0.43</v>
          </cell>
          <cell r="F1449">
            <v>117.99000000000001</v>
          </cell>
          <cell r="G1449" t="str">
            <v>FF13</v>
          </cell>
        </row>
        <row r="1450">
          <cell r="A1450" t="str">
            <v>3BH12023AA</v>
          </cell>
          <cell r="B1450" t="str">
            <v>IP-Telephony (OmniPCX Enterprise)</v>
          </cell>
          <cell r="C1450" t="str">
            <v>LIFESIZE NETWORKER POWER SUPPLY</v>
          </cell>
          <cell r="D1450">
            <v>207</v>
          </cell>
          <cell r="E1450">
            <v>0.43</v>
          </cell>
          <cell r="F1450">
            <v>117.99000000000001</v>
          </cell>
          <cell r="G1450" t="str">
            <v>FF13</v>
          </cell>
        </row>
        <row r="1451">
          <cell r="A1451" t="str">
            <v>3BH12024AA</v>
          </cell>
          <cell r="B1451" t="str">
            <v>IP-Telephony (OmniPCX Enterprise)</v>
          </cell>
          <cell r="C1451" t="str">
            <v>LIFESIZE DISPLAY 47 INCH</v>
          </cell>
          <cell r="D1451">
            <v>4113</v>
          </cell>
          <cell r="E1451">
            <v>0.43</v>
          </cell>
          <cell r="F1451">
            <v>2344.4100000000003</v>
          </cell>
          <cell r="G1451" t="str">
            <v>FF13</v>
          </cell>
        </row>
        <row r="1452">
          <cell r="A1452" t="str">
            <v>3BH12025AA</v>
          </cell>
          <cell r="B1452" t="str">
            <v>IP-Telephony (OmniPCX Enterprise)</v>
          </cell>
          <cell r="C1452" t="str">
            <v>LIFESIZE DISPLAY 55 INCH</v>
          </cell>
          <cell r="D1452">
            <v>5140</v>
          </cell>
          <cell r="E1452">
            <v>0.43</v>
          </cell>
          <cell r="F1452">
            <v>2929.8</v>
          </cell>
          <cell r="G1452" t="str">
            <v>FF13</v>
          </cell>
        </row>
        <row r="1453">
          <cell r="A1453" t="str">
            <v>3BH12026AA</v>
          </cell>
          <cell r="B1453" t="str">
            <v>IP-Telephony (OmniPCX Enterprise)</v>
          </cell>
          <cell r="C1453" t="str">
            <v>LIFESIZE CART - SINGLE</v>
          </cell>
          <cell r="D1453">
            <v>3704</v>
          </cell>
          <cell r="E1453">
            <v>0.43</v>
          </cell>
          <cell r="F1453">
            <v>2111.2800000000002</v>
          </cell>
          <cell r="G1453" t="str">
            <v>FF13</v>
          </cell>
        </row>
        <row r="1454">
          <cell r="A1454" t="str">
            <v>3BH12027AA</v>
          </cell>
          <cell r="B1454" t="str">
            <v>IP-Telephony (OmniPCX Enterprise)</v>
          </cell>
          <cell r="C1454" t="str">
            <v>LIFESIZE CART - DUAL</v>
          </cell>
          <cell r="D1454">
            <v>5140</v>
          </cell>
          <cell r="E1454">
            <v>0.43</v>
          </cell>
          <cell r="F1454">
            <v>2929.8</v>
          </cell>
          <cell r="G1454" t="str">
            <v>FF13</v>
          </cell>
        </row>
        <row r="1455">
          <cell r="A1455" t="str">
            <v>3BH12028AA</v>
          </cell>
          <cell r="B1455" t="str">
            <v>IP-Telephony (OmniPCX Enterprise)</v>
          </cell>
          <cell r="C1455" t="str">
            <v>LIFESIZE WALL MOUNT - SINGLE</v>
          </cell>
          <cell r="D1455">
            <v>1338</v>
          </cell>
          <cell r="E1455">
            <v>0.43</v>
          </cell>
          <cell r="F1455">
            <v>762.66000000000008</v>
          </cell>
          <cell r="G1455" t="str">
            <v>FF13</v>
          </cell>
        </row>
        <row r="1456">
          <cell r="A1456" t="str">
            <v>3BH12029AA</v>
          </cell>
          <cell r="B1456" t="str">
            <v>IP-Telephony (OmniPCX Enterprise)</v>
          </cell>
          <cell r="C1456" t="str">
            <v>LIFESIZE WALL MOUNT - DUAL</v>
          </cell>
          <cell r="D1456">
            <v>1955</v>
          </cell>
          <cell r="E1456">
            <v>0.43</v>
          </cell>
          <cell r="F1456">
            <v>1114.3500000000001</v>
          </cell>
          <cell r="G1456" t="str">
            <v>FF13</v>
          </cell>
        </row>
        <row r="1457">
          <cell r="A1457" t="str">
            <v>3BH12030AA</v>
          </cell>
          <cell r="B1457" t="str">
            <v>IP-Telephony (OmniPCX Enterprise)</v>
          </cell>
          <cell r="C1457" t="str">
            <v>RADVISION SCOPIA 100 12 VIDEO MCU</v>
          </cell>
          <cell r="D1457">
            <v>26246</v>
          </cell>
          <cell r="E1457">
            <v>0.43</v>
          </cell>
          <cell r="F1457">
            <v>14960.220000000001</v>
          </cell>
          <cell r="G1457" t="str">
            <v>FF13</v>
          </cell>
        </row>
        <row r="1458">
          <cell r="A1458" t="str">
            <v>3BH12031AA</v>
          </cell>
          <cell r="B1458" t="str">
            <v>IP-Telephony (OmniPCX Enterprise)</v>
          </cell>
          <cell r="C1458" t="str">
            <v>RADVISION SCOPIA 100 24 VIDEO MCU</v>
          </cell>
          <cell r="D1458">
            <v>43744</v>
          </cell>
          <cell r="E1458">
            <v>0.43</v>
          </cell>
          <cell r="F1458">
            <v>24934.080000000002</v>
          </cell>
          <cell r="G1458" t="str">
            <v>FF13</v>
          </cell>
        </row>
        <row r="1459">
          <cell r="A1459" t="str">
            <v>3BH12032AA</v>
          </cell>
          <cell r="B1459" t="str">
            <v>IP-Telephony (OmniPCX Enterprise)</v>
          </cell>
          <cell r="C1459" t="str">
            <v>RV SCOPIA ELITE 5110 - 5 CLIENTS - IVIEW</v>
          </cell>
          <cell r="D1459">
            <v>59311</v>
          </cell>
          <cell r="E1459">
            <v>0.43</v>
          </cell>
          <cell r="F1459">
            <v>33807.270000000004</v>
          </cell>
          <cell r="G1459" t="str">
            <v>FF13</v>
          </cell>
        </row>
        <row r="1460">
          <cell r="A1460" t="str">
            <v>3BH12033AA</v>
          </cell>
          <cell r="B1460" t="str">
            <v>IP-Telephony (OmniPCX Enterprise)</v>
          </cell>
          <cell r="C1460" t="str">
            <v>RV SCOPIA ELITE 5115 - 5 CLIENTS - IVIEW</v>
          </cell>
          <cell r="D1460">
            <v>87697</v>
          </cell>
          <cell r="E1460">
            <v>0.43</v>
          </cell>
          <cell r="F1460">
            <v>49987.290000000008</v>
          </cell>
          <cell r="G1460" t="str">
            <v>FF13</v>
          </cell>
        </row>
        <row r="1461">
          <cell r="A1461" t="str">
            <v>3BH12034AA</v>
          </cell>
          <cell r="B1461" t="str">
            <v>IP-Telephony (OmniPCX Enterprise)</v>
          </cell>
          <cell r="C1461" t="str">
            <v>RV SCOPIA ELITE 5230 - 5 CLIENTS - IVIEW</v>
          </cell>
          <cell r="D1461">
            <v>172853</v>
          </cell>
          <cell r="E1461">
            <v>0.43</v>
          </cell>
          <cell r="F1461">
            <v>98526.21</v>
          </cell>
          <cell r="G1461" t="str">
            <v>FF13</v>
          </cell>
        </row>
        <row r="1462">
          <cell r="A1462" t="str">
            <v>3BH12035AA</v>
          </cell>
          <cell r="B1462" t="str">
            <v>IP-Telephony (OmniPCX Enterprise)</v>
          </cell>
          <cell r="C1462" t="str">
            <v>RADVISION PATHFINDER SERVER - 10 PORTS</v>
          </cell>
          <cell r="D1462">
            <v>12167</v>
          </cell>
          <cell r="E1462">
            <v>0.43</v>
          </cell>
          <cell r="F1462">
            <v>6935.1900000000005</v>
          </cell>
          <cell r="G1462" t="str">
            <v>FF13</v>
          </cell>
        </row>
        <row r="1463">
          <cell r="A1463" t="str">
            <v>3BH12036AA</v>
          </cell>
          <cell r="B1463" t="str">
            <v>IP-Telephony (OmniPCX Enterprise)</v>
          </cell>
          <cell r="C1463" t="str">
            <v>RADVISION PATHFINDER SERVER - 20 PORTS</v>
          </cell>
          <cell r="D1463">
            <v>14793</v>
          </cell>
          <cell r="E1463">
            <v>0.43</v>
          </cell>
          <cell r="F1463">
            <v>8432.01</v>
          </cell>
          <cell r="G1463" t="str">
            <v>FF13</v>
          </cell>
        </row>
        <row r="1464">
          <cell r="A1464" t="str">
            <v>3BH12043AA</v>
          </cell>
          <cell r="B1464" t="str">
            <v>IP-Telephony (OmniPCX Enterprise)</v>
          </cell>
          <cell r="C1464" t="str">
            <v>RADVISION SCOPIA 100 P10 ISDN PRI</v>
          </cell>
          <cell r="D1464">
            <v>19252</v>
          </cell>
          <cell r="E1464">
            <v>0.43</v>
          </cell>
          <cell r="F1464">
            <v>10973.640000000001</v>
          </cell>
          <cell r="G1464" t="str">
            <v>FF13</v>
          </cell>
        </row>
        <row r="1465">
          <cell r="A1465" t="str">
            <v>3BH12044AA</v>
          </cell>
          <cell r="B1465" t="str">
            <v>IP-Telephony (OmniPCX Enterprise)</v>
          </cell>
          <cell r="C1465" t="str">
            <v>RADVISION SCOPIA 100 P20 ISDN PRI</v>
          </cell>
          <cell r="D1465">
            <v>26246</v>
          </cell>
          <cell r="E1465">
            <v>0.43</v>
          </cell>
          <cell r="F1465">
            <v>14960.220000000001</v>
          </cell>
          <cell r="G1465" t="str">
            <v>FF13</v>
          </cell>
        </row>
        <row r="1466">
          <cell r="A1466" t="str">
            <v>3BH12045AA</v>
          </cell>
          <cell r="B1466" t="str">
            <v>IP-Telephony (OmniPCX Enterprise)</v>
          </cell>
          <cell r="C1466" t="str">
            <v>RADVISION SCOPIA 100 B40 ISDN BRI</v>
          </cell>
          <cell r="D1466">
            <v>11374</v>
          </cell>
          <cell r="E1466">
            <v>0.43</v>
          </cell>
          <cell r="F1466">
            <v>6483.18</v>
          </cell>
          <cell r="G1466" t="str">
            <v>FF13</v>
          </cell>
        </row>
        <row r="1467">
          <cell r="A1467" t="str">
            <v>3BH12046AA</v>
          </cell>
          <cell r="B1467" t="str">
            <v>IP-Telephony (OmniPCX Enterprise)</v>
          </cell>
          <cell r="C1467" t="str">
            <v>INTERACTIVE WHITEBOARD SB685-IX-MP</v>
          </cell>
          <cell r="D1467">
            <v>7337</v>
          </cell>
          <cell r="E1467">
            <v>0.43</v>
          </cell>
          <cell r="F1467">
            <v>4182.09</v>
          </cell>
          <cell r="G1467" t="str">
            <v>FF13</v>
          </cell>
        </row>
        <row r="1468">
          <cell r="A1468" t="str">
            <v>3BH12047AA</v>
          </cell>
          <cell r="B1468" t="str">
            <v>IP-Telephony (OmniPCX Enterprise)</v>
          </cell>
          <cell r="C1468" t="str">
            <v>INTERACTIVE BOARD SPEAKERS</v>
          </cell>
          <cell r="D1468">
            <v>428</v>
          </cell>
          <cell r="E1468">
            <v>0.43</v>
          </cell>
          <cell r="F1468">
            <v>243.96000000000004</v>
          </cell>
          <cell r="G1468" t="str">
            <v>FF13</v>
          </cell>
        </row>
        <row r="1469">
          <cell r="A1469" t="str">
            <v>3BH12048AA</v>
          </cell>
          <cell r="B1469" t="str">
            <v>IP-Telephony (OmniPCX Enterprise)</v>
          </cell>
          <cell r="C1469" t="str">
            <v>INTERACTIVE WHITEBOARD WALL MOUNTING KIT</v>
          </cell>
          <cell r="D1469">
            <v>1078</v>
          </cell>
          <cell r="E1469">
            <v>0.43</v>
          </cell>
          <cell r="F1469">
            <v>614.46</v>
          </cell>
          <cell r="G1469" t="str">
            <v>FF13</v>
          </cell>
        </row>
        <row r="1470">
          <cell r="A1470" t="str">
            <v>3BH12049AA</v>
          </cell>
          <cell r="B1470" t="str">
            <v>IP-Telephony (OmniPCX Enterprise)</v>
          </cell>
          <cell r="C1470" t="str">
            <v>INTERACTIVE WHITEBOARD MOBILE STAND</v>
          </cell>
          <cell r="D1470">
            <v>2150</v>
          </cell>
          <cell r="E1470">
            <v>0.43</v>
          </cell>
          <cell r="F1470">
            <v>1225.5000000000002</v>
          </cell>
          <cell r="G1470" t="str">
            <v>FF13</v>
          </cell>
        </row>
        <row r="1471">
          <cell r="A1471" t="str">
            <v>3BH12050US</v>
          </cell>
          <cell r="B1471" t="str">
            <v>IP-Telephony (OmniPCX Enterprise)</v>
          </cell>
          <cell r="C1471" t="str">
            <v>INTERACTIVE BOARD POWER CORD -US</v>
          </cell>
          <cell r="D1471">
            <v>16</v>
          </cell>
          <cell r="E1471">
            <v>0.43</v>
          </cell>
          <cell r="F1471">
            <v>9.120000000000001</v>
          </cell>
          <cell r="G1471" t="str">
            <v>FF13</v>
          </cell>
        </row>
        <row r="1472">
          <cell r="A1472" t="str">
            <v>3BH12051AA</v>
          </cell>
          <cell r="B1472" t="str">
            <v>IP-Telephony (OmniPCX Enterprise)</v>
          </cell>
          <cell r="C1472" t="str">
            <v>WHITEBOARD SET OF 4 PENS AND 1 ERASER</v>
          </cell>
          <cell r="D1472">
            <v>18</v>
          </cell>
          <cell r="E1472">
            <v>0.43</v>
          </cell>
          <cell r="F1472">
            <v>10.260000000000002</v>
          </cell>
          <cell r="G1472" t="str">
            <v>FF13</v>
          </cell>
        </row>
        <row r="1473">
          <cell r="A1473" t="str">
            <v>3BH12052AA</v>
          </cell>
          <cell r="B1473" t="str">
            <v>IP-Telephony (OmniPCX Enterprise)</v>
          </cell>
          <cell r="C1473" t="str">
            <v>INTERACTIVE WHITEBOARD PROJECTOR LAMP</v>
          </cell>
          <cell r="D1473">
            <v>376</v>
          </cell>
          <cell r="E1473">
            <v>0.43</v>
          </cell>
          <cell r="F1473">
            <v>214.32000000000002</v>
          </cell>
          <cell r="G1473" t="str">
            <v>FF13</v>
          </cell>
        </row>
        <row r="1474">
          <cell r="A1474" t="str">
            <v>3BH12053AA</v>
          </cell>
          <cell r="B1474" t="str">
            <v>IP-Telephony (OmniPCX Enterprise)</v>
          </cell>
          <cell r="C1474" t="str">
            <v>RV SCOP ELITE 5110 - 100 CLIENTS - IVIEW</v>
          </cell>
          <cell r="D1474">
            <v>64394</v>
          </cell>
          <cell r="E1474">
            <v>0.43</v>
          </cell>
          <cell r="F1474">
            <v>36704.58</v>
          </cell>
          <cell r="G1474" t="str">
            <v>FF13</v>
          </cell>
        </row>
        <row r="1475">
          <cell r="A1475" t="str">
            <v>3BH12054AA</v>
          </cell>
          <cell r="B1475" t="str">
            <v>IP-Telephony (OmniPCX Enterprise)</v>
          </cell>
          <cell r="C1475" t="str">
            <v>RV SCOP ELITE 5115 - 150 CLIENTS - IVIEW</v>
          </cell>
          <cell r="D1475">
            <v>95321</v>
          </cell>
          <cell r="E1475">
            <v>0.43</v>
          </cell>
          <cell r="F1475">
            <v>54332.970000000008</v>
          </cell>
          <cell r="G1475" t="str">
            <v>FF13</v>
          </cell>
        </row>
        <row r="1476">
          <cell r="A1476" t="str">
            <v>3BH12055AA</v>
          </cell>
          <cell r="B1476" t="str">
            <v>IP-Telephony (OmniPCX Enterprise)</v>
          </cell>
          <cell r="C1476" t="str">
            <v>RV SCOP ELITE 5230 - 300 CLIENTS - IVIEW</v>
          </cell>
          <cell r="D1476">
            <v>188102</v>
          </cell>
          <cell r="E1476">
            <v>0.43</v>
          </cell>
          <cell r="F1476">
            <v>107218.14000000001</v>
          </cell>
          <cell r="G1476" t="str">
            <v>FF13</v>
          </cell>
        </row>
        <row r="1477">
          <cell r="A1477" t="str">
            <v>3BH12058AA</v>
          </cell>
          <cell r="B1477" t="str">
            <v>IP-Telephony (OmniPCX Enterprise)</v>
          </cell>
          <cell r="C1477" t="str">
            <v>LIFESIZE EXPRESS 220 -1MIC -1CAM</v>
          </cell>
          <cell r="D1477">
            <v>7487</v>
          </cell>
          <cell r="E1477">
            <v>0.43</v>
          </cell>
          <cell r="F1477">
            <v>4267.59</v>
          </cell>
          <cell r="G1477" t="str">
            <v>FF13</v>
          </cell>
        </row>
        <row r="1478">
          <cell r="A1478" t="str">
            <v>3BH12059AA</v>
          </cell>
          <cell r="B1478" t="str">
            <v>IP-Telephony (OmniPCX Enterprise)</v>
          </cell>
          <cell r="C1478" t="str">
            <v>LIFESIZE EXPRESS 220 -1PHONE 1CAM</v>
          </cell>
          <cell r="D1478">
            <v>8559</v>
          </cell>
          <cell r="E1478">
            <v>0.43</v>
          </cell>
          <cell r="F1478">
            <v>4878.63</v>
          </cell>
          <cell r="G1478" t="str">
            <v>FF13</v>
          </cell>
        </row>
        <row r="1479">
          <cell r="A1479" t="str">
            <v>3BH12060AA</v>
          </cell>
          <cell r="B1479" t="str">
            <v>IP-Telephony (OmniPCX Enterprise)</v>
          </cell>
          <cell r="C1479" t="str">
            <v>LIFESIZE TEAM 220 -2MIC 1CAM</v>
          </cell>
          <cell r="D1479">
            <v>12836</v>
          </cell>
          <cell r="E1479">
            <v>0.43</v>
          </cell>
          <cell r="F1479">
            <v>7316.52</v>
          </cell>
          <cell r="G1479" t="str">
            <v>FF13</v>
          </cell>
        </row>
        <row r="1480">
          <cell r="A1480" t="str">
            <v>3BH12061AA</v>
          </cell>
          <cell r="B1480" t="str">
            <v>IP-Telephony (OmniPCX Enterprise)</v>
          </cell>
          <cell r="C1480" t="str">
            <v>LIFESIZE TEAM 220 -1PHONE 1CAM</v>
          </cell>
          <cell r="D1480">
            <v>13909</v>
          </cell>
          <cell r="E1480">
            <v>0.43</v>
          </cell>
          <cell r="F1480">
            <v>7928.130000000001</v>
          </cell>
          <cell r="G1480" t="str">
            <v>FF13</v>
          </cell>
        </row>
        <row r="1481">
          <cell r="A1481" t="str">
            <v>3BH12062AA</v>
          </cell>
          <cell r="B1481" t="str">
            <v>IP-Telephony (OmniPCX Enterprise)</v>
          </cell>
          <cell r="C1481" t="str">
            <v>LIFESIZE ROOM 220 -1CAM</v>
          </cell>
          <cell r="D1481">
            <v>17120</v>
          </cell>
          <cell r="E1481">
            <v>0.43</v>
          </cell>
          <cell r="F1481">
            <v>9758.4000000000015</v>
          </cell>
          <cell r="G1481" t="str">
            <v>FF13</v>
          </cell>
        </row>
        <row r="1482">
          <cell r="A1482" t="str">
            <v>3BH12063AA</v>
          </cell>
          <cell r="B1482" t="str">
            <v>IP-Telephony (OmniPCX Enterprise)</v>
          </cell>
          <cell r="C1482" t="str">
            <v>LIFESIZE ROOM 220 -1PHONE 1CAM</v>
          </cell>
          <cell r="D1482">
            <v>18186</v>
          </cell>
          <cell r="E1482">
            <v>0.43</v>
          </cell>
          <cell r="F1482">
            <v>10366.02</v>
          </cell>
          <cell r="G1482" t="str">
            <v>FF13</v>
          </cell>
        </row>
        <row r="1483">
          <cell r="A1483" t="str">
            <v>3BH12069AA</v>
          </cell>
          <cell r="B1483" t="str">
            <v>IP-Telephony (OmniPCX Enterprise)</v>
          </cell>
          <cell r="C1483" t="str">
            <v>INTERACTIVE WHITEBOARD SBX885-IX-MP</v>
          </cell>
          <cell r="D1483">
            <v>9599</v>
          </cell>
          <cell r="E1483">
            <v>0.43</v>
          </cell>
          <cell r="F1483">
            <v>5471.43</v>
          </cell>
          <cell r="G1483" t="str">
            <v>FF13</v>
          </cell>
        </row>
        <row r="1484">
          <cell r="A1484" t="str">
            <v>3BH12070AA</v>
          </cell>
          <cell r="B1484" t="str">
            <v>IP-Telephony (OmniPCX Enterprise)</v>
          </cell>
          <cell r="C1484" t="str">
            <v>INTERACTIVE DISPLAY SBID8070-I-MP</v>
          </cell>
          <cell r="D1484">
            <v>22593</v>
          </cell>
          <cell r="E1484">
            <v>0.43</v>
          </cell>
          <cell r="F1484">
            <v>12878.010000000002</v>
          </cell>
          <cell r="G1484" t="str">
            <v>FF13</v>
          </cell>
        </row>
        <row r="1485">
          <cell r="A1485" t="str">
            <v>3BH12071AA</v>
          </cell>
          <cell r="B1485" t="str">
            <v>IP-Telephony (OmniPCX Enterprise)</v>
          </cell>
          <cell r="C1485" t="str">
            <v>INTERACTIVE DISPLAY MOBILE STAND</v>
          </cell>
          <cell r="D1485">
            <v>5381</v>
          </cell>
          <cell r="E1485">
            <v>0.43</v>
          </cell>
          <cell r="F1485">
            <v>3067.1700000000005</v>
          </cell>
          <cell r="G1485" t="str">
            <v>FF13</v>
          </cell>
        </row>
        <row r="1486">
          <cell r="A1486" t="str">
            <v>3BH12072US</v>
          </cell>
          <cell r="B1486" t="str">
            <v>IP-Telephony (OmniPCX Enterprise)</v>
          </cell>
          <cell r="C1486" t="str">
            <v>RV SAMSUNG END POINT VC240 - AMERICAS</v>
          </cell>
          <cell r="D1486">
            <v>3106</v>
          </cell>
          <cell r="E1486">
            <v>0.43</v>
          </cell>
          <cell r="F1486">
            <v>1770.4200000000003</v>
          </cell>
          <cell r="G1486" t="str">
            <v>FF13</v>
          </cell>
        </row>
        <row r="1487">
          <cell r="A1487" t="str">
            <v>3BN67200AA</v>
          </cell>
          <cell r="B1487" t="str">
            <v>IP-Telephony (OmniPCX Enterprise)</v>
          </cell>
          <cell r="C1487" t="str">
            <v>500 DECT HANDSET</v>
          </cell>
          <cell r="D1487">
            <v>390</v>
          </cell>
          <cell r="E1487">
            <v>0.43</v>
          </cell>
          <cell r="F1487">
            <v>222.3</v>
          </cell>
          <cell r="G1487" t="str">
            <v>FF13</v>
          </cell>
        </row>
        <row r="1488">
          <cell r="A1488" t="str">
            <v>3BN67201AA</v>
          </cell>
          <cell r="B1488" t="str">
            <v>IP-Telephony (OmniPCX Enterprise)</v>
          </cell>
          <cell r="C1488" t="str">
            <v>500 DECT HANDSET DESKTOP CHARGER</v>
          </cell>
          <cell r="D1488">
            <v>59</v>
          </cell>
          <cell r="E1488">
            <v>0.43</v>
          </cell>
          <cell r="F1488">
            <v>33.630000000000003</v>
          </cell>
          <cell r="G1488" t="str">
            <v>FF13</v>
          </cell>
        </row>
        <row r="1489">
          <cell r="A1489" t="str">
            <v>3BN67202AA</v>
          </cell>
          <cell r="B1489" t="str">
            <v>IP-Telephony (OmniPCX Enterprise)</v>
          </cell>
          <cell r="C1489" t="str">
            <v>500 DECT HANDSET BATTERY</v>
          </cell>
          <cell r="D1489">
            <v>55</v>
          </cell>
          <cell r="E1489">
            <v>0.43</v>
          </cell>
          <cell r="F1489">
            <v>31.350000000000005</v>
          </cell>
          <cell r="G1489" t="str">
            <v>FF13</v>
          </cell>
        </row>
        <row r="1490">
          <cell r="A1490" t="str">
            <v>3BN67203AA</v>
          </cell>
          <cell r="B1490" t="str">
            <v>IP-Telephony (OmniPCX Enterprise)</v>
          </cell>
          <cell r="C1490" t="str">
            <v>500 DECT HANDSET BELT CLIP</v>
          </cell>
          <cell r="D1490">
            <v>11</v>
          </cell>
          <cell r="E1490">
            <v>0.43</v>
          </cell>
          <cell r="F1490">
            <v>6.2700000000000005</v>
          </cell>
          <cell r="G1490" t="str">
            <v>FF13</v>
          </cell>
        </row>
        <row r="1491">
          <cell r="A1491" t="str">
            <v>3BN67204AA</v>
          </cell>
          <cell r="B1491" t="str">
            <v>IP-Telephony (OmniPCX Enterprise)</v>
          </cell>
          <cell r="C1491" t="str">
            <v>500 DECT HANDSET SWIVEL CLIP</v>
          </cell>
          <cell r="D1491">
            <v>11</v>
          </cell>
          <cell r="E1491">
            <v>0.43</v>
          </cell>
          <cell r="F1491">
            <v>6.2700000000000005</v>
          </cell>
          <cell r="G1491" t="str">
            <v>FF13</v>
          </cell>
        </row>
        <row r="1492">
          <cell r="A1492" t="str">
            <v>3BN67205AA</v>
          </cell>
          <cell r="B1492" t="str">
            <v>IP-Telephony (OmniPCX Enterprise)</v>
          </cell>
          <cell r="C1492" t="str">
            <v>500 DECT HANDSET BLUETOOTH MODULE</v>
          </cell>
          <cell r="D1492">
            <v>85</v>
          </cell>
          <cell r="E1492">
            <v>0.43</v>
          </cell>
          <cell r="F1492">
            <v>48.45</v>
          </cell>
          <cell r="G1492" t="str">
            <v>FF13</v>
          </cell>
        </row>
        <row r="1493">
          <cell r="A1493" t="str">
            <v>3BN67206AA</v>
          </cell>
          <cell r="B1493" t="str">
            <v>IP-Telephony (OmniPCX Enterprise)</v>
          </cell>
          <cell r="C1493" t="str">
            <v>500 DECT HANDSET RACK CHARGER</v>
          </cell>
          <cell r="D1493">
            <v>813</v>
          </cell>
          <cell r="E1493">
            <v>0.43</v>
          </cell>
          <cell r="F1493">
            <v>463.41</v>
          </cell>
          <cell r="G1493" t="str">
            <v>FF13</v>
          </cell>
        </row>
        <row r="1494">
          <cell r="A1494" t="str">
            <v>3BN67207AA</v>
          </cell>
          <cell r="B1494" t="str">
            <v>IP-Telephony (OmniPCX Enterprise)</v>
          </cell>
          <cell r="C1494" t="str">
            <v>500 DECT HANDSET DESKTOP CHARGER PSU WW</v>
          </cell>
          <cell r="D1494">
            <v>43</v>
          </cell>
          <cell r="E1494">
            <v>0.43</v>
          </cell>
          <cell r="F1494">
            <v>24.51</v>
          </cell>
          <cell r="G1494" t="str">
            <v>FF13</v>
          </cell>
        </row>
        <row r="1495">
          <cell r="A1495" t="str">
            <v>3BN67208AA</v>
          </cell>
          <cell r="B1495" t="str">
            <v>IP-Telephony (OmniPCX Enterprise)</v>
          </cell>
          <cell r="C1495" t="str">
            <v>500 DECT HANDSET VERTICAL POUCH</v>
          </cell>
          <cell r="D1495">
            <v>22</v>
          </cell>
          <cell r="E1495">
            <v>0.43</v>
          </cell>
          <cell r="F1495">
            <v>12.540000000000001</v>
          </cell>
          <cell r="G1495" t="str">
            <v>FF13</v>
          </cell>
        </row>
        <row r="1496">
          <cell r="A1496" t="str">
            <v>3BN67209AA</v>
          </cell>
          <cell r="B1496" t="str">
            <v>IP-Telephony (OmniPCX Enterprise)</v>
          </cell>
          <cell r="C1496" t="str">
            <v>500 DECT HANDSET HORIZONTAL POUCH</v>
          </cell>
          <cell r="D1496">
            <v>24</v>
          </cell>
          <cell r="E1496">
            <v>0.43</v>
          </cell>
          <cell r="F1496">
            <v>13.680000000000001</v>
          </cell>
          <cell r="G1496" t="str">
            <v>FF13</v>
          </cell>
        </row>
        <row r="1497">
          <cell r="A1497" t="str">
            <v>3BN67210AA</v>
          </cell>
          <cell r="B1497" t="str">
            <v>IP-Telephony (OmniPCX Enterprise)</v>
          </cell>
          <cell r="C1497" t="str">
            <v>500 DECT HANDSET MEMORY CARD (x5)</v>
          </cell>
          <cell r="D1497">
            <v>130</v>
          </cell>
          <cell r="E1497">
            <v>0.43</v>
          </cell>
          <cell r="F1497">
            <v>74.100000000000009</v>
          </cell>
          <cell r="G1497" t="str">
            <v>FF13</v>
          </cell>
        </row>
        <row r="1498">
          <cell r="A1498" t="str">
            <v>3BN67211AA</v>
          </cell>
          <cell r="B1498" t="str">
            <v>IP-Telephony (OmniPCX Enterprise)</v>
          </cell>
          <cell r="C1498" t="str">
            <v>500 DECT DOWNLOAD TOOL</v>
          </cell>
          <cell r="D1498">
            <v>259</v>
          </cell>
          <cell r="E1498">
            <v>0.43</v>
          </cell>
          <cell r="F1498">
            <v>147.63000000000002</v>
          </cell>
          <cell r="G1498" t="str">
            <v>FF13</v>
          </cell>
        </row>
        <row r="1499">
          <cell r="A1499" t="str">
            <v>3BN78145AA</v>
          </cell>
          <cell r="B1499" t="str">
            <v>IP-Telephony (OmniPCX Enterprise)</v>
          </cell>
          <cell r="C1499" t="str">
            <v>STANDARD BATTERY IP TOUCH 310&amp;610</v>
          </cell>
          <cell r="D1499">
            <v>52</v>
          </cell>
          <cell r="E1499">
            <v>0.43</v>
          </cell>
          <cell r="F1499">
            <v>29.640000000000004</v>
          </cell>
          <cell r="G1499" t="str">
            <v>FF13</v>
          </cell>
        </row>
        <row r="1500">
          <cell r="A1500" t="str">
            <v>3BN78146AA</v>
          </cell>
          <cell r="B1500" t="str">
            <v>IP-Telephony (OmniPCX Enterprise)</v>
          </cell>
          <cell r="C1500" t="str">
            <v>EXTENDED BATTERY IP TOUCH 310&amp;610</v>
          </cell>
          <cell r="D1500">
            <v>60</v>
          </cell>
          <cell r="E1500">
            <v>0.43</v>
          </cell>
          <cell r="F1500">
            <v>34.200000000000003</v>
          </cell>
          <cell r="G1500" t="str">
            <v>FF13</v>
          </cell>
        </row>
        <row r="1501">
          <cell r="A1501" t="str">
            <v>3BN78147AA</v>
          </cell>
          <cell r="B1501" t="str">
            <v>IP-Telephony (OmniPCX Enterprise)</v>
          </cell>
          <cell r="C1501" t="str">
            <v>ULTRA-EXTENDED BATTERY IP TOUCH 310&amp;610</v>
          </cell>
          <cell r="D1501">
            <v>78</v>
          </cell>
          <cell r="E1501">
            <v>0.43</v>
          </cell>
          <cell r="F1501">
            <v>44.460000000000008</v>
          </cell>
          <cell r="G1501" t="str">
            <v>FF13</v>
          </cell>
        </row>
        <row r="1502">
          <cell r="A1502" t="str">
            <v>3BN78158AA</v>
          </cell>
          <cell r="B1502" t="str">
            <v>IP-Telephony (OmniPCX Enterprise)</v>
          </cell>
          <cell r="C1502" t="str">
            <v>CORDED MONAURAL HEADSET FOR MOBILE</v>
          </cell>
          <cell r="D1502">
            <v>47</v>
          </cell>
          <cell r="E1502">
            <v>0.43</v>
          </cell>
          <cell r="F1502">
            <v>26.790000000000003</v>
          </cell>
          <cell r="G1502" t="str">
            <v>FF13</v>
          </cell>
        </row>
        <row r="1503">
          <cell r="A1503" t="str">
            <v>3BN78401AA</v>
          </cell>
          <cell r="B1503" t="str">
            <v>IP-Telephony (OmniPCX Enterprise)</v>
          </cell>
          <cell r="C1503" t="str">
            <v>OMNITOUCH 8118 WLAN HANDSET</v>
          </cell>
          <cell r="D1503">
            <v>338</v>
          </cell>
          <cell r="E1503">
            <v>0.43</v>
          </cell>
          <cell r="F1503">
            <v>192.66000000000003</v>
          </cell>
          <cell r="G1503" t="str">
            <v>FF13</v>
          </cell>
        </row>
        <row r="1504">
          <cell r="A1504" t="str">
            <v>3BN78402AA</v>
          </cell>
          <cell r="B1504" t="str">
            <v>IP-Telephony (OmniPCX Enterprise)</v>
          </cell>
          <cell r="C1504" t="str">
            <v>OMNITOUCH 8128 WLAN HANDSET</v>
          </cell>
          <cell r="D1504">
            <v>481</v>
          </cell>
          <cell r="E1504">
            <v>0.43</v>
          </cell>
          <cell r="F1504">
            <v>274.17</v>
          </cell>
          <cell r="G1504" t="str">
            <v>FF13</v>
          </cell>
        </row>
        <row r="1505">
          <cell r="A1505" t="str">
            <v>3BN78403AA</v>
          </cell>
          <cell r="B1505" t="str">
            <v>IP-Telephony (OmniPCX Enterprise)</v>
          </cell>
          <cell r="C1505" t="str">
            <v>DESKTOP CHARGER OT 8118 &amp; 8128 EUROPE</v>
          </cell>
          <cell r="D1505">
            <v>59</v>
          </cell>
          <cell r="E1505">
            <v>0.43</v>
          </cell>
          <cell r="F1505">
            <v>33.630000000000003</v>
          </cell>
          <cell r="G1505" t="str">
            <v>FF13</v>
          </cell>
        </row>
        <row r="1506">
          <cell r="A1506" t="str">
            <v>3BN78403AB</v>
          </cell>
          <cell r="B1506" t="str">
            <v>IP-Telephony (OmniPCX Enterprise)</v>
          </cell>
          <cell r="C1506" t="str">
            <v>DESKTOP CHARGER OT 8118&amp;8128 US-UK-AUS</v>
          </cell>
          <cell r="D1506">
            <v>59</v>
          </cell>
          <cell r="E1506">
            <v>0.43</v>
          </cell>
          <cell r="F1506">
            <v>33.630000000000003</v>
          </cell>
          <cell r="G1506" t="str">
            <v>FF13</v>
          </cell>
        </row>
        <row r="1507">
          <cell r="A1507" t="str">
            <v>3BN78404AA</v>
          </cell>
          <cell r="B1507" t="str">
            <v>IP-Telephony (OmniPCX Enterprise)</v>
          </cell>
          <cell r="C1507" t="str">
            <v>STANDARD BATTERY OT 8118 &amp; 8128</v>
          </cell>
          <cell r="D1507">
            <v>44</v>
          </cell>
          <cell r="E1507">
            <v>0.43</v>
          </cell>
          <cell r="F1507">
            <v>25.080000000000002</v>
          </cell>
          <cell r="G1507" t="str">
            <v>FF13</v>
          </cell>
        </row>
        <row r="1508">
          <cell r="A1508" t="str">
            <v>3BN78406AA</v>
          </cell>
          <cell r="B1508" t="str">
            <v>IP-Telephony (OmniPCX Enterprise)</v>
          </cell>
          <cell r="C1508" t="str">
            <v>RACK CHARGER OT 8118 &amp; 8128</v>
          </cell>
          <cell r="D1508">
            <v>664</v>
          </cell>
          <cell r="E1508">
            <v>0.43</v>
          </cell>
          <cell r="F1508">
            <v>378.48</v>
          </cell>
          <cell r="G1508" t="str">
            <v>FF13</v>
          </cell>
        </row>
        <row r="1509">
          <cell r="A1509" t="str">
            <v>3BN78407AA</v>
          </cell>
          <cell r="B1509" t="str">
            <v>IP-Telephony (OmniPCX Enterprise)</v>
          </cell>
          <cell r="C1509" t="str">
            <v>BATTERIES RACK CHARGER OT 8118 &amp; 8128</v>
          </cell>
          <cell r="D1509">
            <v>554</v>
          </cell>
          <cell r="E1509">
            <v>0.43</v>
          </cell>
          <cell r="F1509">
            <v>315.78000000000003</v>
          </cell>
          <cell r="G1509" t="str">
            <v>FF13</v>
          </cell>
        </row>
        <row r="1510">
          <cell r="A1510" t="str">
            <v>3BN78408AA</v>
          </cell>
          <cell r="B1510" t="str">
            <v>IP-Telephony (OmniPCX Enterprise)</v>
          </cell>
          <cell r="C1510" t="str">
            <v>LEATHER CARRYING CASE OT 8118 &amp; 8128</v>
          </cell>
          <cell r="D1510">
            <v>53</v>
          </cell>
          <cell r="E1510">
            <v>0.43</v>
          </cell>
          <cell r="F1510">
            <v>30.210000000000004</v>
          </cell>
          <cell r="G1510" t="str">
            <v>FF13</v>
          </cell>
        </row>
        <row r="1511">
          <cell r="A1511" t="str">
            <v>3BN78409AA</v>
          </cell>
          <cell r="B1511" t="str">
            <v>IP-Telephony (OmniPCX Enterprise)</v>
          </cell>
          <cell r="C1511" t="str">
            <v>BELT CLIP OT 8118 &amp; 8128</v>
          </cell>
          <cell r="D1511">
            <v>7</v>
          </cell>
          <cell r="E1511">
            <v>0.43</v>
          </cell>
          <cell r="F1511">
            <v>3.99</v>
          </cell>
          <cell r="G1511" t="str">
            <v>FF13</v>
          </cell>
        </row>
        <row r="1512">
          <cell r="A1512" t="str">
            <v>3BN78410AA</v>
          </cell>
          <cell r="B1512" t="str">
            <v>IP-Telephony (OmniPCX Enterprise)</v>
          </cell>
          <cell r="C1512" t="str">
            <v>SWIVEL CLIP OT 8118 &amp; 8128</v>
          </cell>
          <cell r="D1512">
            <v>29</v>
          </cell>
          <cell r="E1512">
            <v>0.43</v>
          </cell>
          <cell r="F1512">
            <v>16.53</v>
          </cell>
          <cell r="G1512" t="str">
            <v>FF13</v>
          </cell>
        </row>
        <row r="1513">
          <cell r="A1513" t="str">
            <v>3BN78414AA</v>
          </cell>
          <cell r="B1513" t="str">
            <v>IP-Telephony (OmniPCX Enterprise)</v>
          </cell>
          <cell r="C1513" t="str">
            <v>CONFIGURATION CRADLE FOR OT 8118 &amp; 8128</v>
          </cell>
          <cell r="D1513">
            <v>148</v>
          </cell>
          <cell r="E1513">
            <v>0.43</v>
          </cell>
          <cell r="F1513">
            <v>84.360000000000014</v>
          </cell>
          <cell r="G1513" t="str">
            <v>FF13</v>
          </cell>
        </row>
        <row r="1514">
          <cell r="A1514" t="str">
            <v>3GV28054AA</v>
          </cell>
          <cell r="B1514" t="str">
            <v>IP-Telephony (OmniPCX Enterprise)</v>
          </cell>
          <cell r="C1514" t="str">
            <v>8 SERIES:3 PORT POE GIGABIT ADAPTER</v>
          </cell>
          <cell r="D1514">
            <v>189</v>
          </cell>
          <cell r="E1514">
            <v>0.43</v>
          </cell>
          <cell r="F1514">
            <v>107.73000000000002</v>
          </cell>
          <cell r="G1514" t="str">
            <v>FF13</v>
          </cell>
        </row>
        <row r="1515">
          <cell r="A1515" t="str">
            <v>3GV28109US</v>
          </cell>
          <cell r="B1515" t="str">
            <v>IP-Telephony (OmniPCX Enterprise)</v>
          </cell>
          <cell r="C1515" t="str">
            <v>POWER SUPPLY AC/DC US X4</v>
          </cell>
          <cell r="D1515">
            <v>56</v>
          </cell>
          <cell r="E1515">
            <v>0.43</v>
          </cell>
          <cell r="F1515">
            <v>31.92</v>
          </cell>
          <cell r="G1515" t="str">
            <v>FF13</v>
          </cell>
        </row>
        <row r="1516">
          <cell r="A1516" t="str">
            <v>3GV28113AA</v>
          </cell>
          <cell r="B1516" t="str">
            <v>IP-Telephony (OmniPCX Enterprise)</v>
          </cell>
          <cell r="C1516" t="str">
            <v>COMPACT CONFERENCING MODULE</v>
          </cell>
          <cell r="D1516">
            <v>283</v>
          </cell>
          <cell r="E1516">
            <v>0.43</v>
          </cell>
          <cell r="F1516">
            <v>161.31000000000003</v>
          </cell>
          <cell r="G1516" t="str">
            <v>FF13</v>
          </cell>
        </row>
        <row r="1517">
          <cell r="A1517" t="str">
            <v>3GV28132AA</v>
          </cell>
          <cell r="B1517" t="str">
            <v>IP-Telephony (OmniPCX Enterprise)</v>
          </cell>
          <cell r="C1517" t="str">
            <v>4135 IP CONFERENCING PHONE</v>
          </cell>
          <cell r="D1517">
            <v>855</v>
          </cell>
          <cell r="E1517">
            <v>0.43</v>
          </cell>
          <cell r="F1517">
            <v>487.35000000000008</v>
          </cell>
          <cell r="G1517" t="str">
            <v>FF13</v>
          </cell>
        </row>
        <row r="1518">
          <cell r="A1518" t="str">
            <v>3GV28133AA</v>
          </cell>
          <cell r="B1518" t="str">
            <v>IP-Telephony (OmniPCX Enterprise)</v>
          </cell>
          <cell r="C1518" t="str">
            <v>4135 POWER SUPPLY AC/DC EU‚UK‚US</v>
          </cell>
          <cell r="D1518">
            <v>67</v>
          </cell>
          <cell r="E1518">
            <v>0.43</v>
          </cell>
          <cell r="F1518">
            <v>38.190000000000005</v>
          </cell>
          <cell r="G1518" t="str">
            <v>FF13</v>
          </cell>
        </row>
        <row r="1519">
          <cell r="A1519" t="str">
            <v>3GV28134AA</v>
          </cell>
          <cell r="B1519" t="str">
            <v>IP-Telephony (OmniPCX Enterprise)</v>
          </cell>
          <cell r="C1519" t="str">
            <v>4135 EXPANSION  MICROPHONES</v>
          </cell>
          <cell r="D1519">
            <v>262</v>
          </cell>
          <cell r="E1519">
            <v>0.43</v>
          </cell>
          <cell r="F1519">
            <v>149.34</v>
          </cell>
          <cell r="G1519" t="str">
            <v>FF13</v>
          </cell>
        </row>
        <row r="1520">
          <cell r="A1520" t="str">
            <v>3JE21054AA</v>
          </cell>
          <cell r="B1520" t="str">
            <v>IP-Telephony (OmniPCX Enterprise)</v>
          </cell>
          <cell r="C1520" t="str">
            <v>DESKTOP PC FOR BLF OR CCS APPLICATION</v>
          </cell>
          <cell r="D1520">
            <v>3042</v>
          </cell>
          <cell r="E1520">
            <v>0.43</v>
          </cell>
          <cell r="F1520">
            <v>1733.9400000000003</v>
          </cell>
          <cell r="G1520" t="str">
            <v>FF13</v>
          </cell>
        </row>
        <row r="1521">
          <cell r="A1521" t="str">
            <v>3JE21056AA</v>
          </cell>
          <cell r="B1521" t="str">
            <v>IP-Telephony (OmniPCX Enterprise)</v>
          </cell>
          <cell r="C1521" t="str">
            <v>SERVER FOR XML API OR LARGE MY TEAMWORK</v>
          </cell>
          <cell r="D1521">
            <v>7592</v>
          </cell>
          <cell r="E1521">
            <v>0.43</v>
          </cell>
          <cell r="F1521">
            <v>4327.4400000000005</v>
          </cell>
          <cell r="G1521" t="str">
            <v>FF13</v>
          </cell>
        </row>
        <row r="1522">
          <cell r="A1522" t="str">
            <v>3JE21057AA</v>
          </cell>
          <cell r="B1522" t="str">
            <v>IP-Telephony (OmniPCX Enterprise)</v>
          </cell>
          <cell r="C1522" t="str">
            <v>SERVER FOR MIC OR SMALL MY TEAMWORK</v>
          </cell>
          <cell r="D1522">
            <v>7137</v>
          </cell>
          <cell r="E1522">
            <v>0.43</v>
          </cell>
          <cell r="F1522">
            <v>4068.0900000000006</v>
          </cell>
          <cell r="G1522" t="str">
            <v>FF13</v>
          </cell>
        </row>
        <row r="1523">
          <cell r="A1523" t="str">
            <v>3MG27035US</v>
          </cell>
          <cell r="B1523" t="str">
            <v>IP-Telephony (OmniPCX Enterprise)</v>
          </cell>
          <cell r="C1523" t="str">
            <v>8082 My IC Phone POE KIT USA (X1)</v>
          </cell>
          <cell r="D1523">
            <v>44</v>
          </cell>
          <cell r="E1523">
            <v>0.43</v>
          </cell>
          <cell r="F1523">
            <v>25.080000000000002</v>
          </cell>
          <cell r="G1523" t="str">
            <v>FF13</v>
          </cell>
        </row>
        <row r="1524">
          <cell r="A1524" t="str">
            <v>3BA00712AA</v>
          </cell>
          <cell r="B1524" t="str">
            <v>IP-Telephony (OmniPCX Enterprise)</v>
          </cell>
          <cell r="C1524" t="str">
            <v>GETS-CSTA PACK 5 USERS</v>
          </cell>
          <cell r="D1524">
            <v>455</v>
          </cell>
          <cell r="E1524">
            <v>0.45</v>
          </cell>
          <cell r="F1524">
            <v>250.25000000000003</v>
          </cell>
          <cell r="G1524" t="str">
            <v>FF14</v>
          </cell>
        </row>
        <row r="1525">
          <cell r="A1525" t="str">
            <v>3BA00713AA</v>
          </cell>
          <cell r="B1525" t="str">
            <v>IP-Telephony (OmniPCX Enterprise)</v>
          </cell>
          <cell r="C1525" t="str">
            <v>GETS-CSTA ADDITIONAL PACK 5 USERS</v>
          </cell>
          <cell r="D1525">
            <v>455</v>
          </cell>
          <cell r="E1525">
            <v>0.45</v>
          </cell>
          <cell r="F1525">
            <v>250.25000000000003</v>
          </cell>
          <cell r="G1525" t="str">
            <v>FF14</v>
          </cell>
        </row>
        <row r="1526">
          <cell r="A1526" t="str">
            <v>3BA00714AA</v>
          </cell>
          <cell r="B1526" t="str">
            <v>IP-Telephony (OmniPCX Enterprise)</v>
          </cell>
          <cell r="C1526" t="str">
            <v>GETS-CSTA PACK 5 USERS-HIGH AVAILABILITY</v>
          </cell>
          <cell r="D1526">
            <v>228</v>
          </cell>
          <cell r="E1526">
            <v>0.45</v>
          </cell>
          <cell r="F1526">
            <v>125.4</v>
          </cell>
          <cell r="G1526" t="str">
            <v>FF14</v>
          </cell>
        </row>
        <row r="1527">
          <cell r="A1527" t="str">
            <v>3BA00732AA</v>
          </cell>
          <cell r="B1527" t="str">
            <v>IP-Telephony (OmniPCX Enterprise)</v>
          </cell>
          <cell r="C1527" t="str">
            <v>MY CELLULAR EXTENSION PACK -1 USER</v>
          </cell>
          <cell r="D1527">
            <v>104</v>
          </cell>
          <cell r="E1527">
            <v>0.45</v>
          </cell>
          <cell r="F1527">
            <v>57.2</v>
          </cell>
          <cell r="G1527" t="str">
            <v>FF14</v>
          </cell>
        </row>
        <row r="1528">
          <cell r="A1528" t="str">
            <v>3BA00733AA</v>
          </cell>
          <cell r="B1528" t="str">
            <v>IP-Telephony (OmniPCX Enterprise)</v>
          </cell>
          <cell r="C1528" t="str">
            <v>MOBILITY DUAL MODE - 1 USER</v>
          </cell>
          <cell r="D1528">
            <v>91</v>
          </cell>
          <cell r="E1528">
            <v>0.45</v>
          </cell>
          <cell r="F1528">
            <v>50.050000000000004</v>
          </cell>
          <cell r="G1528" t="str">
            <v>FF14</v>
          </cell>
        </row>
        <row r="1529">
          <cell r="A1529" t="str">
            <v>3BA00734AA</v>
          </cell>
          <cell r="B1529" t="str">
            <v>IP-Telephony (OmniPCX Enterprise)</v>
          </cell>
          <cell r="C1529" t="str">
            <v>MY INSTANT COMM. MOBILITY PACK - 1 USER</v>
          </cell>
          <cell r="D1529">
            <v>130</v>
          </cell>
          <cell r="E1529">
            <v>0.45</v>
          </cell>
          <cell r="F1529">
            <v>71.5</v>
          </cell>
          <cell r="G1529" t="str">
            <v>FF14</v>
          </cell>
        </row>
        <row r="1530">
          <cell r="A1530" t="str">
            <v>3BA00735AB</v>
          </cell>
          <cell r="B1530" t="str">
            <v>IP-Telephony (OmniPCX Enterprise)</v>
          </cell>
          <cell r="C1530" t="str">
            <v>CELL EXTENSION DUAL MODE - 1 USER</v>
          </cell>
          <cell r="D1530">
            <v>91</v>
          </cell>
          <cell r="E1530">
            <v>0.45</v>
          </cell>
          <cell r="F1530">
            <v>50.050000000000004</v>
          </cell>
          <cell r="G1530" t="str">
            <v>FF14</v>
          </cell>
        </row>
        <row r="1531">
          <cell r="A1531" t="str">
            <v>3BA03241BB</v>
          </cell>
          <cell r="B1531" t="str">
            <v>IP-Telephony (OmniPCX Enterprise)</v>
          </cell>
          <cell r="C1531" t="str">
            <v>IP ATTENDANT 4059EE PACK FLEMISH</v>
          </cell>
          <cell r="D1531">
            <v>1755</v>
          </cell>
          <cell r="E1531">
            <v>0.45</v>
          </cell>
          <cell r="F1531">
            <v>965.25000000000011</v>
          </cell>
          <cell r="G1531" t="str">
            <v>FF14</v>
          </cell>
        </row>
        <row r="1532">
          <cell r="A1532" t="str">
            <v>3BA03241CB</v>
          </cell>
          <cell r="B1532" t="str">
            <v>IP-Telephony (OmniPCX Enterprise)</v>
          </cell>
          <cell r="C1532" t="str">
            <v>IP ATTENDANT 4059EE PACK SWISS GERMAN</v>
          </cell>
          <cell r="D1532">
            <v>1755</v>
          </cell>
          <cell r="E1532">
            <v>0.45</v>
          </cell>
          <cell r="F1532">
            <v>965.25000000000011</v>
          </cell>
          <cell r="G1532" t="str">
            <v>FF14</v>
          </cell>
        </row>
        <row r="1533">
          <cell r="A1533" t="str">
            <v>3BA03241DB</v>
          </cell>
          <cell r="B1533" t="str">
            <v>IP-Telephony (OmniPCX Enterprise)</v>
          </cell>
          <cell r="C1533" t="str">
            <v>IP ATTENDANT 4059EE PACK GERMAN</v>
          </cell>
          <cell r="D1533">
            <v>1755</v>
          </cell>
          <cell r="E1533">
            <v>0.45</v>
          </cell>
          <cell r="F1533">
            <v>965.25000000000011</v>
          </cell>
          <cell r="G1533" t="str">
            <v>FF14</v>
          </cell>
        </row>
        <row r="1534">
          <cell r="A1534" t="str">
            <v>3BA03241EB</v>
          </cell>
          <cell r="B1534" t="str">
            <v>IP-Telephony (OmniPCX Enterprise)</v>
          </cell>
          <cell r="C1534" t="str">
            <v>IP ATTENDANT 4059EE PACK SPANISH</v>
          </cell>
          <cell r="D1534">
            <v>1755</v>
          </cell>
          <cell r="E1534">
            <v>0.45</v>
          </cell>
          <cell r="F1534">
            <v>965.25000000000011</v>
          </cell>
          <cell r="G1534" t="str">
            <v>FF14</v>
          </cell>
        </row>
        <row r="1535">
          <cell r="A1535" t="str">
            <v>3BA03241FB</v>
          </cell>
          <cell r="B1535" t="str">
            <v>IP-Telephony (OmniPCX Enterprise)</v>
          </cell>
          <cell r="C1535" t="str">
            <v>IP ATTENDANT 4059EE PACK FRENCH</v>
          </cell>
          <cell r="D1535">
            <v>1755</v>
          </cell>
          <cell r="E1535">
            <v>0.45</v>
          </cell>
          <cell r="F1535">
            <v>965.25000000000011</v>
          </cell>
          <cell r="G1535" t="str">
            <v>FF14</v>
          </cell>
        </row>
        <row r="1536">
          <cell r="A1536" t="str">
            <v>3BA03241JB</v>
          </cell>
          <cell r="B1536" t="str">
            <v>IP-Telephony (OmniPCX Enterprise)</v>
          </cell>
          <cell r="C1536" t="str">
            <v>IP ATTENDANT 4059EE PACK  ITALIAN</v>
          </cell>
          <cell r="D1536">
            <v>1755</v>
          </cell>
          <cell r="E1536">
            <v>0.45</v>
          </cell>
          <cell r="F1536">
            <v>965.25000000000011</v>
          </cell>
          <cell r="G1536" t="str">
            <v>FF14</v>
          </cell>
        </row>
        <row r="1537">
          <cell r="A1537" t="str">
            <v>3BA03241KB</v>
          </cell>
          <cell r="B1537" t="str">
            <v>IP-Telephony (OmniPCX Enterprise)</v>
          </cell>
          <cell r="C1537" t="str">
            <v>IP ATTENDANT 4059EE PACK DANISH</v>
          </cell>
          <cell r="D1537">
            <v>1755</v>
          </cell>
          <cell r="E1537">
            <v>0.45</v>
          </cell>
          <cell r="F1537">
            <v>965.25000000000011</v>
          </cell>
          <cell r="G1537" t="str">
            <v>FF14</v>
          </cell>
        </row>
        <row r="1538">
          <cell r="A1538" t="str">
            <v>3BA03241LB</v>
          </cell>
          <cell r="B1538" t="str">
            <v>IP-Telephony (OmniPCX Enterprise)</v>
          </cell>
          <cell r="C1538" t="str">
            <v>IP ATTENDANT 4059EE PACK RUSSIAN</v>
          </cell>
          <cell r="D1538">
            <v>1755</v>
          </cell>
          <cell r="E1538">
            <v>0.45</v>
          </cell>
          <cell r="F1538">
            <v>965.25000000000011</v>
          </cell>
          <cell r="G1538" t="str">
            <v>FF14</v>
          </cell>
        </row>
        <row r="1539">
          <cell r="A1539" t="str">
            <v>3BA03241MB</v>
          </cell>
          <cell r="B1539" t="str">
            <v>IP-Telephony (OmniPCX Enterprise)</v>
          </cell>
          <cell r="C1539" t="str">
            <v>IP ATTENDANT 4059EE PACK FINNISH</v>
          </cell>
          <cell r="D1539">
            <v>1755</v>
          </cell>
          <cell r="E1539">
            <v>0.45</v>
          </cell>
          <cell r="F1539">
            <v>965.25000000000011</v>
          </cell>
          <cell r="G1539" t="str">
            <v>FF14</v>
          </cell>
        </row>
        <row r="1540">
          <cell r="A1540" t="str">
            <v>3BA03241NB</v>
          </cell>
          <cell r="B1540" t="str">
            <v>IP-Telephony (OmniPCX Enterprise)</v>
          </cell>
          <cell r="C1540" t="str">
            <v>IP ATTENDANT 4059EE PACK NORWEGIAN</v>
          </cell>
          <cell r="D1540">
            <v>1755</v>
          </cell>
          <cell r="E1540">
            <v>0.45</v>
          </cell>
          <cell r="F1540">
            <v>965.25000000000011</v>
          </cell>
          <cell r="G1540" t="str">
            <v>FF14</v>
          </cell>
        </row>
        <row r="1541">
          <cell r="A1541" t="str">
            <v>3BA03241PB</v>
          </cell>
          <cell r="B1541" t="str">
            <v>IP-Telephony (OmniPCX Enterprise)</v>
          </cell>
          <cell r="C1541" t="str">
            <v>IP ATTENDANT 4059EE PACK PORTUGUESE</v>
          </cell>
          <cell r="D1541">
            <v>1755</v>
          </cell>
          <cell r="E1541">
            <v>0.45</v>
          </cell>
          <cell r="F1541">
            <v>965.25000000000011</v>
          </cell>
          <cell r="G1541" t="str">
            <v>FF14</v>
          </cell>
        </row>
        <row r="1542">
          <cell r="A1542" t="str">
            <v>3BA03241RB</v>
          </cell>
          <cell r="B1542" t="str">
            <v>IP-Telephony (OmniPCX Enterprise)</v>
          </cell>
          <cell r="C1542" t="str">
            <v>IP ATTENDANT 4059EE PACK ENGLISH</v>
          </cell>
          <cell r="D1542">
            <v>1755</v>
          </cell>
          <cell r="E1542">
            <v>0.45</v>
          </cell>
          <cell r="F1542">
            <v>965.25000000000011</v>
          </cell>
          <cell r="G1542" t="str">
            <v>FF14</v>
          </cell>
        </row>
        <row r="1543">
          <cell r="A1543" t="str">
            <v>3BA03241SB</v>
          </cell>
          <cell r="B1543" t="str">
            <v>IP-Telephony (OmniPCX Enterprise)</v>
          </cell>
          <cell r="C1543" t="str">
            <v>IP ATTENDANT 4059EE PACK SWEDISH</v>
          </cell>
          <cell r="D1543">
            <v>1755</v>
          </cell>
          <cell r="E1543">
            <v>0.45</v>
          </cell>
          <cell r="F1543">
            <v>965.25000000000011</v>
          </cell>
          <cell r="G1543" t="str">
            <v>FF14</v>
          </cell>
        </row>
        <row r="1544">
          <cell r="A1544" t="str">
            <v>3BA03241TB</v>
          </cell>
          <cell r="B1544" t="str">
            <v>IP-Telephony (OmniPCX Enterprise)</v>
          </cell>
          <cell r="C1544" t="str">
            <v>IP ATTENDANT 4059EE PACK TURKISH</v>
          </cell>
          <cell r="D1544">
            <v>1755</v>
          </cell>
          <cell r="E1544">
            <v>0.45</v>
          </cell>
          <cell r="F1544">
            <v>965.25000000000011</v>
          </cell>
          <cell r="G1544" t="str">
            <v>FF14</v>
          </cell>
        </row>
        <row r="1545">
          <cell r="A1545" t="str">
            <v>3BA03241UB</v>
          </cell>
          <cell r="B1545" t="str">
            <v>IP-Telephony (OmniPCX Enterprise)</v>
          </cell>
          <cell r="C1545" t="str">
            <v>IP ATTENDANT 4059EE PACK US ENGLISH</v>
          </cell>
          <cell r="D1545">
            <v>1755</v>
          </cell>
          <cell r="E1545">
            <v>0.45</v>
          </cell>
          <cell r="F1545">
            <v>965.25000000000011</v>
          </cell>
          <cell r="G1545" t="str">
            <v>FF14</v>
          </cell>
        </row>
        <row r="1546">
          <cell r="A1546" t="str">
            <v>3BA09078JA</v>
          </cell>
          <cell r="B1546" t="str">
            <v>IP-Telephony (OmniPCX Enterprise)</v>
          </cell>
          <cell r="C1546" t="str">
            <v>ENCRYPTION SERVER BASE</v>
          </cell>
          <cell r="D1546">
            <v>2708</v>
          </cell>
          <cell r="E1546">
            <v>0.45</v>
          </cell>
          <cell r="F1546">
            <v>1489.4</v>
          </cell>
          <cell r="G1546" t="str">
            <v>FF14</v>
          </cell>
        </row>
        <row r="1547">
          <cell r="A1547" t="str">
            <v>3BA09079JA</v>
          </cell>
          <cell r="B1547" t="str">
            <v>IP-Telephony (OmniPCX Enterprise)</v>
          </cell>
          <cell r="C1547" t="str">
            <v>ENCRYPTION SERVER 500 IP USERS</v>
          </cell>
          <cell r="D1547">
            <v>316</v>
          </cell>
          <cell r="E1547">
            <v>0.45</v>
          </cell>
          <cell r="F1547">
            <v>173.8</v>
          </cell>
          <cell r="G1547" t="str">
            <v>FF14</v>
          </cell>
        </row>
        <row r="1548">
          <cell r="A1548" t="str">
            <v>3BA09087JA</v>
          </cell>
          <cell r="B1548" t="str">
            <v>IP-Telephony (OmniPCX Enterprise)</v>
          </cell>
          <cell r="C1548" t="str">
            <v>ENCRYPTION SERVER MIGRATION 500 IP USERS</v>
          </cell>
          <cell r="D1548">
            <v>0.08</v>
          </cell>
          <cell r="E1548">
            <v>0.45</v>
          </cell>
          <cell r="F1548">
            <v>4.4000000000000004E-2</v>
          </cell>
          <cell r="G1548" t="str">
            <v>FF14</v>
          </cell>
        </row>
        <row r="1549">
          <cell r="A1549" t="str">
            <v>3BA09105JA</v>
          </cell>
          <cell r="B1549" t="str">
            <v>IP-Telephony (OmniPCX Enterprise)</v>
          </cell>
          <cell r="C1549" t="str">
            <v>MY INSTANT COMMUNICATOR - 1 USER</v>
          </cell>
          <cell r="D1549">
            <v>91</v>
          </cell>
          <cell r="E1549">
            <v>0.45</v>
          </cell>
          <cell r="F1549">
            <v>50.050000000000004</v>
          </cell>
          <cell r="G1549" t="str">
            <v>FF14</v>
          </cell>
        </row>
        <row r="1550">
          <cell r="A1550" t="str">
            <v>3BA09105JB</v>
          </cell>
          <cell r="B1550" t="str">
            <v>IP-Telephony (OmniPCX Enterprise)</v>
          </cell>
          <cell r="C1550" t="str">
            <v>M*MY INSTANT COMMUNICATOR -1 USER</v>
          </cell>
          <cell r="D1550">
            <v>64</v>
          </cell>
          <cell r="E1550">
            <v>0.45</v>
          </cell>
          <cell r="F1550">
            <v>35.200000000000003</v>
          </cell>
          <cell r="G1550" t="str">
            <v>FF14</v>
          </cell>
        </row>
        <row r="1551">
          <cell r="A1551" t="str">
            <v>3BA09105JC</v>
          </cell>
          <cell r="B1551" t="str">
            <v>IP-Telephony (OmniPCX Enterprise)</v>
          </cell>
          <cell r="C1551" t="str">
            <v>M**MY INSTANT COMMUNICATOR -1 USER</v>
          </cell>
          <cell r="D1551">
            <v>0.08</v>
          </cell>
          <cell r="E1551">
            <v>0.45</v>
          </cell>
          <cell r="F1551">
            <v>4.4000000000000004E-2</v>
          </cell>
          <cell r="G1551" t="str">
            <v>FF14</v>
          </cell>
        </row>
        <row r="1552">
          <cell r="A1552" t="str">
            <v>3BA09105JD</v>
          </cell>
          <cell r="B1552" t="str">
            <v>IP-Telephony (OmniPCX Enterprise)</v>
          </cell>
          <cell r="C1552" t="str">
            <v>M***MY INSTANT COMMUNICATOR -1 USER</v>
          </cell>
          <cell r="D1552">
            <v>64</v>
          </cell>
          <cell r="E1552">
            <v>0.45</v>
          </cell>
          <cell r="F1552">
            <v>35.200000000000003</v>
          </cell>
          <cell r="G1552" t="str">
            <v>FF14</v>
          </cell>
        </row>
        <row r="1553">
          <cell r="A1553" t="str">
            <v>3BA09116JA</v>
          </cell>
          <cell r="B1553" t="str">
            <v>IP-Telephony (OmniPCX Enterprise)</v>
          </cell>
          <cell r="C1553" t="str">
            <v>FAX SOFTWARE EMAIL CONNECTOR</v>
          </cell>
          <cell r="D1553">
            <v>1287</v>
          </cell>
          <cell r="E1553">
            <v>0.45</v>
          </cell>
          <cell r="F1553">
            <v>707.85</v>
          </cell>
          <cell r="G1553" t="str">
            <v>FF14</v>
          </cell>
        </row>
        <row r="1554">
          <cell r="A1554" t="str">
            <v>3BA09118JA</v>
          </cell>
          <cell r="B1554" t="str">
            <v>IP-Telephony (OmniPCX Enterprise)</v>
          </cell>
          <cell r="C1554" t="str">
            <v>FAX SOFTWARE - 1 USER</v>
          </cell>
          <cell r="D1554">
            <v>11</v>
          </cell>
          <cell r="E1554">
            <v>0.45</v>
          </cell>
          <cell r="F1554">
            <v>6.0500000000000007</v>
          </cell>
          <cell r="G1554" t="str">
            <v>FF14</v>
          </cell>
        </row>
        <row r="1555">
          <cell r="A1555" t="str">
            <v>3BA09119JA</v>
          </cell>
          <cell r="B1555" t="str">
            <v>IP-Telephony (OmniPCX Enterprise)</v>
          </cell>
          <cell r="C1555" t="str">
            <v>FAX SOFTWARE - 2 PORTS</v>
          </cell>
          <cell r="D1555">
            <v>2200</v>
          </cell>
          <cell r="E1555">
            <v>0.45</v>
          </cell>
          <cell r="F1555">
            <v>1210</v>
          </cell>
          <cell r="G1555" t="str">
            <v>FF14</v>
          </cell>
        </row>
        <row r="1556">
          <cell r="A1556" t="str">
            <v>3BA09129JA</v>
          </cell>
          <cell r="B1556" t="str">
            <v>IP-Telephony (OmniPCX Enterprise)</v>
          </cell>
          <cell r="C1556" t="str">
            <v>UNIFIED COMM. SW UPGRADE - 1 USER</v>
          </cell>
          <cell r="D1556">
            <v>26</v>
          </cell>
          <cell r="E1556">
            <v>0.45</v>
          </cell>
          <cell r="F1556">
            <v>14.3</v>
          </cell>
          <cell r="G1556" t="str">
            <v>FF14</v>
          </cell>
        </row>
        <row r="1557">
          <cell r="A1557" t="str">
            <v>3BA09136JA</v>
          </cell>
          <cell r="B1557" t="str">
            <v>IP-Telephony (OmniPCX Enterprise)</v>
          </cell>
          <cell r="C1557" t="str">
            <v>MIGR.  FROM 8660 TO UNIFIED COMM -1 USER</v>
          </cell>
          <cell r="D1557">
            <v>72</v>
          </cell>
          <cell r="E1557">
            <v>0.45</v>
          </cell>
          <cell r="F1557">
            <v>39.6</v>
          </cell>
          <cell r="G1557" t="str">
            <v>FF14</v>
          </cell>
        </row>
        <row r="1558">
          <cell r="A1558" t="str">
            <v>3BA09182JA</v>
          </cell>
          <cell r="B1558" t="str">
            <v>IP-Telephony (OmniPCX Enterprise)</v>
          </cell>
          <cell r="C1558" t="str">
            <v>IPMG SIGNALING ENCRYPTION</v>
          </cell>
          <cell r="D1558">
            <v>361</v>
          </cell>
          <cell r="E1558">
            <v>0.45</v>
          </cell>
          <cell r="F1558">
            <v>198.55</v>
          </cell>
          <cell r="G1558" t="str">
            <v>FF14</v>
          </cell>
        </row>
        <row r="1559">
          <cell r="A1559" t="str">
            <v>3BA09186JA</v>
          </cell>
          <cell r="B1559" t="str">
            <v>IP-Telephony (OmniPCX Enterprise)</v>
          </cell>
          <cell r="C1559" t="str">
            <v>NEOGATE SBC ONE ADDITIONAL SIP CALL</v>
          </cell>
          <cell r="D1559">
            <v>31</v>
          </cell>
          <cell r="E1559">
            <v>0.45</v>
          </cell>
          <cell r="F1559">
            <v>17.05</v>
          </cell>
          <cell r="G1559" t="str">
            <v>FF14</v>
          </cell>
        </row>
        <row r="1560">
          <cell r="A1560" t="str">
            <v>3BA09187JA</v>
          </cell>
          <cell r="B1560" t="str">
            <v>IP-Telephony (OmniPCX Enterprise)</v>
          </cell>
          <cell r="C1560" t="str">
            <v>NEOGATE SBC ONE ADDITIONAL UA/IP CALL</v>
          </cell>
          <cell r="D1560">
            <v>25</v>
          </cell>
          <cell r="E1560">
            <v>0.45</v>
          </cell>
          <cell r="F1560">
            <v>13.750000000000002</v>
          </cell>
          <cell r="G1560" t="str">
            <v>FF14</v>
          </cell>
        </row>
        <row r="1561">
          <cell r="A1561" t="str">
            <v>3BA09188JA</v>
          </cell>
          <cell r="B1561" t="str">
            <v>IP-Telephony (OmniPCX Enterprise)</v>
          </cell>
          <cell r="C1561" t="str">
            <v>NEOGATE SBC ADVANCED OPTION</v>
          </cell>
          <cell r="D1561">
            <v>16</v>
          </cell>
          <cell r="E1561">
            <v>0.45</v>
          </cell>
          <cell r="F1561">
            <v>8.8000000000000007</v>
          </cell>
          <cell r="G1561" t="str">
            <v>FF14</v>
          </cell>
        </row>
        <row r="1562">
          <cell r="A1562" t="str">
            <v>3BA09196JA</v>
          </cell>
          <cell r="B1562" t="str">
            <v>IP-Telephony (OmniPCX Enterprise)</v>
          </cell>
          <cell r="C1562" t="str">
            <v>GETS 5 USERS</v>
          </cell>
          <cell r="D1562">
            <v>403</v>
          </cell>
          <cell r="E1562">
            <v>0.45</v>
          </cell>
          <cell r="F1562">
            <v>221.65</v>
          </cell>
          <cell r="G1562" t="str">
            <v>FF14</v>
          </cell>
        </row>
        <row r="1563">
          <cell r="A1563" t="str">
            <v>3BA09197JA</v>
          </cell>
          <cell r="B1563" t="str">
            <v>IP-Telephony (OmniPCX Enterprise)</v>
          </cell>
          <cell r="C1563" t="str">
            <v>GETS 5 USERS-HIGH AVAILABILITY</v>
          </cell>
          <cell r="D1563">
            <v>104</v>
          </cell>
          <cell r="E1563">
            <v>0.45</v>
          </cell>
          <cell r="F1563">
            <v>57.2</v>
          </cell>
          <cell r="G1563" t="str">
            <v>FF14</v>
          </cell>
        </row>
        <row r="1564">
          <cell r="A1564" t="str">
            <v>3BA09198JA</v>
          </cell>
          <cell r="B1564" t="str">
            <v>IP-Telephony (OmniPCX Enterprise)</v>
          </cell>
          <cell r="C1564" t="str">
            <v>GETS SOFTWARE LICENSE R7.x</v>
          </cell>
          <cell r="D1564">
            <v>0.08</v>
          </cell>
          <cell r="E1564">
            <v>0.45</v>
          </cell>
          <cell r="F1564">
            <v>4.4000000000000004E-2</v>
          </cell>
          <cell r="G1564" t="str">
            <v>FF14</v>
          </cell>
        </row>
        <row r="1565">
          <cell r="A1565" t="str">
            <v>3BA09199JA</v>
          </cell>
          <cell r="B1565" t="str">
            <v>IP-Telephony (OmniPCX Enterprise)</v>
          </cell>
          <cell r="C1565" t="str">
            <v>NEOGATE SBC REDUNDANCY OPTION</v>
          </cell>
          <cell r="D1565">
            <v>0.08</v>
          </cell>
          <cell r="E1565">
            <v>0.45</v>
          </cell>
          <cell r="F1565">
            <v>4.4000000000000004E-2</v>
          </cell>
          <cell r="G1565" t="str">
            <v>FF14</v>
          </cell>
        </row>
        <row r="1566">
          <cell r="A1566" t="str">
            <v>3BA09201JA</v>
          </cell>
          <cell r="B1566" t="str">
            <v>IP-Telephony (OmniPCX Enterprise)</v>
          </cell>
          <cell r="C1566" t="str">
            <v>FAX SOFTWARE REDUNDANCY</v>
          </cell>
          <cell r="D1566">
            <v>2587</v>
          </cell>
          <cell r="E1566">
            <v>0.45</v>
          </cell>
          <cell r="F1566">
            <v>1422.8500000000001</v>
          </cell>
          <cell r="G1566" t="str">
            <v>FF14</v>
          </cell>
        </row>
        <row r="1567">
          <cell r="A1567" t="str">
            <v>3BA09204JA</v>
          </cell>
          <cell r="B1567" t="str">
            <v>IP-Telephony (OmniPCX Enterprise)</v>
          </cell>
          <cell r="C1567" t="str">
            <v>FAX SOFTWARE SW UPGRADE - 1 USER</v>
          </cell>
          <cell r="D1567">
            <v>26</v>
          </cell>
          <cell r="E1567">
            <v>0.45</v>
          </cell>
          <cell r="F1567">
            <v>14.3</v>
          </cell>
          <cell r="G1567" t="str">
            <v>FF14</v>
          </cell>
        </row>
        <row r="1568">
          <cell r="A1568" t="str">
            <v>3BA09212JA</v>
          </cell>
          <cell r="B1568" t="str">
            <v>IP-Telephony (OmniPCX Enterprise)</v>
          </cell>
          <cell r="C1568" t="str">
            <v>MY CELLULAR EXTENSION -1 USER</v>
          </cell>
          <cell r="D1568">
            <v>52</v>
          </cell>
          <cell r="E1568">
            <v>0.45</v>
          </cell>
          <cell r="F1568">
            <v>28.6</v>
          </cell>
          <cell r="G1568" t="str">
            <v>FF14</v>
          </cell>
        </row>
        <row r="1569">
          <cell r="A1569" t="str">
            <v>3BA09217JA</v>
          </cell>
          <cell r="B1569" t="str">
            <v>IP-Telephony (OmniPCX Enterprise)</v>
          </cell>
          <cell r="C1569" t="str">
            <v>TEAMWORK SOFTWARE HD VIDEO CONF - 1 USER</v>
          </cell>
          <cell r="D1569">
            <v>116</v>
          </cell>
          <cell r="E1569">
            <v>0.45</v>
          </cell>
          <cell r="F1569">
            <v>63.800000000000004</v>
          </cell>
          <cell r="G1569" t="str">
            <v>FF14</v>
          </cell>
        </row>
        <row r="1570">
          <cell r="A1570" t="str">
            <v>3BA09217JB</v>
          </cell>
          <cell r="B1570" t="str">
            <v>IP-Telephony (OmniPCX Enterprise)</v>
          </cell>
          <cell r="C1570" t="str">
            <v>M*TEAMWORK SOFT. HD VIDEO CONF - 1 USER</v>
          </cell>
          <cell r="D1570">
            <v>78</v>
          </cell>
          <cell r="E1570">
            <v>0.45</v>
          </cell>
          <cell r="F1570">
            <v>42.900000000000006</v>
          </cell>
          <cell r="G1570" t="str">
            <v>FF14</v>
          </cell>
        </row>
        <row r="1571">
          <cell r="A1571" t="str">
            <v>3BA09240JA</v>
          </cell>
          <cell r="B1571" t="str">
            <v>IP-Telephony (OmniPCX Enterprise)</v>
          </cell>
          <cell r="C1571" t="str">
            <v>MOBILITY NOKIA SW ID - 1 USER</v>
          </cell>
          <cell r="D1571">
            <v>26</v>
          </cell>
          <cell r="E1571">
            <v>0.45</v>
          </cell>
          <cell r="F1571">
            <v>14.3</v>
          </cell>
          <cell r="G1571" t="str">
            <v>FF14</v>
          </cell>
        </row>
        <row r="1572">
          <cell r="A1572" t="str">
            <v>3BA09247JA</v>
          </cell>
          <cell r="B1572" t="str">
            <v>IP-Telephony (OmniPCX Enterprise)</v>
          </cell>
          <cell r="C1572" t="str">
            <v>MIGRATION FROM 8440 TO 8400 - 1 USER</v>
          </cell>
          <cell r="D1572">
            <v>91</v>
          </cell>
          <cell r="E1572">
            <v>0.45</v>
          </cell>
          <cell r="F1572">
            <v>50.050000000000004</v>
          </cell>
          <cell r="G1572" t="str">
            <v>FF14</v>
          </cell>
        </row>
        <row r="1573">
          <cell r="A1573" t="str">
            <v>3BA09249JA</v>
          </cell>
          <cell r="B1573" t="str">
            <v>IP-Telephony (OmniPCX Enterprise)</v>
          </cell>
          <cell r="C1573" t="str">
            <v>SOFTMSM UP TO 3 IPMG</v>
          </cell>
          <cell r="D1573">
            <v>2530</v>
          </cell>
          <cell r="E1573">
            <v>0.45</v>
          </cell>
          <cell r="F1573">
            <v>1391.5</v>
          </cell>
          <cell r="G1573" t="str">
            <v>FF14</v>
          </cell>
        </row>
        <row r="1574">
          <cell r="A1574" t="str">
            <v>3BA09249JB</v>
          </cell>
          <cell r="B1574" t="str">
            <v>IP-Telephony (OmniPCX Enterprise)</v>
          </cell>
          <cell r="C1574" t="str">
            <v>M*SOFTMSM UP TO 3 IPMG</v>
          </cell>
          <cell r="D1574">
            <v>1518</v>
          </cell>
          <cell r="E1574">
            <v>0.45</v>
          </cell>
          <cell r="F1574">
            <v>834.90000000000009</v>
          </cell>
          <cell r="G1574" t="str">
            <v>FF14</v>
          </cell>
        </row>
        <row r="1575">
          <cell r="A1575" t="str">
            <v>3BA09250JA</v>
          </cell>
          <cell r="B1575" t="str">
            <v>IP-Telephony (OmniPCX Enterprise)</v>
          </cell>
          <cell r="C1575" t="str">
            <v>SOFTMSM FROM 4 IPMG TO 10 IPMG</v>
          </cell>
          <cell r="D1575">
            <v>1085</v>
          </cell>
          <cell r="E1575">
            <v>0.45</v>
          </cell>
          <cell r="F1575">
            <v>596.75</v>
          </cell>
          <cell r="G1575" t="str">
            <v>FF14</v>
          </cell>
        </row>
        <row r="1576">
          <cell r="A1576" t="str">
            <v>3BA09250JB</v>
          </cell>
          <cell r="B1576" t="str">
            <v>IP-Telephony (OmniPCX Enterprise)</v>
          </cell>
          <cell r="C1576" t="str">
            <v>M*SOFTMSM FROM 4 IPMG TO 10 IPMG</v>
          </cell>
          <cell r="D1576">
            <v>650</v>
          </cell>
          <cell r="E1576">
            <v>0.45</v>
          </cell>
          <cell r="F1576">
            <v>357.50000000000006</v>
          </cell>
          <cell r="G1576" t="str">
            <v>FF14</v>
          </cell>
        </row>
        <row r="1577">
          <cell r="A1577" t="str">
            <v>3BA09251JA</v>
          </cell>
          <cell r="B1577" t="str">
            <v>IP-Telephony (OmniPCX Enterprise)</v>
          </cell>
          <cell r="C1577" t="str">
            <v>SOFTMSM FROM 11 IPMG TO 20 IPMG</v>
          </cell>
          <cell r="D1577">
            <v>767</v>
          </cell>
          <cell r="E1577">
            <v>0.45</v>
          </cell>
          <cell r="F1577">
            <v>421.85</v>
          </cell>
          <cell r="G1577" t="str">
            <v>FF14</v>
          </cell>
        </row>
        <row r="1578">
          <cell r="A1578" t="str">
            <v>3BA09251JB</v>
          </cell>
          <cell r="B1578" t="str">
            <v>IP-Telephony (OmniPCX Enterprise)</v>
          </cell>
          <cell r="C1578" t="str">
            <v>M*SOFTMSM FROM 11 IPMG TO 20 IPMG</v>
          </cell>
          <cell r="D1578">
            <v>460</v>
          </cell>
          <cell r="E1578">
            <v>0.45</v>
          </cell>
          <cell r="F1578">
            <v>253.00000000000003</v>
          </cell>
          <cell r="G1578" t="str">
            <v>FF14</v>
          </cell>
        </row>
        <row r="1579">
          <cell r="A1579" t="str">
            <v>3BA09252JA</v>
          </cell>
          <cell r="B1579" t="str">
            <v>IP-Telephony (OmniPCX Enterprise)</v>
          </cell>
          <cell r="C1579" t="str">
            <v>SOFTMSM OVER 20 IPMG</v>
          </cell>
          <cell r="D1579">
            <v>570</v>
          </cell>
          <cell r="E1579">
            <v>0.45</v>
          </cell>
          <cell r="F1579">
            <v>313.5</v>
          </cell>
          <cell r="G1579" t="str">
            <v>FF14</v>
          </cell>
        </row>
        <row r="1580">
          <cell r="A1580" t="str">
            <v>3BA09252JB</v>
          </cell>
          <cell r="B1580" t="str">
            <v>IP-Telephony (OmniPCX Enterprise)</v>
          </cell>
          <cell r="C1580" t="str">
            <v>M*SOFTMSM OVER 20 IPMG</v>
          </cell>
          <cell r="D1580">
            <v>342</v>
          </cell>
          <cell r="E1580">
            <v>0.45</v>
          </cell>
          <cell r="F1580">
            <v>188.10000000000002</v>
          </cell>
          <cell r="G1580" t="str">
            <v>FF14</v>
          </cell>
        </row>
        <row r="1581">
          <cell r="A1581" t="str">
            <v>3BA09253JA</v>
          </cell>
          <cell r="B1581" t="str">
            <v>IP-Telephony (OmniPCX Enterprise)</v>
          </cell>
          <cell r="C1581" t="str">
            <v>OPENTOUCH / BiCS SOFTMSM</v>
          </cell>
          <cell r="D1581">
            <v>723</v>
          </cell>
          <cell r="E1581">
            <v>0.45</v>
          </cell>
          <cell r="F1581">
            <v>397.65000000000003</v>
          </cell>
          <cell r="G1581" t="str">
            <v>FF14</v>
          </cell>
        </row>
        <row r="1582">
          <cell r="A1582" t="str">
            <v>3BA09253JB</v>
          </cell>
          <cell r="B1582" t="str">
            <v>IP-Telephony (OmniPCX Enterprise)</v>
          </cell>
          <cell r="C1582" t="str">
            <v>M*BiCS SOFTMSM</v>
          </cell>
          <cell r="D1582">
            <v>433</v>
          </cell>
          <cell r="E1582">
            <v>0.45</v>
          </cell>
          <cell r="F1582">
            <v>238.15</v>
          </cell>
          <cell r="G1582" t="str">
            <v>FF14</v>
          </cell>
        </row>
        <row r="1583">
          <cell r="A1583" t="str">
            <v>3BA09256JA</v>
          </cell>
          <cell r="B1583" t="str">
            <v>IP-Telephony (OmniPCX Enterprise)</v>
          </cell>
          <cell r="C1583" t="str">
            <v>MESSAGING SOFTWARE ADD TTS - 2 PORTS</v>
          </cell>
          <cell r="D1583">
            <v>1560</v>
          </cell>
          <cell r="E1583">
            <v>0.45</v>
          </cell>
          <cell r="F1583">
            <v>858.00000000000011</v>
          </cell>
          <cell r="G1583" t="str">
            <v>FF14</v>
          </cell>
        </row>
        <row r="1584">
          <cell r="A1584" t="str">
            <v>3BA09257JA</v>
          </cell>
          <cell r="B1584" t="str">
            <v>IP-Telephony (OmniPCX Enterprise)</v>
          </cell>
          <cell r="C1584" t="str">
            <v>NEOGATE SBC SOFTWARE LICENSE R5.2</v>
          </cell>
          <cell r="D1584">
            <v>0.08</v>
          </cell>
          <cell r="E1584">
            <v>0.45</v>
          </cell>
          <cell r="F1584">
            <v>4.4000000000000004E-2</v>
          </cell>
          <cell r="G1584" t="str">
            <v>FF14</v>
          </cell>
        </row>
        <row r="1585">
          <cell r="A1585" t="str">
            <v>3BA09276JA</v>
          </cell>
          <cell r="B1585" t="str">
            <v>IP-Telephony (OmniPCX Enterprise)</v>
          </cell>
          <cell r="C1585" t="str">
            <v>LICENSE RED HAT ENT. LINUX ES</v>
          </cell>
          <cell r="D1585">
            <v>520</v>
          </cell>
          <cell r="E1585">
            <v>0.45</v>
          </cell>
          <cell r="F1585">
            <v>286</v>
          </cell>
          <cell r="G1585" t="str">
            <v>FF14</v>
          </cell>
        </row>
        <row r="1586">
          <cell r="A1586" t="str">
            <v>3BA09277JA</v>
          </cell>
          <cell r="B1586" t="str">
            <v>IP-Telephony (OmniPCX Enterprise)</v>
          </cell>
          <cell r="C1586" t="str">
            <v>LICENSE RED HAT ENT. LINUX CLUSTER SUITE</v>
          </cell>
          <cell r="D1586">
            <v>780</v>
          </cell>
          <cell r="E1586">
            <v>0.45</v>
          </cell>
          <cell r="F1586">
            <v>429.00000000000006</v>
          </cell>
          <cell r="G1586" t="str">
            <v>FF14</v>
          </cell>
        </row>
        <row r="1587">
          <cell r="A1587" t="str">
            <v>3BA09283JA</v>
          </cell>
          <cell r="B1587" t="str">
            <v>IP-Telephony (OmniPCX Enterprise)</v>
          </cell>
          <cell r="C1587" t="str">
            <v>NOE/SIP ENCRYPTED USER</v>
          </cell>
          <cell r="D1587">
            <v>22</v>
          </cell>
          <cell r="E1587">
            <v>0.45</v>
          </cell>
          <cell r="F1587">
            <v>12.100000000000001</v>
          </cell>
          <cell r="G1587" t="str">
            <v>FF14</v>
          </cell>
        </row>
        <row r="1588">
          <cell r="A1588" t="str">
            <v>3BA09285JA</v>
          </cell>
          <cell r="B1588" t="str">
            <v>IP-Telephony (OmniPCX Enterprise)</v>
          </cell>
          <cell r="C1588" t="str">
            <v>SIP ENCRYPTED TRUNK</v>
          </cell>
          <cell r="D1588">
            <v>36</v>
          </cell>
          <cell r="E1588">
            <v>0.45</v>
          </cell>
          <cell r="F1588">
            <v>19.8</v>
          </cell>
          <cell r="G1588" t="str">
            <v>FF14</v>
          </cell>
        </row>
        <row r="1589">
          <cell r="A1589" t="str">
            <v>3BA09329JA</v>
          </cell>
          <cell r="B1589" t="str">
            <v>IP-Telephony (OmniPCX Enterprise)</v>
          </cell>
          <cell r="C1589" t="str">
            <v>4059EE LICENSE</v>
          </cell>
          <cell r="D1589">
            <v>1430</v>
          </cell>
          <cell r="E1589">
            <v>0.45</v>
          </cell>
          <cell r="F1589">
            <v>786.50000000000011</v>
          </cell>
          <cell r="G1589" t="str">
            <v>FF14</v>
          </cell>
        </row>
        <row r="1590">
          <cell r="A1590" t="str">
            <v>3BA09372JA</v>
          </cell>
          <cell r="B1590" t="str">
            <v>IP-Telephony (OmniPCX Enterprise)</v>
          </cell>
          <cell r="C1590" t="str">
            <v>CCIVR SIP 1 PORT</v>
          </cell>
          <cell r="D1590">
            <v>390</v>
          </cell>
          <cell r="E1590">
            <v>0.45</v>
          </cell>
          <cell r="F1590">
            <v>214.50000000000003</v>
          </cell>
          <cell r="G1590" t="str">
            <v>FF14</v>
          </cell>
        </row>
        <row r="1591">
          <cell r="A1591" t="str">
            <v>3BA09373JA</v>
          </cell>
          <cell r="B1591" t="str">
            <v>IP-Telephony (OmniPCX Enterprise)</v>
          </cell>
          <cell r="C1591" t="str">
            <v>CCIVR FAX I/O 2 SESSIONS</v>
          </cell>
          <cell r="D1591">
            <v>1820</v>
          </cell>
          <cell r="E1591">
            <v>0.45</v>
          </cell>
          <cell r="F1591">
            <v>1001.0000000000001</v>
          </cell>
          <cell r="G1591" t="str">
            <v>FF14</v>
          </cell>
        </row>
        <row r="1592">
          <cell r="A1592" t="str">
            <v>3BA09399JA</v>
          </cell>
          <cell r="B1592" t="str">
            <v>IP-Telephony (OmniPCX Enterprise)</v>
          </cell>
          <cell r="C1592" t="str">
            <v>FAX SERVICES INCL. 50 USERS/2 PORTS SWL</v>
          </cell>
          <cell r="D1592">
            <v>3640</v>
          </cell>
          <cell r="E1592">
            <v>0.45</v>
          </cell>
          <cell r="F1592">
            <v>2002.0000000000002</v>
          </cell>
          <cell r="G1592" t="str">
            <v>FF14</v>
          </cell>
        </row>
        <row r="1593">
          <cell r="A1593" t="str">
            <v>3BA09400JA</v>
          </cell>
          <cell r="B1593" t="str">
            <v>IP-Telephony (OmniPCX Enterprise)</v>
          </cell>
          <cell r="C1593" t="str">
            <v>1 MESSAGING AUDIO PORT SWL</v>
          </cell>
          <cell r="D1593">
            <v>260</v>
          </cell>
          <cell r="E1593">
            <v>0.45</v>
          </cell>
          <cell r="F1593">
            <v>143</v>
          </cell>
          <cell r="G1593" t="str">
            <v>FF14</v>
          </cell>
        </row>
        <row r="1594">
          <cell r="A1594" t="str">
            <v>3BA09401JA</v>
          </cell>
          <cell r="B1594" t="str">
            <v>IP-Telephony (OmniPCX Enterprise)</v>
          </cell>
          <cell r="C1594" t="str">
            <v>2 CONFERENCING MEDIA PORT SWL</v>
          </cell>
          <cell r="D1594">
            <v>1170</v>
          </cell>
          <cell r="E1594">
            <v>0.45</v>
          </cell>
          <cell r="F1594">
            <v>643.5</v>
          </cell>
          <cell r="G1594" t="str">
            <v>FF14</v>
          </cell>
        </row>
        <row r="1595">
          <cell r="A1595" t="str">
            <v>3BA09402JA</v>
          </cell>
          <cell r="B1595" t="str">
            <v>IP-Telephony (OmniPCX Enterprise)</v>
          </cell>
          <cell r="C1595" t="str">
            <v>2 ADD. FAX MEDIA PORT SWL</v>
          </cell>
          <cell r="D1595">
            <v>2340</v>
          </cell>
          <cell r="E1595">
            <v>0.45</v>
          </cell>
          <cell r="F1595">
            <v>1287</v>
          </cell>
          <cell r="G1595" t="str">
            <v>FF14</v>
          </cell>
        </row>
        <row r="1596">
          <cell r="A1596" t="str">
            <v>3BA09408JA</v>
          </cell>
          <cell r="B1596" t="str">
            <v>IP-Telephony (OmniPCX Enterprise)</v>
          </cell>
          <cell r="C1596" t="str">
            <v>OT USER MOBILE BLACKBERRY OPTION SWL</v>
          </cell>
          <cell r="D1596">
            <v>52</v>
          </cell>
          <cell r="E1596">
            <v>0.45</v>
          </cell>
          <cell r="F1596">
            <v>28.6</v>
          </cell>
          <cell r="G1596" t="str">
            <v>FF14</v>
          </cell>
        </row>
        <row r="1597">
          <cell r="A1597" t="str">
            <v>3BA09411JA</v>
          </cell>
          <cell r="B1597" t="str">
            <v>IP-Telephony (OmniPCX Enterprise)</v>
          </cell>
          <cell r="C1597" t="str">
            <v>STD USER MOBILE BLACKBERRY OPTION SWL</v>
          </cell>
          <cell r="D1597">
            <v>52</v>
          </cell>
          <cell r="E1597">
            <v>0.45</v>
          </cell>
          <cell r="F1597">
            <v>28.6</v>
          </cell>
          <cell r="G1597" t="str">
            <v>FF14</v>
          </cell>
        </row>
        <row r="1598">
          <cell r="A1598" t="str">
            <v>3BA09412JA</v>
          </cell>
          <cell r="B1598" t="str">
            <v>IP-Telephony (OmniPCX Enterprise)</v>
          </cell>
          <cell r="C1598" t="str">
            <v>STD USER MOBILE WINDOWS OPTION SWL</v>
          </cell>
          <cell r="D1598">
            <v>52</v>
          </cell>
          <cell r="E1598">
            <v>0.45</v>
          </cell>
          <cell r="F1598">
            <v>28.6</v>
          </cell>
          <cell r="G1598" t="str">
            <v>FF14</v>
          </cell>
        </row>
        <row r="1599">
          <cell r="A1599" t="str">
            <v>3BA09413JA</v>
          </cell>
          <cell r="B1599" t="str">
            <v>IP-Telephony (OmniPCX Enterprise)</v>
          </cell>
          <cell r="C1599" t="str">
            <v>STD USER MOBILE ANDROID OPTION SWL</v>
          </cell>
          <cell r="D1599">
            <v>52</v>
          </cell>
          <cell r="E1599">
            <v>0.45</v>
          </cell>
          <cell r="F1599">
            <v>28.6</v>
          </cell>
          <cell r="G1599" t="str">
            <v>FF14</v>
          </cell>
        </row>
        <row r="1600">
          <cell r="A1600" t="str">
            <v>3BA09414JA</v>
          </cell>
          <cell r="B1600" t="str">
            <v>IP-Telephony (OmniPCX Enterprise)</v>
          </cell>
          <cell r="C1600" t="str">
            <v>STD USER MOBILE iPHONE OPTION SWL</v>
          </cell>
          <cell r="D1600">
            <v>52</v>
          </cell>
          <cell r="E1600">
            <v>0.45</v>
          </cell>
          <cell r="F1600">
            <v>28.6</v>
          </cell>
          <cell r="G1600" t="str">
            <v>FF14</v>
          </cell>
        </row>
        <row r="1601">
          <cell r="A1601" t="str">
            <v>3BA09415JA</v>
          </cell>
          <cell r="B1601" t="str">
            <v>IP-Telephony (OmniPCX Enterprise)</v>
          </cell>
          <cell r="C1601" t="str">
            <v>STD USER MOBILE NOKIA OPTION SWL</v>
          </cell>
          <cell r="D1601">
            <v>52</v>
          </cell>
          <cell r="E1601">
            <v>0.45</v>
          </cell>
          <cell r="F1601">
            <v>28.6</v>
          </cell>
          <cell r="G1601" t="str">
            <v>FF14</v>
          </cell>
        </row>
        <row r="1602">
          <cell r="A1602" t="str">
            <v>3BA09424JA</v>
          </cell>
          <cell r="B1602" t="str">
            <v>IP-Telephony (OmniPCX Enterprise)</v>
          </cell>
          <cell r="C1602" t="str">
            <v>FAX SERVICES USER OPTION SWL</v>
          </cell>
          <cell r="D1602">
            <v>10</v>
          </cell>
          <cell r="E1602">
            <v>0.45</v>
          </cell>
          <cell r="F1602">
            <v>5.5</v>
          </cell>
          <cell r="G1602" t="str">
            <v>FF14</v>
          </cell>
        </row>
        <row r="1603">
          <cell r="A1603" t="str">
            <v>3BA09425JA</v>
          </cell>
          <cell r="B1603" t="str">
            <v>IP-Telephony (OmniPCX Enterprise)</v>
          </cell>
          <cell r="C1603" t="str">
            <v>1 ADD.  LANGUAGE USER OPTION SWL</v>
          </cell>
          <cell r="D1603">
            <v>7</v>
          </cell>
          <cell r="E1603">
            <v>0.45</v>
          </cell>
          <cell r="F1603">
            <v>3.8500000000000005</v>
          </cell>
          <cell r="G1603" t="str">
            <v>FF14</v>
          </cell>
        </row>
        <row r="1604">
          <cell r="A1604" t="str">
            <v>3BA09648AC</v>
          </cell>
          <cell r="B1604" t="str">
            <v>IP-Telephony (OmniPCX Enterprise)</v>
          </cell>
          <cell r="C1604" t="str">
            <v>M**4635 UPGRADE 2 PORTS FROM OXO</v>
          </cell>
          <cell r="D1604">
            <v>1287</v>
          </cell>
          <cell r="E1604">
            <v>0.45</v>
          </cell>
          <cell r="F1604">
            <v>707.85</v>
          </cell>
          <cell r="G1604" t="str">
            <v>FF14</v>
          </cell>
        </row>
        <row r="1605">
          <cell r="A1605" t="str">
            <v>3BA09973AA</v>
          </cell>
          <cell r="B1605" t="str">
            <v>IP-Telephony (OmniPCX Enterprise)</v>
          </cell>
          <cell r="C1605" t="str">
            <v>ENCRYPTION MEDIA GATEWAY</v>
          </cell>
          <cell r="D1605">
            <v>1355</v>
          </cell>
          <cell r="E1605">
            <v>0.45</v>
          </cell>
          <cell r="F1605">
            <v>745.25000000000011</v>
          </cell>
          <cell r="G1605" t="str">
            <v>FF14</v>
          </cell>
        </row>
        <row r="1606">
          <cell r="A1606" t="str">
            <v>3BA27636AA</v>
          </cell>
          <cell r="B1606" t="str">
            <v>IP-Telephony (OmniPCX Enterprise)</v>
          </cell>
          <cell r="C1606" t="str">
            <v>CCIVR TTS REALSPEAK 2 SESSIONS L1</v>
          </cell>
          <cell r="D1606">
            <v>1560</v>
          </cell>
          <cell r="E1606">
            <v>0.45</v>
          </cell>
          <cell r="F1606">
            <v>858.00000000000011</v>
          </cell>
          <cell r="G1606" t="str">
            <v>FF14</v>
          </cell>
        </row>
        <row r="1607">
          <cell r="A1607" t="str">
            <v>3BA27637AA</v>
          </cell>
          <cell r="B1607" t="str">
            <v>IP-Telephony (OmniPCX Enterprise)</v>
          </cell>
          <cell r="C1607" t="str">
            <v>CCIVR TTS REALSPEAK 2 SESSIONS L2</v>
          </cell>
          <cell r="D1607">
            <v>520</v>
          </cell>
          <cell r="E1607">
            <v>0.45</v>
          </cell>
          <cell r="F1607">
            <v>286</v>
          </cell>
          <cell r="G1607" t="str">
            <v>FF14</v>
          </cell>
        </row>
        <row r="1608">
          <cell r="A1608" t="str">
            <v>3BA27638AA</v>
          </cell>
          <cell r="B1608" t="str">
            <v>IP-Telephony (OmniPCX Enterprise)</v>
          </cell>
          <cell r="C1608" t="str">
            <v>CCIVR TTS REALSPEAK 2 SESSIONS L3</v>
          </cell>
          <cell r="D1608">
            <v>520</v>
          </cell>
          <cell r="E1608">
            <v>0.45</v>
          </cell>
          <cell r="F1608">
            <v>286</v>
          </cell>
          <cell r="G1608" t="str">
            <v>FF14</v>
          </cell>
        </row>
        <row r="1609">
          <cell r="A1609" t="str">
            <v>3BA27639AA</v>
          </cell>
          <cell r="B1609" t="str">
            <v>IP-Telephony (OmniPCX Enterprise)</v>
          </cell>
          <cell r="C1609" t="str">
            <v>CCIVR TTS REALSPEAK 2 SESSIONS L4+</v>
          </cell>
          <cell r="D1609">
            <v>520</v>
          </cell>
          <cell r="E1609">
            <v>0.45</v>
          </cell>
          <cell r="F1609">
            <v>286</v>
          </cell>
          <cell r="G1609" t="str">
            <v>FF14</v>
          </cell>
        </row>
        <row r="1610">
          <cell r="A1610" t="str">
            <v>3BA27691AA</v>
          </cell>
          <cell r="B1610" t="str">
            <v>IP-Telephony (OmniPCX Enterprise)</v>
          </cell>
          <cell r="C1610" t="str">
            <v>CCIVR ASR NUANCE 2 SESSIONS L1</v>
          </cell>
          <cell r="D1610">
            <v>1170</v>
          </cell>
          <cell r="E1610">
            <v>0.45</v>
          </cell>
          <cell r="F1610">
            <v>643.5</v>
          </cell>
          <cell r="G1610" t="str">
            <v>FF14</v>
          </cell>
        </row>
        <row r="1611">
          <cell r="A1611" t="str">
            <v>3BA27692AA</v>
          </cell>
          <cell r="B1611" t="str">
            <v>IP-Telephony (OmniPCX Enterprise)</v>
          </cell>
          <cell r="C1611" t="str">
            <v>CCIVR ASR NUANCE 2 SESSIONS L2</v>
          </cell>
          <cell r="D1611">
            <v>390</v>
          </cell>
          <cell r="E1611">
            <v>0.45</v>
          </cell>
          <cell r="F1611">
            <v>214.50000000000003</v>
          </cell>
          <cell r="G1611" t="str">
            <v>FF14</v>
          </cell>
        </row>
        <row r="1612">
          <cell r="A1612" t="str">
            <v>3BA27693AA</v>
          </cell>
          <cell r="B1612" t="str">
            <v>IP-Telephony (OmniPCX Enterprise)</v>
          </cell>
          <cell r="C1612" t="str">
            <v>CCIVR ASR NUANCE 2 SESSIONS L3+</v>
          </cell>
          <cell r="D1612">
            <v>390</v>
          </cell>
          <cell r="E1612">
            <v>0.45</v>
          </cell>
          <cell r="F1612">
            <v>214.50000000000003</v>
          </cell>
          <cell r="G1612" t="str">
            <v>FF14</v>
          </cell>
        </row>
        <row r="1613">
          <cell r="A1613" t="str">
            <v>3BA27728AA</v>
          </cell>
          <cell r="B1613" t="str">
            <v>IP-Telephony (OmniPCX Enterprise)</v>
          </cell>
          <cell r="C1613" t="str">
            <v>CCIVR SIP 1 PORT</v>
          </cell>
          <cell r="D1613">
            <v>390</v>
          </cell>
          <cell r="E1613">
            <v>0.45</v>
          </cell>
          <cell r="F1613">
            <v>214.50000000000003</v>
          </cell>
          <cell r="G1613" t="str">
            <v>FF14</v>
          </cell>
        </row>
        <row r="1614">
          <cell r="A1614" t="str">
            <v>3BA27740AB</v>
          </cell>
          <cell r="B1614" t="str">
            <v>IP-Telephony (OmniPCX Enterprise)</v>
          </cell>
          <cell r="C1614" t="str">
            <v>OPENTOUCH BE-BEH 1.0 TELEPHONY DVD-R</v>
          </cell>
          <cell r="D1614">
            <v>78</v>
          </cell>
          <cell r="E1614">
            <v>0.45</v>
          </cell>
          <cell r="F1614">
            <v>42.900000000000006</v>
          </cell>
          <cell r="G1614" t="str">
            <v>FF14</v>
          </cell>
        </row>
        <row r="1615">
          <cell r="A1615" t="str">
            <v>3BA27741AB</v>
          </cell>
          <cell r="B1615" t="str">
            <v>IP-Telephony (OmniPCX Enterprise)</v>
          </cell>
          <cell r="C1615" t="str">
            <v>OPENTOUCH BE-BEH 1.0 TEL SECURED DVD-R</v>
          </cell>
          <cell r="D1615">
            <v>78</v>
          </cell>
          <cell r="E1615">
            <v>0.45</v>
          </cell>
          <cell r="F1615">
            <v>42.900000000000006</v>
          </cell>
          <cell r="G1615" t="str">
            <v>FF14</v>
          </cell>
        </row>
        <row r="1616">
          <cell r="A1616" t="str">
            <v>3BH11763AA</v>
          </cell>
          <cell r="B1616" t="str">
            <v>IP-Telephony (OmniPCX Enterprise)</v>
          </cell>
          <cell r="C1616" t="str">
            <v>GETS R7.x CD-ROM</v>
          </cell>
          <cell r="D1616">
            <v>89</v>
          </cell>
          <cell r="E1616">
            <v>0.45</v>
          </cell>
          <cell r="F1616">
            <v>48.95</v>
          </cell>
          <cell r="G1616" t="str">
            <v>FF14</v>
          </cell>
        </row>
        <row r="1617">
          <cell r="A1617" t="str">
            <v>3BH11785AA</v>
          </cell>
          <cell r="B1617" t="str">
            <v>IP-Telephony (OmniPCX Enterprise)</v>
          </cell>
          <cell r="C1617" t="str">
            <v>RADVISION IVIEW SUITE STANDALONE DVD-R</v>
          </cell>
          <cell r="D1617">
            <v>39</v>
          </cell>
          <cell r="E1617">
            <v>0.43</v>
          </cell>
          <cell r="F1617">
            <v>22.230000000000004</v>
          </cell>
          <cell r="G1617" t="str">
            <v>FF14</v>
          </cell>
        </row>
        <row r="1618">
          <cell r="A1618" t="str">
            <v>3BH11787AA</v>
          </cell>
          <cell r="B1618" t="str">
            <v>IP-Telephony (OmniPCX Enterprise)</v>
          </cell>
          <cell r="C1618" t="str">
            <v>RADVISION ECS PRO GATEKEEPER  DVD-R</v>
          </cell>
          <cell r="D1618">
            <v>39</v>
          </cell>
          <cell r="E1618">
            <v>0.43</v>
          </cell>
          <cell r="F1618">
            <v>22.230000000000004</v>
          </cell>
          <cell r="G1618" t="str">
            <v>FF14</v>
          </cell>
        </row>
        <row r="1619">
          <cell r="A1619" t="str">
            <v>3BH11968AA</v>
          </cell>
          <cell r="B1619" t="str">
            <v>IP-Telephony (OmniPCX Enterprise)</v>
          </cell>
          <cell r="C1619" t="str">
            <v>RADVISION IVIEW SUITE ALTERNATE DVD-R</v>
          </cell>
          <cell r="D1619">
            <v>39</v>
          </cell>
          <cell r="E1619">
            <v>0.43</v>
          </cell>
          <cell r="F1619">
            <v>22.230000000000004</v>
          </cell>
          <cell r="G1619" t="str">
            <v>FF14</v>
          </cell>
        </row>
        <row r="1620">
          <cell r="A1620" t="str">
            <v>3BH11973AA</v>
          </cell>
          <cell r="B1620" t="str">
            <v>IP-Telephony (OmniPCX Enterprise)</v>
          </cell>
          <cell r="C1620" t="str">
            <v>OPENTOUCH BE-BEH 1.0 DVD-R SW MEDIA KIT</v>
          </cell>
          <cell r="D1620">
            <v>156</v>
          </cell>
          <cell r="E1620">
            <v>0.43</v>
          </cell>
          <cell r="F1620">
            <v>88.920000000000016</v>
          </cell>
          <cell r="G1620" t="str">
            <v>FF14</v>
          </cell>
        </row>
        <row r="1621">
          <cell r="A1621" t="str">
            <v>3BH11974AA</v>
          </cell>
          <cell r="B1621" t="str">
            <v>IP-Telephony (OmniPCX Enterprise)</v>
          </cell>
          <cell r="C1621" t="str">
            <v>OPENTOUCH MS 1.0 DVD-R SW MEDIA KIT</v>
          </cell>
          <cell r="D1621">
            <v>156</v>
          </cell>
          <cell r="E1621">
            <v>0.43</v>
          </cell>
          <cell r="F1621">
            <v>88.920000000000016</v>
          </cell>
          <cell r="G1621" t="str">
            <v>FF14</v>
          </cell>
        </row>
        <row r="1622">
          <cell r="A1622" t="str">
            <v>3BH11975AA</v>
          </cell>
          <cell r="B1622" t="str">
            <v>IP-Telephony (OmniPCX Enterprise)</v>
          </cell>
          <cell r="C1622" t="str">
            <v>OPENTOUCH TTS DVD-R SW MEDIA KIT</v>
          </cell>
          <cell r="D1622">
            <v>117</v>
          </cell>
          <cell r="E1622">
            <v>0.43</v>
          </cell>
          <cell r="F1622">
            <v>66.690000000000012</v>
          </cell>
          <cell r="G1622" t="str">
            <v>FF14</v>
          </cell>
        </row>
        <row r="1623">
          <cell r="A1623" t="str">
            <v>3BH11988AA</v>
          </cell>
          <cell r="B1623" t="str">
            <v>IP-Telephony (OmniPCX Enterprise)</v>
          </cell>
          <cell r="C1623" t="str">
            <v>LIFESIZE CONTROL - SINGLE DEVICE LICENSE</v>
          </cell>
          <cell r="D1623">
            <v>571</v>
          </cell>
          <cell r="E1623">
            <v>0.43</v>
          </cell>
          <cell r="F1623">
            <v>325.47000000000003</v>
          </cell>
          <cell r="G1623" t="str">
            <v>FF14</v>
          </cell>
        </row>
        <row r="1624">
          <cell r="A1624" t="str">
            <v>3BH11988AB</v>
          </cell>
          <cell r="B1624" t="str">
            <v>IP-Telephony (OmniPCX Enterprise)</v>
          </cell>
          <cell r="C1624" t="str">
            <v>LS CONTROL SINGLE DEVICE - 11/24 LICENSE</v>
          </cell>
          <cell r="D1624">
            <v>456</v>
          </cell>
          <cell r="E1624">
            <v>0.43</v>
          </cell>
          <cell r="F1624">
            <v>259.92</v>
          </cell>
          <cell r="G1624" t="str">
            <v>FF14</v>
          </cell>
        </row>
        <row r="1625">
          <cell r="A1625" t="str">
            <v>3BH11988AC</v>
          </cell>
          <cell r="B1625" t="str">
            <v>IP-Telephony (OmniPCX Enterprise)</v>
          </cell>
          <cell r="C1625" t="str">
            <v>LS CONTROL SINGLE DEVICE - 25/49 LICENSE</v>
          </cell>
          <cell r="D1625">
            <v>342</v>
          </cell>
          <cell r="E1625">
            <v>0.43</v>
          </cell>
          <cell r="F1625">
            <v>194.94000000000003</v>
          </cell>
          <cell r="G1625" t="str">
            <v>FF14</v>
          </cell>
        </row>
        <row r="1626">
          <cell r="A1626" t="str">
            <v>3BH11988AD</v>
          </cell>
          <cell r="B1626" t="str">
            <v>IP-Telephony (OmniPCX Enterprise)</v>
          </cell>
          <cell r="C1626" t="str">
            <v>LS CONTROL SINGLE DEVICE - 50+ LICENSE</v>
          </cell>
          <cell r="D1626">
            <v>285</v>
          </cell>
          <cell r="E1626">
            <v>0.43</v>
          </cell>
          <cell r="F1626">
            <v>162.45000000000002</v>
          </cell>
          <cell r="G1626" t="str">
            <v>FF14</v>
          </cell>
        </row>
        <row r="1627">
          <cell r="A1627" t="str">
            <v>3BH11989AA</v>
          </cell>
          <cell r="B1627" t="str">
            <v>IP-Telephony (OmniPCX Enterprise)</v>
          </cell>
          <cell r="C1627" t="str">
            <v>LIFESIZE CONTROL - ENTERPRISE LICENSE</v>
          </cell>
          <cell r="D1627">
            <v>171956</v>
          </cell>
          <cell r="E1627">
            <v>0.43</v>
          </cell>
          <cell r="F1627">
            <v>98014.920000000013</v>
          </cell>
          <cell r="G1627" t="str">
            <v>FF14</v>
          </cell>
        </row>
        <row r="1628">
          <cell r="A1628" t="str">
            <v>3BH11993AA</v>
          </cell>
          <cell r="B1628" t="str">
            <v>IP-Telephony (OmniPCX Enterprise)</v>
          </cell>
          <cell r="C1628" t="str">
            <v>LIFESIZE TRANSIT -CLIENT APPLIANCE</v>
          </cell>
          <cell r="D1628">
            <v>13753</v>
          </cell>
          <cell r="E1628">
            <v>0.43</v>
          </cell>
          <cell r="F1628">
            <v>7839.2100000000009</v>
          </cell>
          <cell r="G1628" t="str">
            <v>FF14</v>
          </cell>
        </row>
        <row r="1629">
          <cell r="A1629" t="str">
            <v>3BH11994AA</v>
          </cell>
          <cell r="B1629" t="str">
            <v>IP-Telephony (OmniPCX Enterprise)</v>
          </cell>
          <cell r="C1629" t="str">
            <v>LIFESIZE TRANSIT -CLIENT VM SOFTWARE</v>
          </cell>
          <cell r="D1629">
            <v>11458</v>
          </cell>
          <cell r="E1629">
            <v>0.43</v>
          </cell>
          <cell r="F1629">
            <v>6531.06</v>
          </cell>
          <cell r="G1629" t="str">
            <v>FF14</v>
          </cell>
        </row>
        <row r="1630">
          <cell r="A1630" t="str">
            <v>3BH12020AA</v>
          </cell>
          <cell r="B1630" t="str">
            <v>IP-Telephony (OmniPCX Enterprise)</v>
          </cell>
          <cell r="C1630" t="str">
            <v>LIFESIZE DESKTOP - 1 SEAT</v>
          </cell>
          <cell r="D1630">
            <v>226</v>
          </cell>
          <cell r="E1630">
            <v>0.43</v>
          </cell>
          <cell r="F1630">
            <v>128.82000000000002</v>
          </cell>
          <cell r="G1630" t="str">
            <v>FF14</v>
          </cell>
        </row>
        <row r="1631">
          <cell r="A1631" t="str">
            <v>3BH12020AB</v>
          </cell>
          <cell r="B1631" t="str">
            <v>IP-Telephony (OmniPCX Enterprise)</v>
          </cell>
          <cell r="C1631" t="str">
            <v>LIFESIZE DESKTOP - 5 SEAT</v>
          </cell>
          <cell r="D1631">
            <v>1084</v>
          </cell>
          <cell r="E1631">
            <v>0.43</v>
          </cell>
          <cell r="F1631">
            <v>617.88000000000011</v>
          </cell>
          <cell r="G1631" t="str">
            <v>FF14</v>
          </cell>
        </row>
        <row r="1632">
          <cell r="A1632" t="str">
            <v>3BH12020AC</v>
          </cell>
          <cell r="B1632" t="str">
            <v>IP-Telephony (OmniPCX Enterprise)</v>
          </cell>
          <cell r="C1632" t="str">
            <v>LIFESIZE DESKTOP - 10 SEAT</v>
          </cell>
          <cell r="D1632">
            <v>2163</v>
          </cell>
          <cell r="E1632">
            <v>0.43</v>
          </cell>
          <cell r="F1632">
            <v>1232.9100000000001</v>
          </cell>
          <cell r="G1632" t="str">
            <v>FF14</v>
          </cell>
        </row>
        <row r="1633">
          <cell r="A1633" t="str">
            <v>3BH12020AD</v>
          </cell>
          <cell r="B1633" t="str">
            <v>IP-Telephony (OmniPCX Enterprise)</v>
          </cell>
          <cell r="C1633" t="str">
            <v>LIFESIZE DESKTOP - 25 SEAT</v>
          </cell>
          <cell r="D1633">
            <v>5127</v>
          </cell>
          <cell r="E1633">
            <v>0.43</v>
          </cell>
          <cell r="F1633">
            <v>2922.3900000000003</v>
          </cell>
          <cell r="G1633" t="str">
            <v>FF14</v>
          </cell>
        </row>
        <row r="1634">
          <cell r="A1634" t="str">
            <v>3BH12020AE</v>
          </cell>
          <cell r="B1634" t="str">
            <v>IP-Telephony (OmniPCX Enterprise)</v>
          </cell>
          <cell r="C1634" t="str">
            <v>LIFESIZE DESKTOP - 50 SEAT</v>
          </cell>
          <cell r="D1634">
            <v>10256</v>
          </cell>
          <cell r="E1634">
            <v>0.43</v>
          </cell>
          <cell r="F1634">
            <v>5845.920000000001</v>
          </cell>
          <cell r="G1634" t="str">
            <v>FF14</v>
          </cell>
        </row>
        <row r="1635">
          <cell r="A1635" t="str">
            <v>3BH12020AF</v>
          </cell>
          <cell r="B1635" t="str">
            <v>IP-Telephony (OmniPCX Enterprise)</v>
          </cell>
          <cell r="C1635" t="str">
            <v>LIFESIZE DESKTOP - 100 SEAT</v>
          </cell>
          <cell r="D1635">
            <v>19375</v>
          </cell>
          <cell r="E1635">
            <v>0.43</v>
          </cell>
          <cell r="F1635">
            <v>11043.750000000002</v>
          </cell>
          <cell r="G1635" t="str">
            <v>FF14</v>
          </cell>
        </row>
        <row r="1636">
          <cell r="A1636" t="str">
            <v>3BH12037AA</v>
          </cell>
          <cell r="B1636" t="str">
            <v>IP-Telephony (OmniPCX Enterprise)</v>
          </cell>
          <cell r="C1636" t="str">
            <v>RADVISION PATHFINDER - 5 CALL LICENSES</v>
          </cell>
          <cell r="D1636">
            <v>6161</v>
          </cell>
          <cell r="E1636">
            <v>0.43</v>
          </cell>
          <cell r="F1636">
            <v>3511.7700000000004</v>
          </cell>
          <cell r="G1636" t="str">
            <v>FF14</v>
          </cell>
        </row>
        <row r="1637">
          <cell r="A1637" t="str">
            <v>3BH12038AA</v>
          </cell>
          <cell r="B1637" t="str">
            <v>IP-Telephony (OmniPCX Enterprise)</v>
          </cell>
          <cell r="C1637" t="str">
            <v>RADVISION PATHFINDER - 10 CALL LICENSES</v>
          </cell>
          <cell r="D1637">
            <v>6915</v>
          </cell>
          <cell r="E1637">
            <v>0.43</v>
          </cell>
          <cell r="F1637">
            <v>3941.5500000000006</v>
          </cell>
          <cell r="G1637" t="str">
            <v>FF14</v>
          </cell>
        </row>
        <row r="1638">
          <cell r="A1638" t="str">
            <v>3BH12040AA</v>
          </cell>
          <cell r="B1638" t="str">
            <v>IP-Telephony (OmniPCX Enterprise)</v>
          </cell>
          <cell r="C1638" t="str">
            <v>RADVISION IVIEW BUNDLE UPGRADE 1 SYSTEM</v>
          </cell>
          <cell r="D1638">
            <v>1754</v>
          </cell>
          <cell r="E1638">
            <v>0.43</v>
          </cell>
          <cell r="F1638">
            <v>999.78000000000009</v>
          </cell>
          <cell r="G1638" t="str">
            <v>FF14</v>
          </cell>
        </row>
        <row r="1639">
          <cell r="A1639" t="str">
            <v>3BH12041AA</v>
          </cell>
          <cell r="B1639" t="str">
            <v>IP-Telephony (OmniPCX Enterprise)</v>
          </cell>
          <cell r="C1639" t="str">
            <v>RADVISION IVIEW SUITE ALTERNATE 25 PORTS</v>
          </cell>
          <cell r="D1639">
            <v>2365</v>
          </cell>
          <cell r="E1639">
            <v>0.43</v>
          </cell>
          <cell r="F1639">
            <v>1348.0500000000002</v>
          </cell>
          <cell r="G1639" t="str">
            <v>FF14</v>
          </cell>
        </row>
        <row r="1640">
          <cell r="A1640" t="str">
            <v>3BH12042AA</v>
          </cell>
          <cell r="B1640" t="str">
            <v>IP-Telephony (OmniPCX Enterprise)</v>
          </cell>
          <cell r="C1640" t="str">
            <v>RADVISION ECS PRO GATEKEEPER 25 PORTS</v>
          </cell>
          <cell r="D1640">
            <v>6564</v>
          </cell>
          <cell r="E1640">
            <v>0.43</v>
          </cell>
          <cell r="F1640">
            <v>3741.4800000000005</v>
          </cell>
          <cell r="G1640" t="str">
            <v>FF14</v>
          </cell>
        </row>
        <row r="1641">
          <cell r="A1641" t="str">
            <v>3BH12064AA</v>
          </cell>
          <cell r="B1641" t="str">
            <v>IP-Telephony (OmniPCX Enterprise)</v>
          </cell>
          <cell r="C1641" t="str">
            <v>RADVISION SCOPIA MOBILE - 25 SEATS</v>
          </cell>
          <cell r="D1641">
            <v>2371</v>
          </cell>
          <cell r="E1641">
            <v>0.43</v>
          </cell>
          <cell r="F1641">
            <v>1351.4700000000003</v>
          </cell>
          <cell r="G1641" t="str">
            <v>FF14</v>
          </cell>
        </row>
        <row r="1642">
          <cell r="A1642" t="str">
            <v>3BH12065AA</v>
          </cell>
          <cell r="B1642" t="str">
            <v>IP-Telephony (OmniPCX Enterprise)</v>
          </cell>
          <cell r="C1642" t="str">
            <v>RADVISION SCOPIA MOBILE - 50 SEATS</v>
          </cell>
          <cell r="D1642">
            <v>4068</v>
          </cell>
          <cell r="E1642">
            <v>0.43</v>
          </cell>
          <cell r="F1642">
            <v>2318.7600000000002</v>
          </cell>
          <cell r="G1642" t="str">
            <v>FF14</v>
          </cell>
        </row>
        <row r="1643">
          <cell r="A1643" t="str">
            <v>3BH12066AA</v>
          </cell>
          <cell r="B1643" t="str">
            <v>IP-Telephony (OmniPCX Enterprise)</v>
          </cell>
          <cell r="C1643" t="str">
            <v>RADVISION SCOPIA MOBILE - 100 SEATS</v>
          </cell>
          <cell r="D1643">
            <v>6102</v>
          </cell>
          <cell r="E1643">
            <v>0.43</v>
          </cell>
          <cell r="F1643">
            <v>3478.1400000000003</v>
          </cell>
          <cell r="G1643" t="str">
            <v>FF14</v>
          </cell>
        </row>
        <row r="1644">
          <cell r="A1644" t="str">
            <v>3BH12067AA</v>
          </cell>
          <cell r="B1644" t="str">
            <v>IP-Telephony (OmniPCX Enterprise)</v>
          </cell>
          <cell r="C1644" t="str">
            <v>RADVISION SCOPIA MOBILE - 500 SEATS</v>
          </cell>
          <cell r="D1644">
            <v>25420</v>
          </cell>
          <cell r="E1644">
            <v>0.43</v>
          </cell>
          <cell r="F1644">
            <v>14489.400000000001</v>
          </cell>
          <cell r="G1644" t="str">
            <v>FF14</v>
          </cell>
        </row>
        <row r="1645">
          <cell r="A1645" t="str">
            <v>3BH12068AA</v>
          </cell>
          <cell r="B1645" t="str">
            <v>IP-Telephony (OmniPCX Enterprise)</v>
          </cell>
          <cell r="C1645" t="str">
            <v>LIFESIZE TRANSIT -SERVER VM SOFTWARE</v>
          </cell>
          <cell r="D1645">
            <v>14682</v>
          </cell>
          <cell r="E1645">
            <v>0.43</v>
          </cell>
          <cell r="F1645">
            <v>8368.7400000000016</v>
          </cell>
          <cell r="G1645" t="str">
            <v>FF14</v>
          </cell>
        </row>
        <row r="1646">
          <cell r="A1646" t="str">
            <v>3BR03423AA</v>
          </cell>
          <cell r="B1646" t="str">
            <v>IP-Telephony (OmniPCX Enterprise)</v>
          </cell>
          <cell r="C1646" t="str">
            <v>CCIVR FAX I/O 2 SESSIONS</v>
          </cell>
          <cell r="D1646">
            <v>1469</v>
          </cell>
          <cell r="E1646">
            <v>0.45</v>
          </cell>
          <cell r="F1646">
            <v>807.95</v>
          </cell>
          <cell r="G1646" t="str">
            <v>FF14</v>
          </cell>
        </row>
        <row r="1647">
          <cell r="A1647" t="str">
            <v>3EY99036AA</v>
          </cell>
          <cell r="B1647" t="str">
            <v>IP-Telephony (OmniPCX Enterprise)</v>
          </cell>
          <cell r="C1647" t="str">
            <v>CELL EXTENSION WIN MOBILE SW ID - 1 USER</v>
          </cell>
          <cell r="D1647">
            <v>0.08</v>
          </cell>
          <cell r="E1647">
            <v>0.45</v>
          </cell>
          <cell r="F1647">
            <v>4.4000000000000004E-2</v>
          </cell>
          <cell r="G1647" t="str">
            <v>FF14</v>
          </cell>
        </row>
        <row r="1648">
          <cell r="A1648" t="str">
            <v>3EY99037AA</v>
          </cell>
          <cell r="B1648" t="str">
            <v>IP-Telephony (OmniPCX Enterprise)</v>
          </cell>
          <cell r="C1648" t="str">
            <v>CELL EXTENSION  BLACKBERRY SW ID -1 USER</v>
          </cell>
          <cell r="D1648">
            <v>0.08</v>
          </cell>
          <cell r="E1648">
            <v>0.45</v>
          </cell>
          <cell r="F1648">
            <v>4.4000000000000004E-2</v>
          </cell>
          <cell r="G1648" t="str">
            <v>FF14</v>
          </cell>
        </row>
        <row r="1649">
          <cell r="A1649" t="str">
            <v>3EY99038AA</v>
          </cell>
          <cell r="B1649" t="str">
            <v>IP-Telephony (OmniPCX Enterprise)</v>
          </cell>
          <cell r="C1649" t="str">
            <v>CELL EXTENSION NOKIA SW ID - 1 USER</v>
          </cell>
          <cell r="D1649">
            <v>26</v>
          </cell>
          <cell r="E1649">
            <v>0.45</v>
          </cell>
          <cell r="F1649">
            <v>14.3</v>
          </cell>
          <cell r="G1649" t="str">
            <v>FF14</v>
          </cell>
        </row>
        <row r="1650">
          <cell r="A1650" t="str">
            <v>3BN67180AA</v>
          </cell>
          <cell r="B1650" t="str">
            <v>IP-Telephony (OmniPCX Enterprise)</v>
          </cell>
          <cell r="C1650" t="str">
            <v>DECT COVERAGE TOOL US</v>
          </cell>
          <cell r="D1650">
            <v>6760</v>
          </cell>
          <cell r="E1650">
            <v>0.43</v>
          </cell>
          <cell r="F1650">
            <v>3853.2000000000003</v>
          </cell>
          <cell r="G1650" t="str">
            <v>FF15</v>
          </cell>
        </row>
        <row r="1651">
          <cell r="A1651" t="str">
            <v>3BN67316AA</v>
          </cell>
          <cell r="B1651" t="str">
            <v>IP-Telephony (OmniPCX Enterprise)</v>
          </cell>
          <cell r="C1651" t="str">
            <v>300&amp;400 DECT HANDSET SOFT DOWNLOADER</v>
          </cell>
          <cell r="D1651">
            <v>111</v>
          </cell>
          <cell r="E1651">
            <v>0.43</v>
          </cell>
          <cell r="F1651">
            <v>63.27000000000001</v>
          </cell>
          <cell r="G1651" t="str">
            <v>FF15</v>
          </cell>
        </row>
        <row r="1652">
          <cell r="A1652" t="str">
            <v>3EY99020AA</v>
          </cell>
          <cell r="B1652" t="str">
            <v>IP-Telephony (OmniPCX Enterprise)</v>
          </cell>
          <cell r="C1652" t="str">
            <v>CUSTOMIZED SUPPORT SERVICE UNIT</v>
          </cell>
          <cell r="D1652">
            <v>1950</v>
          </cell>
          <cell r="E1652">
            <v>0.45</v>
          </cell>
          <cell r="F1652">
            <v>1072.5</v>
          </cell>
          <cell r="G1652" t="str">
            <v>FF15</v>
          </cell>
        </row>
        <row r="1653">
          <cell r="A1653" t="str">
            <v>3BH11789AB</v>
          </cell>
          <cell r="B1653" t="str">
            <v>IP-Telephony (OmniPCX Enterprise)</v>
          </cell>
          <cell r="C1653" t="str">
            <v>MESSAGING SOFTWARE R6.5 INTEGRATION</v>
          </cell>
          <cell r="D1653">
            <v>598</v>
          </cell>
          <cell r="E1653">
            <v>0.43</v>
          </cell>
          <cell r="F1653">
            <v>340.86</v>
          </cell>
          <cell r="G1653" t="str">
            <v>GG12</v>
          </cell>
        </row>
        <row r="1654">
          <cell r="A1654" t="str">
            <v>3BH11789AC</v>
          </cell>
          <cell r="B1654" t="str">
            <v>IP-Telephony (OmniPCX Enterprise)</v>
          </cell>
          <cell r="C1654" t="str">
            <v>MESSAGING SOFTWARE R6.6 INTEGRATION</v>
          </cell>
          <cell r="D1654">
            <v>598</v>
          </cell>
          <cell r="E1654">
            <v>0.43</v>
          </cell>
          <cell r="F1654">
            <v>340.86</v>
          </cell>
          <cell r="G1654" t="str">
            <v>GG12</v>
          </cell>
        </row>
        <row r="1655">
          <cell r="A1655" t="str">
            <v>3EY029012AA</v>
          </cell>
          <cell r="B1655" t="str">
            <v>IP-Telephony (OmniPCX Enterprise)</v>
          </cell>
          <cell r="C1655" t="str">
            <v>USIT MULTILANGUAGE FOR MLE 12 MONTHS PPU</v>
          </cell>
          <cell r="D1655">
            <v>16</v>
          </cell>
          <cell r="E1655">
            <v>0.43</v>
          </cell>
          <cell r="F1655">
            <v>9.120000000000001</v>
          </cell>
          <cell r="G1655" t="str">
            <v>GG32</v>
          </cell>
        </row>
        <row r="1656">
          <cell r="A1656" t="str">
            <v>3EY029013AA</v>
          </cell>
          <cell r="B1656" t="str">
            <v>IP-Telephony (OmniPCX Enterprise)</v>
          </cell>
          <cell r="C1656" t="str">
            <v>USIT MULTILANGUAGE FOR MLE 24 MONTHS PPU</v>
          </cell>
          <cell r="D1656">
            <v>20</v>
          </cell>
          <cell r="E1656">
            <v>0.43</v>
          </cell>
          <cell r="F1656">
            <v>11.400000000000002</v>
          </cell>
          <cell r="G1656" t="str">
            <v>GG32</v>
          </cell>
        </row>
        <row r="1657">
          <cell r="A1657" t="str">
            <v>3EY029014AA</v>
          </cell>
          <cell r="B1657" t="str">
            <v>IP-Telephony (OmniPCX Enterprise)</v>
          </cell>
          <cell r="C1657" t="str">
            <v>USIT ON QUOTE FOR L‚ XL</v>
          </cell>
          <cell r="F1657" t="str">
            <v>Custom Quote</v>
          </cell>
          <cell r="G1657" t="str">
            <v>GG32</v>
          </cell>
        </row>
        <row r="1658">
          <cell r="A1658" t="str">
            <v>3BA09031JA</v>
          </cell>
          <cell r="B1658" t="str">
            <v>IP-Telephony (OmniPCX Enterprise)</v>
          </cell>
          <cell r="C1658" t="str">
            <v>IP DESKTOP SOFTPHONE</v>
          </cell>
          <cell r="D1658">
            <v>90</v>
          </cell>
          <cell r="E1658">
            <v>0.45</v>
          </cell>
          <cell r="F1658">
            <v>49.500000000000007</v>
          </cell>
          <cell r="G1658" t="str">
            <v>GG42</v>
          </cell>
        </row>
        <row r="1659">
          <cell r="A1659" t="str">
            <v>3BA09031JB</v>
          </cell>
          <cell r="B1659" t="str">
            <v>IP-Telephony (OmniPCX Enterprise)</v>
          </cell>
          <cell r="C1659" t="str">
            <v>M*IP DESKTOP SOFTPHONE</v>
          </cell>
          <cell r="D1659">
            <v>64</v>
          </cell>
          <cell r="E1659">
            <v>0.45</v>
          </cell>
          <cell r="F1659">
            <v>35.200000000000003</v>
          </cell>
          <cell r="G1659" t="str">
            <v>GG42</v>
          </cell>
        </row>
        <row r="1660">
          <cell r="A1660" t="str">
            <v>3BA09035JA</v>
          </cell>
          <cell r="B1660" t="str">
            <v>IP-Telephony (OmniPCX Enterprise)</v>
          </cell>
          <cell r="C1660" t="str">
            <v>OPENNESS PACK WALLBOARD - 1 SYSTEM</v>
          </cell>
          <cell r="D1660">
            <v>1716</v>
          </cell>
          <cell r="E1660">
            <v>0.45</v>
          </cell>
          <cell r="F1660">
            <v>943.80000000000007</v>
          </cell>
          <cell r="G1660" t="str">
            <v>GG42</v>
          </cell>
        </row>
        <row r="1661">
          <cell r="A1661" t="str">
            <v>3BA09048JA</v>
          </cell>
          <cell r="B1661" t="str">
            <v>IP-Telephony (OmniPCX Enterprise)</v>
          </cell>
          <cell r="C1661" t="str">
            <v>SMARTCALL -PER SITE</v>
          </cell>
          <cell r="D1661">
            <v>1755</v>
          </cell>
          <cell r="E1661">
            <v>0.45</v>
          </cell>
          <cell r="F1661">
            <v>965.25000000000011</v>
          </cell>
          <cell r="G1661" t="str">
            <v>GG42</v>
          </cell>
        </row>
        <row r="1662">
          <cell r="A1662" t="str">
            <v>3BA09134JA</v>
          </cell>
          <cell r="B1662" t="str">
            <v>IP-Telephony (OmniPCX Enterprise)</v>
          </cell>
          <cell r="C1662" t="str">
            <v>FREE DESKTOP -1 USER</v>
          </cell>
          <cell r="D1662">
            <v>20</v>
          </cell>
          <cell r="E1662">
            <v>0.45</v>
          </cell>
          <cell r="F1662">
            <v>11</v>
          </cell>
          <cell r="G1662" t="str">
            <v>GG42</v>
          </cell>
        </row>
        <row r="1663">
          <cell r="A1663" t="str">
            <v>3BA09134JB</v>
          </cell>
          <cell r="B1663" t="str">
            <v>IP-Telephony (OmniPCX Enterprise)</v>
          </cell>
          <cell r="C1663" t="str">
            <v>M*FREE DESKTOP -1 USER</v>
          </cell>
          <cell r="D1663">
            <v>0.08</v>
          </cell>
          <cell r="E1663">
            <v>0.45</v>
          </cell>
          <cell r="F1663">
            <v>4.4000000000000004E-2</v>
          </cell>
          <cell r="G1663" t="str">
            <v>GG42</v>
          </cell>
        </row>
        <row r="1664">
          <cell r="A1664" t="str">
            <v>3BA09135JA</v>
          </cell>
          <cell r="B1664" t="str">
            <v>IP-Telephony (OmniPCX Enterprise)</v>
          </cell>
          <cell r="C1664" t="str">
            <v>SMARTCALL -1 USER</v>
          </cell>
          <cell r="D1664">
            <v>9</v>
          </cell>
          <cell r="E1664">
            <v>0.45</v>
          </cell>
          <cell r="F1664">
            <v>4.95</v>
          </cell>
          <cell r="G1664" t="str">
            <v>GG42</v>
          </cell>
        </row>
        <row r="1665">
          <cell r="A1665" t="str">
            <v>3BA09311JA</v>
          </cell>
          <cell r="B1665" t="str">
            <v>IP-Telephony (OmniPCX Enterprise)</v>
          </cell>
          <cell r="C1665" t="str">
            <v>GCE WALLBOARD CONNECTOR - PER SYSTEM</v>
          </cell>
          <cell r="D1665">
            <v>2145</v>
          </cell>
          <cell r="E1665">
            <v>0.45</v>
          </cell>
          <cell r="F1665">
            <v>1179.75</v>
          </cell>
          <cell r="G1665" t="str">
            <v>GG42</v>
          </cell>
        </row>
        <row r="1666">
          <cell r="A1666" t="str">
            <v>3BA09378JA</v>
          </cell>
          <cell r="B1666" t="str">
            <v>IP-Telephony (OmniPCX Enterprise)</v>
          </cell>
          <cell r="C1666" t="str">
            <v>CCIVR TTS LOQUENDO CONN. 2 SESSIONS</v>
          </cell>
          <cell r="D1666">
            <v>1456</v>
          </cell>
          <cell r="E1666">
            <v>0.45</v>
          </cell>
          <cell r="F1666">
            <v>800.80000000000007</v>
          </cell>
          <cell r="G1666" t="str">
            <v>GG42</v>
          </cell>
        </row>
        <row r="1667">
          <cell r="A1667" t="str">
            <v>3BA09381JA</v>
          </cell>
          <cell r="B1667" t="str">
            <v>IP-Telephony (OmniPCX Enterprise)</v>
          </cell>
          <cell r="C1667" t="str">
            <v>CCIVR ASR LOQUENDO CONN. 2 SESSIONS</v>
          </cell>
          <cell r="D1667">
            <v>1456</v>
          </cell>
          <cell r="E1667">
            <v>0.45</v>
          </cell>
          <cell r="F1667">
            <v>800.80000000000007</v>
          </cell>
          <cell r="G1667" t="str">
            <v>GG42</v>
          </cell>
        </row>
        <row r="1668">
          <cell r="A1668" t="str">
            <v>3BA09974AA</v>
          </cell>
          <cell r="B1668" t="str">
            <v>IP-Telephony (OmniPCX Enterprise)</v>
          </cell>
          <cell r="C1668" t="str">
            <v>IP ATTENDANT SOFTPHONE</v>
          </cell>
          <cell r="D1668">
            <v>194</v>
          </cell>
          <cell r="E1668">
            <v>0.45</v>
          </cell>
          <cell r="F1668">
            <v>106.7</v>
          </cell>
          <cell r="G1668" t="str">
            <v>GG42</v>
          </cell>
        </row>
        <row r="1669">
          <cell r="A1669" t="str">
            <v>3BA09974AB</v>
          </cell>
          <cell r="B1669" t="str">
            <v>IP-Telephony (OmniPCX Enterprise)</v>
          </cell>
          <cell r="C1669" t="str">
            <v>M*IP ATTENDANT SOFTPHONE</v>
          </cell>
          <cell r="D1669">
            <v>129</v>
          </cell>
          <cell r="E1669">
            <v>0.45</v>
          </cell>
          <cell r="F1669">
            <v>70.95</v>
          </cell>
          <cell r="G1669" t="str">
            <v>GG42</v>
          </cell>
        </row>
        <row r="1670">
          <cell r="A1670" t="str">
            <v>3BA09975AA</v>
          </cell>
          <cell r="B1670" t="str">
            <v>IP-Telephony (OmniPCX Enterprise)</v>
          </cell>
          <cell r="C1670" t="str">
            <v>IP AGENT SOFTPHONE -1 AGENT</v>
          </cell>
          <cell r="D1670">
            <v>90</v>
          </cell>
          <cell r="E1670">
            <v>0.45</v>
          </cell>
          <cell r="F1670">
            <v>49.500000000000007</v>
          </cell>
          <cell r="G1670" t="str">
            <v>GG42</v>
          </cell>
        </row>
        <row r="1671">
          <cell r="A1671" t="str">
            <v>3BA09986AA</v>
          </cell>
          <cell r="B1671" t="str">
            <v>IP-Telephony (OmniPCX Enterprise)</v>
          </cell>
          <cell r="C1671" t="str">
            <v>FREE DESKTOP ENVIRONMENT</v>
          </cell>
          <cell r="D1671">
            <v>2730</v>
          </cell>
          <cell r="E1671">
            <v>0.45</v>
          </cell>
          <cell r="F1671">
            <v>1501.5000000000002</v>
          </cell>
          <cell r="G1671" t="str">
            <v>GG42</v>
          </cell>
        </row>
        <row r="1672">
          <cell r="A1672" t="str">
            <v>3BA09986AB</v>
          </cell>
          <cell r="B1672" t="str">
            <v>IP-Telephony (OmniPCX Enterprise)</v>
          </cell>
          <cell r="C1672" t="str">
            <v>M*FREE DESKTOP ENVIRONMENT</v>
          </cell>
          <cell r="D1672">
            <v>1950</v>
          </cell>
          <cell r="E1672">
            <v>0.45</v>
          </cell>
          <cell r="F1672">
            <v>1072.5</v>
          </cell>
          <cell r="G1672" t="str">
            <v>GG42</v>
          </cell>
        </row>
        <row r="1673">
          <cell r="A1673" t="str">
            <v>3BA27694AA</v>
          </cell>
          <cell r="B1673" t="str">
            <v>IP-Telephony (OmniPCX Enterprise)</v>
          </cell>
          <cell r="C1673" t="str">
            <v>CCIVR ASR LOQUENDO CONN. 2 SESSIONS</v>
          </cell>
          <cell r="D1673">
            <v>1450</v>
          </cell>
          <cell r="E1673">
            <v>0.45</v>
          </cell>
          <cell r="F1673">
            <v>797.50000000000011</v>
          </cell>
          <cell r="G1673" t="str">
            <v>GG42</v>
          </cell>
        </row>
        <row r="1674">
          <cell r="A1674" t="str">
            <v>3BA27696AA</v>
          </cell>
          <cell r="B1674" t="str">
            <v>IP-Telephony (OmniPCX Enterprise)</v>
          </cell>
          <cell r="C1674" t="str">
            <v>CCIVR TTS LOQUENDO CONN. 2 SESSIONS</v>
          </cell>
          <cell r="D1674">
            <v>1450</v>
          </cell>
          <cell r="E1674">
            <v>0.45</v>
          </cell>
          <cell r="F1674">
            <v>797.50000000000011</v>
          </cell>
          <cell r="G1674" t="str">
            <v>GG42</v>
          </cell>
        </row>
        <row r="1675">
          <cell r="A1675" t="str">
            <v>3BH11699AA</v>
          </cell>
          <cell r="B1675" t="str">
            <v>IP-Telephony (OmniPCX Enterprise)</v>
          </cell>
          <cell r="C1675" t="str">
            <v>FREE DESKTOP ENVIRONMENT CD-ROM</v>
          </cell>
          <cell r="D1675">
            <v>89</v>
          </cell>
          <cell r="E1675">
            <v>0.45</v>
          </cell>
          <cell r="F1675">
            <v>48.95</v>
          </cell>
          <cell r="G1675" t="str">
            <v>GG42</v>
          </cell>
        </row>
        <row r="1676">
          <cell r="A1676" t="str">
            <v>3BH11706AC</v>
          </cell>
          <cell r="B1676" t="str">
            <v>IP-Telephony (OmniPCX Enterprise)</v>
          </cell>
          <cell r="C1676" t="str">
            <v>OPENNESS PACK (WALLBOARDS) CD-ROM</v>
          </cell>
          <cell r="D1676">
            <v>78</v>
          </cell>
          <cell r="E1676">
            <v>0.45</v>
          </cell>
          <cell r="F1676">
            <v>42.900000000000006</v>
          </cell>
          <cell r="G1676" t="str">
            <v>GG42</v>
          </cell>
        </row>
        <row r="1677">
          <cell r="A1677" t="str">
            <v>3BH11739AA</v>
          </cell>
          <cell r="B1677" t="str">
            <v>IP-Telephony (OmniPCX Enterprise)</v>
          </cell>
          <cell r="C1677" t="str">
            <v>SMARTCALL CD-ROM</v>
          </cell>
          <cell r="D1677">
            <v>89</v>
          </cell>
          <cell r="E1677">
            <v>0.45</v>
          </cell>
          <cell r="F1677">
            <v>48.95</v>
          </cell>
          <cell r="G1677" t="str">
            <v>GG42</v>
          </cell>
        </row>
        <row r="1678">
          <cell r="A1678" t="str">
            <v>3BH11904AA</v>
          </cell>
          <cell r="B1678" t="str">
            <v>IP-Telephony (OmniPCX Enterprise)</v>
          </cell>
          <cell r="C1678" t="str">
            <v>GCE WALLBOARD CONNECTOR  CD-ROM</v>
          </cell>
          <cell r="D1678">
            <v>78</v>
          </cell>
          <cell r="E1678">
            <v>0.43</v>
          </cell>
          <cell r="F1678">
            <v>44.460000000000008</v>
          </cell>
          <cell r="G1678" t="str">
            <v>GG42</v>
          </cell>
        </row>
        <row r="1679">
          <cell r="A1679" t="str">
            <v>3BA09165KA</v>
          </cell>
          <cell r="B1679" t="str">
            <v>IP-Telephony (OmniPCX Enterprise)</v>
          </cell>
          <cell r="C1679" t="str">
            <v>CCIVR GCE/ OTCC PE INTEGRATION - 1 PORT</v>
          </cell>
          <cell r="D1679">
            <v>90</v>
          </cell>
          <cell r="E1679">
            <v>0.45</v>
          </cell>
          <cell r="F1679">
            <v>49.500000000000007</v>
          </cell>
          <cell r="G1679" t="str">
            <v>GG43</v>
          </cell>
        </row>
        <row r="1680">
          <cell r="A1680" t="str">
            <v>3BH12039AA</v>
          </cell>
          <cell r="B1680" t="str">
            <v>IP-Telephony (OmniPCX Enterprise)</v>
          </cell>
          <cell r="C1680" t="str">
            <v>RADVISION IVIEW SUITE 25 PORTS</v>
          </cell>
          <cell r="D1680">
            <v>6564</v>
          </cell>
          <cell r="E1680">
            <v>0.43</v>
          </cell>
          <cell r="F1680">
            <v>3741.4800000000005</v>
          </cell>
          <cell r="G1680" t="str">
            <v>GG44</v>
          </cell>
        </row>
        <row r="1681">
          <cell r="A1681">
            <v>300589165</v>
          </cell>
          <cell r="B1681" t="str">
            <v>IP-Telephony (OmniPCX Enterprise)</v>
          </cell>
          <cell r="C1681" t="str">
            <v>VITALSUITE CISCO NETFLOW OR RMON 1 COLL</v>
          </cell>
          <cell r="D1681">
            <v>12500</v>
          </cell>
          <cell r="E1681">
            <v>0.5</v>
          </cell>
          <cell r="F1681">
            <v>6250</v>
          </cell>
          <cell r="G1681" t="str">
            <v>YAYDA</v>
          </cell>
        </row>
        <row r="1682">
          <cell r="A1682">
            <v>300955390</v>
          </cell>
          <cell r="B1682" t="str">
            <v>IP-Telephony (OmniPCX Enterprise)</v>
          </cell>
          <cell r="C1682" t="str">
            <v>VITALSUITE ADDITIONAL 1 RTU</v>
          </cell>
          <cell r="D1682">
            <v>10000</v>
          </cell>
          <cell r="E1682">
            <v>0.5</v>
          </cell>
          <cell r="F1682">
            <v>5000</v>
          </cell>
          <cell r="G1682" t="str">
            <v>YAYDA</v>
          </cell>
        </row>
        <row r="1683">
          <cell r="A1683">
            <v>300955408</v>
          </cell>
          <cell r="B1683" t="str">
            <v>IP-Telephony (OmniPCX Enterprise)</v>
          </cell>
          <cell r="C1683" t="str">
            <v>VITALSUITE ADDITIONAL 10 RTU</v>
          </cell>
          <cell r="D1683">
            <v>65000</v>
          </cell>
          <cell r="E1683">
            <v>0.5</v>
          </cell>
          <cell r="F1683">
            <v>32500</v>
          </cell>
          <cell r="G1683" t="str">
            <v>YAYDA</v>
          </cell>
        </row>
        <row r="1684">
          <cell r="A1684">
            <v>300955416</v>
          </cell>
          <cell r="B1684" t="str">
            <v>IP-Telephony (OmniPCX Enterprise)</v>
          </cell>
          <cell r="C1684" t="str">
            <v>VITALSUITE ADDITIONAL 100 RTU</v>
          </cell>
          <cell r="D1684">
            <v>200000</v>
          </cell>
          <cell r="E1684">
            <v>0.5</v>
          </cell>
          <cell r="F1684">
            <v>100000</v>
          </cell>
          <cell r="G1684" t="str">
            <v>YAYDA</v>
          </cell>
        </row>
        <row r="1685">
          <cell r="A1685">
            <v>300955424</v>
          </cell>
          <cell r="B1685" t="str">
            <v>IP-Telephony (OmniPCX Enterprise)</v>
          </cell>
          <cell r="C1685" t="str">
            <v>VITALSUITE SIP VOIP 1 AGENT</v>
          </cell>
          <cell r="D1685">
            <v>10000</v>
          </cell>
          <cell r="E1685">
            <v>0.5</v>
          </cell>
          <cell r="F1685">
            <v>5000</v>
          </cell>
          <cell r="G1685" t="str">
            <v>YAYDA</v>
          </cell>
        </row>
        <row r="1686">
          <cell r="A1686">
            <v>300955432</v>
          </cell>
          <cell r="B1686" t="str">
            <v>IP-Telephony (OmniPCX Enterprise)</v>
          </cell>
          <cell r="C1686" t="str">
            <v>VITALSUITE ART FOR 1 SERVER 1/2 CPUS</v>
          </cell>
          <cell r="D1686">
            <v>7000</v>
          </cell>
          <cell r="E1686">
            <v>0.5</v>
          </cell>
          <cell r="F1686">
            <v>3500</v>
          </cell>
          <cell r="G1686" t="str">
            <v>YAYDA</v>
          </cell>
        </row>
        <row r="1687">
          <cell r="A1687">
            <v>300955838</v>
          </cell>
          <cell r="B1687" t="str">
            <v>IP-Telephony (OmniPCX Enterprise)</v>
          </cell>
          <cell r="C1687" t="str">
            <v>VQIP CLASSIC 5K TO 10K PER IP ADDRESS</v>
          </cell>
          <cell r="D1687">
            <v>2.68</v>
          </cell>
          <cell r="E1687">
            <v>0.5</v>
          </cell>
          <cell r="F1687">
            <v>1.34</v>
          </cell>
          <cell r="G1687" t="str">
            <v>YAYDA</v>
          </cell>
        </row>
        <row r="1688">
          <cell r="A1688">
            <v>300955846</v>
          </cell>
          <cell r="B1688" t="str">
            <v>IP-Telephony (OmniPCX Enterprise)</v>
          </cell>
          <cell r="C1688" t="str">
            <v>VQIP CLASSIC 10K TO 25K PER IP ADDRESS</v>
          </cell>
          <cell r="D1688">
            <v>2.36</v>
          </cell>
          <cell r="E1688">
            <v>0.5</v>
          </cell>
          <cell r="F1688">
            <v>1.18</v>
          </cell>
          <cell r="G1688" t="str">
            <v>YAYDA</v>
          </cell>
        </row>
        <row r="1689">
          <cell r="A1689">
            <v>300955853</v>
          </cell>
          <cell r="B1689" t="str">
            <v>IP-Telephony (OmniPCX Enterprise)</v>
          </cell>
          <cell r="C1689" t="str">
            <v>VQIP CLASSIC 25K TO 50K PER IP ADDRESS</v>
          </cell>
          <cell r="D1689">
            <v>2.06</v>
          </cell>
          <cell r="E1689">
            <v>0.5</v>
          </cell>
          <cell r="F1689">
            <v>1.03</v>
          </cell>
          <cell r="G1689" t="str">
            <v>YAYDA</v>
          </cell>
        </row>
        <row r="1690">
          <cell r="A1690">
            <v>300955861</v>
          </cell>
          <cell r="B1690" t="str">
            <v>IP-Telephony (OmniPCX Enterprise)</v>
          </cell>
          <cell r="C1690" t="str">
            <v>VQIP CLASSIC 50K TO 100K PER IP ADDRESS</v>
          </cell>
          <cell r="D1690">
            <v>1.83</v>
          </cell>
          <cell r="E1690">
            <v>0.5</v>
          </cell>
          <cell r="F1690">
            <v>0.91500000000000004</v>
          </cell>
          <cell r="G1690" t="str">
            <v>YAYDA</v>
          </cell>
        </row>
        <row r="1691">
          <cell r="A1691">
            <v>300955879</v>
          </cell>
          <cell r="B1691" t="str">
            <v>IP-Telephony (OmniPCX Enterprise)</v>
          </cell>
          <cell r="C1691" t="str">
            <v>VQIP CLASSIC 100K TO 250K PER IP ADDRESS</v>
          </cell>
          <cell r="D1691">
            <v>1.47</v>
          </cell>
          <cell r="E1691">
            <v>0.5</v>
          </cell>
          <cell r="F1691">
            <v>0.73499999999999999</v>
          </cell>
          <cell r="G1691" t="str">
            <v>YAYDA</v>
          </cell>
        </row>
        <row r="1692">
          <cell r="A1692">
            <v>300955887</v>
          </cell>
          <cell r="B1692" t="str">
            <v>IP-Telephony (OmniPCX Enterprise)</v>
          </cell>
          <cell r="C1692" t="str">
            <v>VQIP CLASSIC 500K TO 750K PER IP ADDRESS</v>
          </cell>
          <cell r="D1692">
            <v>1.31</v>
          </cell>
          <cell r="E1692">
            <v>0.5</v>
          </cell>
          <cell r="F1692">
            <v>0.65500000000000003</v>
          </cell>
          <cell r="G1692" t="str">
            <v>YAYDA</v>
          </cell>
        </row>
        <row r="1693">
          <cell r="A1693">
            <v>300955895</v>
          </cell>
          <cell r="B1693" t="str">
            <v>IP-Telephony (OmniPCX Enterprise)</v>
          </cell>
          <cell r="C1693" t="str">
            <v>VQIP CLASSIC 1M+ IP ADDRESS PER IP ADDR</v>
          </cell>
          <cell r="D1693">
            <v>1.0900000000000001</v>
          </cell>
          <cell r="E1693">
            <v>0.5</v>
          </cell>
          <cell r="F1693">
            <v>0.54500000000000004</v>
          </cell>
          <cell r="G1693" t="str">
            <v>YAYDA</v>
          </cell>
        </row>
        <row r="1694">
          <cell r="A1694">
            <v>300955903</v>
          </cell>
          <cell r="B1694" t="str">
            <v>IP-Telephony (OmniPCX Enterprise)</v>
          </cell>
          <cell r="C1694" t="str">
            <v>VQIP SERVICE MGR 1 TO 5K PER IP ADDRESS</v>
          </cell>
          <cell r="D1694">
            <v>0.77</v>
          </cell>
          <cell r="E1694">
            <v>0.5</v>
          </cell>
          <cell r="F1694">
            <v>0.38500000000000001</v>
          </cell>
          <cell r="G1694" t="str">
            <v>YAYDA</v>
          </cell>
        </row>
        <row r="1695">
          <cell r="A1695">
            <v>300955911</v>
          </cell>
          <cell r="B1695" t="str">
            <v>IP-Telephony (OmniPCX Enterprise)</v>
          </cell>
          <cell r="C1695" t="str">
            <v>VQIP SERVICE MGR 5K TO 10K PER IP ADDR</v>
          </cell>
          <cell r="D1695">
            <v>0.75</v>
          </cell>
          <cell r="E1695">
            <v>0.5</v>
          </cell>
          <cell r="F1695">
            <v>0.375</v>
          </cell>
          <cell r="G1695" t="str">
            <v>YAYDA</v>
          </cell>
        </row>
        <row r="1696">
          <cell r="A1696">
            <v>300955929</v>
          </cell>
          <cell r="B1696" t="str">
            <v>IP-Telephony (OmniPCX Enterprise)</v>
          </cell>
          <cell r="C1696" t="str">
            <v>VQIP SERVICE MGR 10K TO 25K PER IP ADDR</v>
          </cell>
          <cell r="D1696">
            <v>0.55000000000000004</v>
          </cell>
          <cell r="E1696">
            <v>0.5</v>
          </cell>
          <cell r="F1696">
            <v>0.27500000000000002</v>
          </cell>
          <cell r="G1696" t="str">
            <v>YAYDA</v>
          </cell>
        </row>
        <row r="1697">
          <cell r="A1697">
            <v>300955937</v>
          </cell>
          <cell r="B1697" t="str">
            <v>IP-Telephony (OmniPCX Enterprise)</v>
          </cell>
          <cell r="C1697" t="str">
            <v>VQIP SERVICE MGR 25K TO 50K PER IP ADDR</v>
          </cell>
          <cell r="D1697">
            <v>0.41</v>
          </cell>
          <cell r="E1697">
            <v>0.5</v>
          </cell>
          <cell r="F1697">
            <v>0.20499999999999999</v>
          </cell>
          <cell r="G1697" t="str">
            <v>YAYDA</v>
          </cell>
        </row>
        <row r="1698">
          <cell r="A1698">
            <v>300955945</v>
          </cell>
          <cell r="B1698" t="str">
            <v>IP-Telephony (OmniPCX Enterprise)</v>
          </cell>
          <cell r="C1698" t="str">
            <v>VQIP SERVICE MGR 50K TO 100K PER IP ADDR</v>
          </cell>
          <cell r="D1698">
            <v>0.33</v>
          </cell>
          <cell r="E1698">
            <v>0.5</v>
          </cell>
          <cell r="F1698">
            <v>0.16500000000000001</v>
          </cell>
          <cell r="G1698" t="str">
            <v>YAYDA</v>
          </cell>
        </row>
        <row r="1699">
          <cell r="A1699">
            <v>300955952</v>
          </cell>
          <cell r="B1699" t="str">
            <v>IP-Telephony (OmniPCX Enterprise)</v>
          </cell>
          <cell r="C1699" t="str">
            <v>VQIP SERVICE MGR 100K TO 250K PER IP ADD</v>
          </cell>
          <cell r="D1699">
            <v>0.21</v>
          </cell>
          <cell r="E1699">
            <v>0.5</v>
          </cell>
          <cell r="F1699">
            <v>0.105</v>
          </cell>
          <cell r="G1699" t="str">
            <v>YAYDA</v>
          </cell>
        </row>
        <row r="1700">
          <cell r="A1700">
            <v>300955960</v>
          </cell>
          <cell r="B1700" t="str">
            <v>IP-Telephony (OmniPCX Enterprise)</v>
          </cell>
          <cell r="C1700" t="str">
            <v>VQIP SERVICE MGR 500K TO 750K PER IP ADD</v>
          </cell>
          <cell r="D1700">
            <v>0.15</v>
          </cell>
          <cell r="E1700">
            <v>0.5</v>
          </cell>
          <cell r="F1700">
            <v>7.4999999999999997E-2</v>
          </cell>
          <cell r="G1700" t="str">
            <v>YAYDA</v>
          </cell>
        </row>
        <row r="1701">
          <cell r="A1701">
            <v>300955978</v>
          </cell>
          <cell r="B1701" t="str">
            <v>IP-Telephony (OmniPCX Enterprise)</v>
          </cell>
          <cell r="C1701" t="str">
            <v>VQIP SERVICE 1M+ IP ADDRESS PER IP ADDR</v>
          </cell>
          <cell r="D1701">
            <v>0.13</v>
          </cell>
          <cell r="E1701">
            <v>0.5</v>
          </cell>
          <cell r="F1701">
            <v>6.5000000000000002E-2</v>
          </cell>
          <cell r="G1701" t="str">
            <v>YAYDA</v>
          </cell>
        </row>
        <row r="1702">
          <cell r="A1702">
            <v>300955994</v>
          </cell>
          <cell r="B1702" t="str">
            <v>IP-Telephony (OmniPCX Enterprise)</v>
          </cell>
          <cell r="C1702" t="str">
            <v>VQIP ACTIVE 5K TO 10K PER IP ADDRESS</v>
          </cell>
          <cell r="D1702">
            <v>3.75</v>
          </cell>
          <cell r="E1702">
            <v>0.5</v>
          </cell>
          <cell r="F1702">
            <v>1.875</v>
          </cell>
          <cell r="G1702" t="str">
            <v>YAYDA</v>
          </cell>
        </row>
        <row r="1703">
          <cell r="A1703">
            <v>300956000</v>
          </cell>
          <cell r="B1703" t="str">
            <v>IP-Telephony (OmniPCX Enterprise)</v>
          </cell>
          <cell r="C1703" t="str">
            <v>VQIP ACTIVE 10K TO 25K PER IP ADDRESS</v>
          </cell>
          <cell r="D1703">
            <v>3.29</v>
          </cell>
          <cell r="E1703">
            <v>0.5</v>
          </cell>
          <cell r="F1703">
            <v>1.645</v>
          </cell>
          <cell r="G1703" t="str">
            <v>YAYDA</v>
          </cell>
        </row>
        <row r="1704">
          <cell r="A1704">
            <v>300956018</v>
          </cell>
          <cell r="B1704" t="str">
            <v>IP-Telephony (OmniPCX Enterprise)</v>
          </cell>
          <cell r="C1704" t="str">
            <v>VQIP ACTIVE 25K TO 50K PER IP ADDRESS</v>
          </cell>
          <cell r="D1704">
            <v>2.89</v>
          </cell>
          <cell r="E1704">
            <v>0.5</v>
          </cell>
          <cell r="F1704">
            <v>1.4450000000000001</v>
          </cell>
          <cell r="G1704" t="str">
            <v>YAYDA</v>
          </cell>
        </row>
        <row r="1705">
          <cell r="A1705">
            <v>300956026</v>
          </cell>
          <cell r="B1705" t="str">
            <v>IP-Telephony (OmniPCX Enterprise)</v>
          </cell>
          <cell r="C1705" t="str">
            <v>VQIP ACTIVE 50K TO 100K PER IP ADDRESS</v>
          </cell>
          <cell r="D1705">
            <v>2.56</v>
          </cell>
          <cell r="E1705">
            <v>0.5</v>
          </cell>
          <cell r="F1705">
            <v>1.28</v>
          </cell>
          <cell r="G1705" t="str">
            <v>YAYDA</v>
          </cell>
        </row>
        <row r="1706">
          <cell r="A1706">
            <v>300956034</v>
          </cell>
          <cell r="B1706" t="str">
            <v>IP-Telephony (OmniPCX Enterprise)</v>
          </cell>
          <cell r="C1706" t="str">
            <v>VQIP ACTIVE 250K TO 500K PER IP ADDRESS</v>
          </cell>
          <cell r="D1706">
            <v>2.2000000000000002</v>
          </cell>
          <cell r="E1706">
            <v>0.5</v>
          </cell>
          <cell r="F1706">
            <v>1.1000000000000001</v>
          </cell>
          <cell r="G1706" t="str">
            <v>YAYDA</v>
          </cell>
        </row>
        <row r="1707">
          <cell r="A1707">
            <v>300956042</v>
          </cell>
          <cell r="B1707" t="str">
            <v>IP-Telephony (OmniPCX Enterprise)</v>
          </cell>
          <cell r="C1707" t="str">
            <v>VQIP AUDIT 1 TO 5K IP ADDRESS PER IP ADD</v>
          </cell>
          <cell r="D1707">
            <v>0.77</v>
          </cell>
          <cell r="E1707">
            <v>0.5</v>
          </cell>
          <cell r="F1707">
            <v>0.38500000000000001</v>
          </cell>
          <cell r="G1707" t="str">
            <v>YAYDA</v>
          </cell>
        </row>
        <row r="1708">
          <cell r="A1708">
            <v>300956059</v>
          </cell>
          <cell r="B1708" t="str">
            <v>IP-Telephony (OmniPCX Enterprise)</v>
          </cell>
          <cell r="C1708" t="str">
            <v>VQIP AUDIT 5K TO 10K PER IP ADDRESS</v>
          </cell>
          <cell r="D1708">
            <v>0.75</v>
          </cell>
          <cell r="E1708">
            <v>0.5</v>
          </cell>
          <cell r="F1708">
            <v>0.375</v>
          </cell>
          <cell r="G1708" t="str">
            <v>YAYDA</v>
          </cell>
        </row>
        <row r="1709">
          <cell r="A1709">
            <v>300956067</v>
          </cell>
          <cell r="B1709" t="str">
            <v>IP-Telephony (OmniPCX Enterprise)</v>
          </cell>
          <cell r="C1709" t="str">
            <v>VQIP AUDIT 10K TO 25K PER IP ADDRESS</v>
          </cell>
          <cell r="D1709">
            <v>0.55000000000000004</v>
          </cell>
          <cell r="E1709">
            <v>0.5</v>
          </cell>
          <cell r="F1709">
            <v>0.27500000000000002</v>
          </cell>
          <cell r="G1709" t="str">
            <v>YAYDA</v>
          </cell>
        </row>
        <row r="1710">
          <cell r="A1710">
            <v>300956075</v>
          </cell>
          <cell r="B1710" t="str">
            <v>IP-Telephony (OmniPCX Enterprise)</v>
          </cell>
          <cell r="C1710" t="str">
            <v>VQIP AUDIT 25K TO 50K PER IP ADDRESS</v>
          </cell>
          <cell r="D1710">
            <v>0.41</v>
          </cell>
          <cell r="E1710">
            <v>0.5</v>
          </cell>
          <cell r="F1710">
            <v>0.20499999999999999</v>
          </cell>
          <cell r="G1710" t="str">
            <v>YAYDA</v>
          </cell>
        </row>
        <row r="1711">
          <cell r="A1711">
            <v>300956083</v>
          </cell>
          <cell r="B1711" t="str">
            <v>IP-Telephony (OmniPCX Enterprise)</v>
          </cell>
          <cell r="C1711" t="str">
            <v>VQIP AUDIT 50K TO 100K PER IP ADDRESS</v>
          </cell>
          <cell r="D1711">
            <v>0.33</v>
          </cell>
          <cell r="E1711">
            <v>0.5</v>
          </cell>
          <cell r="F1711">
            <v>0.16500000000000001</v>
          </cell>
          <cell r="G1711" t="str">
            <v>YAYDA</v>
          </cell>
        </row>
        <row r="1712">
          <cell r="A1712">
            <v>300956091</v>
          </cell>
          <cell r="B1712" t="str">
            <v>IP-Telephony (OmniPCX Enterprise)</v>
          </cell>
          <cell r="C1712" t="str">
            <v>VQIP AUDIT 100K TO 250K PER IP ADDRESS</v>
          </cell>
          <cell r="D1712">
            <v>0.21</v>
          </cell>
          <cell r="E1712">
            <v>0.5</v>
          </cell>
          <cell r="F1712">
            <v>0.105</v>
          </cell>
          <cell r="G1712" t="str">
            <v>YAYDA</v>
          </cell>
        </row>
        <row r="1713">
          <cell r="A1713">
            <v>300956109</v>
          </cell>
          <cell r="B1713" t="str">
            <v>IP-Telephony (OmniPCX Enterprise)</v>
          </cell>
          <cell r="C1713" t="str">
            <v>VQIP AUDIT 500K TO 750K PER IP ADDRESS</v>
          </cell>
          <cell r="D1713">
            <v>0.15</v>
          </cell>
          <cell r="E1713">
            <v>0.5</v>
          </cell>
          <cell r="F1713">
            <v>7.4999999999999997E-2</v>
          </cell>
          <cell r="G1713" t="str">
            <v>YAYDA</v>
          </cell>
        </row>
        <row r="1714">
          <cell r="A1714">
            <v>300956117</v>
          </cell>
          <cell r="B1714" t="str">
            <v>IP-Telephony (OmniPCX Enterprise)</v>
          </cell>
          <cell r="C1714" t="str">
            <v>VQIP AUDIT 1M+ IP ADDRESS PER IP ADDRESS</v>
          </cell>
          <cell r="D1714">
            <v>0.13</v>
          </cell>
          <cell r="E1714">
            <v>0.5</v>
          </cell>
          <cell r="F1714">
            <v>6.5000000000000002E-2</v>
          </cell>
          <cell r="G1714" t="str">
            <v>YAYDA</v>
          </cell>
        </row>
        <row r="1715">
          <cell r="A1715">
            <v>300956125</v>
          </cell>
          <cell r="B1715" t="str">
            <v>IP-Telephony (OmniPCX Enterprise)</v>
          </cell>
          <cell r="C1715" t="str">
            <v>VQIP REGISTR MGR 1 TO 5K PER IP ADDRESS</v>
          </cell>
          <cell r="D1715">
            <v>0.77</v>
          </cell>
          <cell r="E1715">
            <v>0.5</v>
          </cell>
          <cell r="F1715">
            <v>0.38500000000000001</v>
          </cell>
          <cell r="G1715" t="str">
            <v>YAYDA</v>
          </cell>
        </row>
        <row r="1716">
          <cell r="A1716">
            <v>300956133</v>
          </cell>
          <cell r="B1716" t="str">
            <v>IP-Telephony (OmniPCX Enterprise)</v>
          </cell>
          <cell r="C1716" t="str">
            <v>VQIP REGISTR MGR 5K TO 10K PER IP ADDR</v>
          </cell>
          <cell r="D1716">
            <v>0.75</v>
          </cell>
          <cell r="E1716">
            <v>0.5</v>
          </cell>
          <cell r="F1716">
            <v>0.375</v>
          </cell>
          <cell r="G1716" t="str">
            <v>YAYDA</v>
          </cell>
        </row>
        <row r="1717">
          <cell r="A1717">
            <v>300956141</v>
          </cell>
          <cell r="B1717" t="str">
            <v>IP-Telephony (OmniPCX Enterprise)</v>
          </cell>
          <cell r="C1717" t="str">
            <v>VQIP REGISTR MGR 10K TO 25K PER IP ADDR</v>
          </cell>
          <cell r="D1717">
            <v>0.55000000000000004</v>
          </cell>
          <cell r="E1717">
            <v>0.5</v>
          </cell>
          <cell r="F1717">
            <v>0.27500000000000002</v>
          </cell>
          <cell r="G1717" t="str">
            <v>YAYDA</v>
          </cell>
        </row>
        <row r="1718">
          <cell r="A1718">
            <v>300956158</v>
          </cell>
          <cell r="B1718" t="str">
            <v>IP-Telephony (OmniPCX Enterprise)</v>
          </cell>
          <cell r="C1718" t="str">
            <v>VQIP REGISTR MGR 25K TO 50K PER IP ADDR</v>
          </cell>
          <cell r="D1718">
            <v>0.41</v>
          </cell>
          <cell r="E1718">
            <v>0.5</v>
          </cell>
          <cell r="F1718">
            <v>0.20499999999999999</v>
          </cell>
          <cell r="G1718" t="str">
            <v>YAYDA</v>
          </cell>
        </row>
        <row r="1719">
          <cell r="A1719">
            <v>300956166</v>
          </cell>
          <cell r="B1719" t="str">
            <v>IP-Telephony (OmniPCX Enterprise)</v>
          </cell>
          <cell r="C1719" t="str">
            <v>VQIP REGISTR MGR 50K TO 100K PER IP ADDR</v>
          </cell>
          <cell r="D1719">
            <v>0.33</v>
          </cell>
          <cell r="E1719">
            <v>0.5</v>
          </cell>
          <cell r="F1719">
            <v>0.16500000000000001</v>
          </cell>
          <cell r="G1719" t="str">
            <v>YAYDA</v>
          </cell>
        </row>
        <row r="1720">
          <cell r="A1720">
            <v>300956174</v>
          </cell>
          <cell r="B1720" t="str">
            <v>IP-Telephony (OmniPCX Enterprise)</v>
          </cell>
          <cell r="C1720" t="str">
            <v>VQIP REGISTR MGR 100K TO 250K PER IP ADD</v>
          </cell>
          <cell r="D1720">
            <v>0.21</v>
          </cell>
          <cell r="E1720">
            <v>0.5</v>
          </cell>
          <cell r="F1720">
            <v>0.105</v>
          </cell>
          <cell r="G1720" t="str">
            <v>YAYDA</v>
          </cell>
        </row>
        <row r="1721">
          <cell r="A1721">
            <v>300956182</v>
          </cell>
          <cell r="B1721" t="str">
            <v>IP-Telephony (OmniPCX Enterprise)</v>
          </cell>
          <cell r="C1721" t="str">
            <v>VQIP REGISTR MGR 500K TO 750K PER IP ADD</v>
          </cell>
          <cell r="D1721">
            <v>0.15</v>
          </cell>
          <cell r="E1721">
            <v>0.5</v>
          </cell>
          <cell r="F1721">
            <v>7.4999999999999997E-2</v>
          </cell>
          <cell r="G1721" t="str">
            <v>YAYDA</v>
          </cell>
        </row>
        <row r="1722">
          <cell r="A1722">
            <v>300956190</v>
          </cell>
          <cell r="B1722" t="str">
            <v>IP-Telephony (OmniPCX Enterprise)</v>
          </cell>
          <cell r="C1722" t="str">
            <v>VQIP REGISTR 1M+ IP ADDRESS PER IP ADDR</v>
          </cell>
          <cell r="D1722">
            <v>0.13</v>
          </cell>
          <cell r="E1722">
            <v>0.5</v>
          </cell>
          <cell r="F1722">
            <v>6.5000000000000002E-2</v>
          </cell>
          <cell r="G1722" t="str">
            <v>YAYDA</v>
          </cell>
        </row>
        <row r="1723">
          <cell r="A1723">
            <v>300956208</v>
          </cell>
          <cell r="B1723" t="str">
            <v>IP-Telephony (OmniPCX Enterprise)</v>
          </cell>
          <cell r="C1723" t="str">
            <v>VQIP ENUM MGR RTU,1K TO 4,999 SUB</v>
          </cell>
          <cell r="D1723">
            <v>0.46</v>
          </cell>
          <cell r="E1723">
            <v>0.5</v>
          </cell>
          <cell r="F1723">
            <v>0.23</v>
          </cell>
          <cell r="G1723" t="str">
            <v>YAYDA</v>
          </cell>
        </row>
        <row r="1724">
          <cell r="A1724">
            <v>300956216</v>
          </cell>
          <cell r="B1724" t="str">
            <v>IP-Telephony (OmniPCX Enterprise)</v>
          </cell>
          <cell r="C1724" t="str">
            <v>VQIP ENUM MGR RTU,5K TO 9,999 SUB</v>
          </cell>
          <cell r="D1724">
            <v>0.45</v>
          </cell>
          <cell r="E1724">
            <v>0.5</v>
          </cell>
          <cell r="F1724">
            <v>0.22500000000000001</v>
          </cell>
          <cell r="G1724" t="str">
            <v>YAYDA</v>
          </cell>
        </row>
        <row r="1725">
          <cell r="A1725">
            <v>300956224</v>
          </cell>
          <cell r="B1725" t="str">
            <v>IP-Telephony (OmniPCX Enterprise)</v>
          </cell>
          <cell r="C1725" t="str">
            <v>VQIP ENUM MGR 10K TO 25K PER IP ADDR</v>
          </cell>
          <cell r="D1725">
            <v>0.39</v>
          </cell>
          <cell r="E1725">
            <v>0.5</v>
          </cell>
          <cell r="F1725">
            <v>0.19500000000000001</v>
          </cell>
          <cell r="G1725" t="str">
            <v>YAYDA</v>
          </cell>
        </row>
        <row r="1726">
          <cell r="A1726">
            <v>300956232</v>
          </cell>
          <cell r="B1726" t="str">
            <v>IP-Telephony (OmniPCX Enterprise)</v>
          </cell>
          <cell r="C1726" t="str">
            <v>VQIP ENUM MGR 25K TO 50K PER IP ADDR</v>
          </cell>
          <cell r="D1726">
            <v>0.35</v>
          </cell>
          <cell r="E1726">
            <v>0.5</v>
          </cell>
          <cell r="F1726">
            <v>0.17499999999999999</v>
          </cell>
          <cell r="G1726" t="str">
            <v>YAYDA</v>
          </cell>
        </row>
        <row r="1727">
          <cell r="A1727">
            <v>300956240</v>
          </cell>
          <cell r="B1727" t="str">
            <v>IP-Telephony (OmniPCX Enterprise)</v>
          </cell>
          <cell r="C1727" t="str">
            <v>VQIP ENUM MGR 50K TO 100K PER IP ADDR</v>
          </cell>
          <cell r="D1727">
            <v>0.31</v>
          </cell>
          <cell r="E1727">
            <v>0.5</v>
          </cell>
          <cell r="F1727">
            <v>0.155</v>
          </cell>
          <cell r="G1727" t="str">
            <v>YAYDA</v>
          </cell>
        </row>
        <row r="1728">
          <cell r="A1728">
            <v>300956257</v>
          </cell>
          <cell r="B1728" t="str">
            <v>IP-Telephony (OmniPCX Enterprise)</v>
          </cell>
          <cell r="C1728" t="str">
            <v>VQIP ENUM MGR 100K TO 250K PER IP ADDR</v>
          </cell>
          <cell r="D1728">
            <v>0.25</v>
          </cell>
          <cell r="E1728">
            <v>0.5</v>
          </cell>
          <cell r="F1728">
            <v>0.125</v>
          </cell>
          <cell r="G1728" t="str">
            <v>YAYDA</v>
          </cell>
        </row>
        <row r="1729">
          <cell r="A1729">
            <v>300956265</v>
          </cell>
          <cell r="B1729" t="str">
            <v>IP-Telephony (OmniPCX Enterprise)</v>
          </cell>
          <cell r="C1729" t="str">
            <v>VQIP ENUM MGR 500K TO 750K PER IP ADDR</v>
          </cell>
          <cell r="D1729">
            <v>0.22</v>
          </cell>
          <cell r="E1729">
            <v>0.5</v>
          </cell>
          <cell r="F1729">
            <v>0.11</v>
          </cell>
          <cell r="G1729" t="str">
            <v>YAYDA</v>
          </cell>
        </row>
        <row r="1730">
          <cell r="A1730">
            <v>300956273</v>
          </cell>
          <cell r="B1730" t="str">
            <v>IP-Telephony (OmniPCX Enterprise)</v>
          </cell>
          <cell r="C1730" t="str">
            <v>VQIP ENUM MGR 1M TO 5M PER IP ADDR</v>
          </cell>
          <cell r="D1730">
            <v>0.19</v>
          </cell>
          <cell r="E1730">
            <v>0.5</v>
          </cell>
          <cell r="F1730">
            <v>9.5000000000000001E-2</v>
          </cell>
          <cell r="G1730" t="str">
            <v>YAYDA</v>
          </cell>
        </row>
        <row r="1731">
          <cell r="A1731">
            <v>300956398</v>
          </cell>
          <cell r="B1731" t="str">
            <v>IP-Telephony (OmniPCX Enterprise)</v>
          </cell>
          <cell r="C1731" t="str">
            <v>VQIP DHCP RULES MGR 25-49 COPIES</v>
          </cell>
          <cell r="D1731">
            <v>5495</v>
          </cell>
          <cell r="E1731">
            <v>0.5</v>
          </cell>
          <cell r="F1731">
            <v>2747.5</v>
          </cell>
          <cell r="G1731" t="str">
            <v>YAYDA</v>
          </cell>
        </row>
        <row r="1732">
          <cell r="A1732">
            <v>300956406</v>
          </cell>
          <cell r="B1732" t="str">
            <v>IP-Telephony (OmniPCX Enterprise)</v>
          </cell>
          <cell r="C1732" t="str">
            <v>VQIP DHCP RULES MGR 50-74 COPIES</v>
          </cell>
          <cell r="D1732">
            <v>4995</v>
          </cell>
          <cell r="E1732">
            <v>0.5</v>
          </cell>
          <cell r="F1732">
            <v>2497.5</v>
          </cell>
          <cell r="G1732" t="str">
            <v>YAYDA</v>
          </cell>
        </row>
        <row r="1733">
          <cell r="A1733">
            <v>300956414</v>
          </cell>
          <cell r="B1733" t="str">
            <v>IP-Telephony (OmniPCX Enterprise)</v>
          </cell>
          <cell r="C1733" t="str">
            <v>VQIP DHCP RULES MGR 75-100 COPIES</v>
          </cell>
          <cell r="D1733">
            <v>4495</v>
          </cell>
          <cell r="E1733">
            <v>0.5</v>
          </cell>
          <cell r="F1733">
            <v>2247.5</v>
          </cell>
          <cell r="G1733" t="str">
            <v>YAYDA</v>
          </cell>
        </row>
        <row r="1734">
          <cell r="A1734">
            <v>300956422</v>
          </cell>
          <cell r="B1734" t="str">
            <v>IP-Telephony (OmniPCX Enterprise)</v>
          </cell>
          <cell r="C1734" t="str">
            <v>VQIP DHCP RULES MGR 100+ COPIES</v>
          </cell>
          <cell r="D1734">
            <v>3995</v>
          </cell>
          <cell r="E1734">
            <v>0.5</v>
          </cell>
          <cell r="F1734">
            <v>1997.5</v>
          </cell>
          <cell r="G1734" t="str">
            <v>YAYDA</v>
          </cell>
        </row>
        <row r="1735">
          <cell r="A1735">
            <v>300956513</v>
          </cell>
          <cell r="B1735" t="str">
            <v>IP-Telephony (OmniPCX Enterprise)</v>
          </cell>
          <cell r="C1735" t="str">
            <v>VQIP ACTIVE 100K TO 250K PER IP ADDRESS</v>
          </cell>
          <cell r="D1735">
            <v>2.29</v>
          </cell>
          <cell r="E1735">
            <v>0.5</v>
          </cell>
          <cell r="F1735">
            <v>1.145</v>
          </cell>
          <cell r="G1735" t="str">
            <v>YAYDA</v>
          </cell>
        </row>
        <row r="1736">
          <cell r="A1736">
            <v>300956760</v>
          </cell>
          <cell r="B1736" t="str">
            <v>IP-Telephony (OmniPCX Enterprise)</v>
          </cell>
          <cell r="C1736" t="str">
            <v>VITALSUITE DESKTOP AGENT WINDOWS (X25)</v>
          </cell>
          <cell r="D1736">
            <v>12500</v>
          </cell>
          <cell r="E1736">
            <v>0.5</v>
          </cell>
          <cell r="F1736">
            <v>6250</v>
          </cell>
          <cell r="G1736" t="str">
            <v>YAYDA</v>
          </cell>
        </row>
        <row r="1737">
          <cell r="A1737">
            <v>300960721</v>
          </cell>
          <cell r="B1737" t="str">
            <v>IP-Telephony (OmniPCX Enterprise)</v>
          </cell>
          <cell r="C1737" t="str">
            <v>VITALSUITE SERVER WINDOWS 1 RTU</v>
          </cell>
          <cell r="D1737">
            <v>16400</v>
          </cell>
          <cell r="E1737">
            <v>0.5</v>
          </cell>
          <cell r="F1737">
            <v>8200</v>
          </cell>
          <cell r="G1737" t="str">
            <v>YAYDA</v>
          </cell>
        </row>
        <row r="1738">
          <cell r="A1738">
            <v>300960770</v>
          </cell>
          <cell r="B1738" t="str">
            <v>IP-Telephony (OmniPCX Enterprise)</v>
          </cell>
          <cell r="C1738" t="str">
            <v>VQIP CLASSIC 1 TO 5K PER IP ADRESS</v>
          </cell>
          <cell r="D1738">
            <v>2.75</v>
          </cell>
          <cell r="E1738">
            <v>0.5</v>
          </cell>
          <cell r="F1738">
            <v>1.375</v>
          </cell>
          <cell r="G1738" t="str">
            <v>YAYDA</v>
          </cell>
        </row>
        <row r="1739">
          <cell r="A1739">
            <v>300960788</v>
          </cell>
          <cell r="B1739" t="str">
            <v>IP-Telephony (OmniPCX Enterprise)</v>
          </cell>
          <cell r="C1739" t="str">
            <v>VQIP ACTIVE 1 TO 5K PER IP ADRESS</v>
          </cell>
          <cell r="D1739">
            <v>3.85</v>
          </cell>
          <cell r="E1739">
            <v>0.5</v>
          </cell>
          <cell r="F1739">
            <v>1.925</v>
          </cell>
          <cell r="G1739" t="str">
            <v>YAYDA</v>
          </cell>
        </row>
        <row r="1740">
          <cell r="A1740">
            <v>300974185</v>
          </cell>
          <cell r="B1740" t="str">
            <v>IP-Telephony (OmniPCX Enterprise)</v>
          </cell>
          <cell r="C1740" t="str">
            <v>VQIP DHCP RULES MGR 1-24 COPIES</v>
          </cell>
          <cell r="D1740">
            <v>5995</v>
          </cell>
          <cell r="E1740">
            <v>0.5</v>
          </cell>
          <cell r="F1740">
            <v>2997.5</v>
          </cell>
          <cell r="G1740" t="str">
            <v>YAYDA</v>
          </cell>
        </row>
        <row r="1741">
          <cell r="A1741">
            <v>300982550</v>
          </cell>
          <cell r="B1741" t="str">
            <v>IP-Telephony (OmniPCX Enterprise)</v>
          </cell>
          <cell r="C1741" t="str">
            <v>VITALSUITE ADDITIONAL 25 RTU</v>
          </cell>
          <cell r="D1741">
            <v>109800</v>
          </cell>
          <cell r="E1741">
            <v>0.5</v>
          </cell>
          <cell r="F1741">
            <v>54900</v>
          </cell>
          <cell r="G1741" t="str">
            <v>YAYDA</v>
          </cell>
        </row>
        <row r="1742">
          <cell r="A1742">
            <v>300982568</v>
          </cell>
          <cell r="B1742" t="str">
            <v>IP-Telephony (OmniPCX Enterprise)</v>
          </cell>
          <cell r="C1742" t="str">
            <v>VITALSUITE ADDITIONAL 50 RTU</v>
          </cell>
          <cell r="D1742">
            <v>149500</v>
          </cell>
          <cell r="E1742">
            <v>0.5</v>
          </cell>
          <cell r="F1742">
            <v>74750</v>
          </cell>
          <cell r="G1742" t="str">
            <v>YAYDA</v>
          </cell>
        </row>
        <row r="1743">
          <cell r="A1743">
            <v>300982576</v>
          </cell>
          <cell r="B1743" t="str">
            <v>IP-Telephony (OmniPCX Enterprise)</v>
          </cell>
          <cell r="C1743" t="str">
            <v>VITALSUITE ADDITIONAL 250 RTU</v>
          </cell>
          <cell r="D1743">
            <v>345000</v>
          </cell>
          <cell r="E1743">
            <v>0.5</v>
          </cell>
          <cell r="F1743">
            <v>172500</v>
          </cell>
          <cell r="G1743" t="str">
            <v>YAYDA</v>
          </cell>
        </row>
        <row r="1744">
          <cell r="A1744">
            <v>300982584</v>
          </cell>
          <cell r="B1744" t="str">
            <v>IP-Telephony (OmniPCX Enterprise)</v>
          </cell>
          <cell r="C1744" t="str">
            <v>VITALSUITE ADDITIONAL 500 RTU</v>
          </cell>
          <cell r="D1744">
            <v>494000</v>
          </cell>
          <cell r="E1744">
            <v>0.5</v>
          </cell>
          <cell r="F1744">
            <v>247000</v>
          </cell>
          <cell r="G1744" t="str">
            <v>YAYDA</v>
          </cell>
        </row>
        <row r="1745">
          <cell r="A1745">
            <v>300982592</v>
          </cell>
          <cell r="B1745" t="str">
            <v>IP-Telephony (OmniPCX Enterprise)</v>
          </cell>
          <cell r="C1745" t="str">
            <v>VITALSUITE DESKTOP AGENT WINDOWS (X50)</v>
          </cell>
          <cell r="D1745">
            <v>23000</v>
          </cell>
          <cell r="E1745">
            <v>0.5</v>
          </cell>
          <cell r="F1745">
            <v>11500</v>
          </cell>
          <cell r="G1745" t="str">
            <v>YAYDA</v>
          </cell>
        </row>
        <row r="1746">
          <cell r="A1746">
            <v>300982600</v>
          </cell>
          <cell r="B1746" t="str">
            <v>IP-Telephony (OmniPCX Enterprise)</v>
          </cell>
          <cell r="C1746" t="str">
            <v>VITALSUITE DESKTOP AGENT WINDOWS (X100)</v>
          </cell>
          <cell r="D1746">
            <v>40000</v>
          </cell>
          <cell r="E1746">
            <v>0.5</v>
          </cell>
          <cell r="F1746">
            <v>20000</v>
          </cell>
          <cell r="G1746" t="str">
            <v>YAYDA</v>
          </cell>
        </row>
        <row r="1747">
          <cell r="A1747">
            <v>300982618</v>
          </cell>
          <cell r="B1747" t="str">
            <v>IP-Telephony (OmniPCX Enterprise)</v>
          </cell>
          <cell r="C1747" t="str">
            <v>VITALSUITE DESKTOP AGENT WINDOWS (X250)</v>
          </cell>
          <cell r="D1747">
            <v>69800</v>
          </cell>
          <cell r="E1747">
            <v>0.5</v>
          </cell>
          <cell r="F1747">
            <v>34900</v>
          </cell>
          <cell r="G1747" t="str">
            <v>YAYDA</v>
          </cell>
        </row>
        <row r="1748">
          <cell r="A1748">
            <v>300982626</v>
          </cell>
          <cell r="B1748" t="str">
            <v>IP-Telephony (OmniPCX Enterprise)</v>
          </cell>
          <cell r="C1748" t="str">
            <v>VITALSUITE DESKTOP AGENT WINDOWS (X500)</v>
          </cell>
          <cell r="D1748">
            <v>95000</v>
          </cell>
          <cell r="E1748">
            <v>0.5</v>
          </cell>
          <cell r="F1748">
            <v>47500</v>
          </cell>
          <cell r="G1748" t="str">
            <v>YAYDA</v>
          </cell>
        </row>
        <row r="1749">
          <cell r="A1749">
            <v>300982634</v>
          </cell>
          <cell r="B1749" t="str">
            <v>IP-Telephony (OmniPCX Enterprise)</v>
          </cell>
          <cell r="C1749" t="str">
            <v>VITALSUITE DESKTOP AGENT WINDOWS (X1000)</v>
          </cell>
          <cell r="D1749">
            <v>125000</v>
          </cell>
          <cell r="E1749">
            <v>0.5</v>
          </cell>
          <cell r="F1749">
            <v>62500</v>
          </cell>
          <cell r="G1749" t="str">
            <v>YAYDA</v>
          </cell>
        </row>
        <row r="1750">
          <cell r="A1750">
            <v>300982642</v>
          </cell>
          <cell r="B1750" t="str">
            <v>IP-Telephony (OmniPCX Enterprise)</v>
          </cell>
          <cell r="C1750" t="str">
            <v>VITALSUITE APPS, MID-TIER/AUTOMON (X5)</v>
          </cell>
          <cell r="D1750">
            <v>12500</v>
          </cell>
          <cell r="E1750">
            <v>0.5</v>
          </cell>
          <cell r="F1750">
            <v>6250</v>
          </cell>
          <cell r="G1750" t="str">
            <v>YAYDA</v>
          </cell>
        </row>
        <row r="1751">
          <cell r="A1751">
            <v>300982659</v>
          </cell>
          <cell r="B1751" t="str">
            <v>IP-Telephony (OmniPCX Enterprise)</v>
          </cell>
          <cell r="C1751" t="str">
            <v>VITALSUITE APPS, MID-TIER/AUTOMON (X10)</v>
          </cell>
          <cell r="D1751">
            <v>23000</v>
          </cell>
          <cell r="E1751">
            <v>0.5</v>
          </cell>
          <cell r="F1751">
            <v>11500</v>
          </cell>
          <cell r="G1751" t="str">
            <v>YAYDA</v>
          </cell>
        </row>
        <row r="1752">
          <cell r="A1752">
            <v>300982667</v>
          </cell>
          <cell r="B1752" t="str">
            <v>IP-Telephony (OmniPCX Enterprise)</v>
          </cell>
          <cell r="C1752" t="str">
            <v>VITALSUITE APPS, MID-TIER/AUTOMON (X25)</v>
          </cell>
          <cell r="D1752">
            <v>52500</v>
          </cell>
          <cell r="E1752">
            <v>0.5</v>
          </cell>
          <cell r="F1752">
            <v>26250</v>
          </cell>
          <cell r="G1752" t="str">
            <v>YAYDA</v>
          </cell>
        </row>
        <row r="1753">
          <cell r="A1753">
            <v>300982675</v>
          </cell>
          <cell r="B1753" t="str">
            <v>IP-Telephony (OmniPCX Enterprise)</v>
          </cell>
          <cell r="C1753" t="str">
            <v>VITALSUITE APPS, MID-TIER/AUTOMON (X50)</v>
          </cell>
          <cell r="D1753">
            <v>69800</v>
          </cell>
          <cell r="E1753">
            <v>0.5</v>
          </cell>
          <cell r="F1753">
            <v>34900</v>
          </cell>
          <cell r="G1753" t="str">
            <v>YAYDA</v>
          </cell>
        </row>
        <row r="1754">
          <cell r="A1754">
            <v>300983137</v>
          </cell>
          <cell r="B1754" t="str">
            <v>IP-Telephony (OmniPCX Enterprise)</v>
          </cell>
          <cell r="C1754" t="str">
            <v>VQIP ENUM MGR 5M TO 10M PER IP ADDR</v>
          </cell>
          <cell r="D1754">
            <v>0.15</v>
          </cell>
          <cell r="E1754">
            <v>0.5</v>
          </cell>
          <cell r="F1754">
            <v>7.4999999999999997E-2</v>
          </cell>
          <cell r="G1754" t="str">
            <v>YAYDA</v>
          </cell>
        </row>
        <row r="1755">
          <cell r="A1755">
            <v>300983145</v>
          </cell>
          <cell r="B1755" t="str">
            <v>IP-Telephony (OmniPCX Enterprise)</v>
          </cell>
          <cell r="C1755" t="str">
            <v>VQIP ENUM MGR 10M TO 15M PER IP ADDR</v>
          </cell>
          <cell r="D1755">
            <v>0.12</v>
          </cell>
          <cell r="E1755">
            <v>0.5</v>
          </cell>
          <cell r="F1755">
            <v>0.06</v>
          </cell>
          <cell r="G1755" t="str">
            <v>YAYDA</v>
          </cell>
        </row>
        <row r="1756">
          <cell r="A1756">
            <v>300983152</v>
          </cell>
          <cell r="B1756" t="str">
            <v>IP-Telephony (OmniPCX Enterprise)</v>
          </cell>
          <cell r="C1756" t="str">
            <v>VQIP ENUM MGR 15M TO 20M PER IP ADDR</v>
          </cell>
          <cell r="D1756">
            <v>0.08</v>
          </cell>
          <cell r="E1756">
            <v>0.5</v>
          </cell>
          <cell r="F1756">
            <v>0.04</v>
          </cell>
          <cell r="G1756" t="str">
            <v>YAYDA</v>
          </cell>
        </row>
        <row r="1757">
          <cell r="A1757">
            <v>300983160</v>
          </cell>
          <cell r="B1757" t="str">
            <v>IP-Telephony (OmniPCX Enterprise)</v>
          </cell>
          <cell r="C1757" t="str">
            <v>VQIP ENUM MGR 20M+ IP ADRESS PER IP ADDR</v>
          </cell>
          <cell r="D1757">
            <v>0.05</v>
          </cell>
          <cell r="E1757">
            <v>0.5</v>
          </cell>
          <cell r="F1757">
            <v>2.5000000000000001E-2</v>
          </cell>
          <cell r="G1757" t="str">
            <v>YAYDA</v>
          </cell>
        </row>
        <row r="1758">
          <cell r="A1758">
            <v>300987583</v>
          </cell>
          <cell r="B1758" t="str">
            <v>IP-Telephony (OmniPCX Enterprise)</v>
          </cell>
          <cell r="C1758" t="str">
            <v>VQIP CLASSIC 250K TO 500K PER IP ADDRESS</v>
          </cell>
          <cell r="D1758">
            <v>1.4</v>
          </cell>
          <cell r="E1758">
            <v>0.5</v>
          </cell>
          <cell r="F1758">
            <v>0.7</v>
          </cell>
          <cell r="G1758" t="str">
            <v>YAYDA</v>
          </cell>
        </row>
        <row r="1759">
          <cell r="A1759">
            <v>300987591</v>
          </cell>
          <cell r="B1759" t="str">
            <v>IP-Telephony (OmniPCX Enterprise)</v>
          </cell>
          <cell r="C1759" t="str">
            <v>VQIP CLASSIC 750K TO 1M PER IP ADDRESS</v>
          </cell>
          <cell r="D1759">
            <v>1.2</v>
          </cell>
          <cell r="E1759">
            <v>0.5</v>
          </cell>
          <cell r="F1759">
            <v>0.6</v>
          </cell>
          <cell r="G1759" t="str">
            <v>YAYDA</v>
          </cell>
        </row>
        <row r="1760">
          <cell r="A1760">
            <v>300987609</v>
          </cell>
          <cell r="B1760" t="str">
            <v>IP-Telephony (OmniPCX Enterprise)</v>
          </cell>
          <cell r="C1760" t="str">
            <v>VQIP ACTIVE 500K TO 750K PER IP ADDRESS</v>
          </cell>
          <cell r="D1760">
            <v>2</v>
          </cell>
          <cell r="E1760">
            <v>0.5</v>
          </cell>
          <cell r="F1760">
            <v>1</v>
          </cell>
          <cell r="G1760" t="str">
            <v>YAYDA</v>
          </cell>
        </row>
        <row r="1761">
          <cell r="A1761">
            <v>300987617</v>
          </cell>
          <cell r="B1761" t="str">
            <v>IP-Telephony (OmniPCX Enterprise)</v>
          </cell>
          <cell r="C1761" t="str">
            <v>VQIP ACTIVE 750K TO 1M PER IP ADDRESS</v>
          </cell>
          <cell r="D1761">
            <v>1.8</v>
          </cell>
          <cell r="E1761">
            <v>0.5</v>
          </cell>
          <cell r="F1761">
            <v>0.9</v>
          </cell>
          <cell r="G1761" t="str">
            <v>YAYDA</v>
          </cell>
        </row>
        <row r="1762">
          <cell r="A1762">
            <v>300987625</v>
          </cell>
          <cell r="B1762" t="str">
            <v>IP-Telephony (OmniPCX Enterprise)</v>
          </cell>
          <cell r="C1762" t="str">
            <v>VQIP ACTIVE 1M+ IP ADDRESS PER IP ADDR</v>
          </cell>
          <cell r="D1762">
            <v>1.6</v>
          </cell>
          <cell r="E1762">
            <v>0.5</v>
          </cell>
          <cell r="F1762">
            <v>0.8</v>
          </cell>
          <cell r="G1762" t="str">
            <v>YAYDA</v>
          </cell>
        </row>
        <row r="1763">
          <cell r="A1763">
            <v>300987633</v>
          </cell>
          <cell r="B1763" t="str">
            <v>IP-Telephony (OmniPCX Enterprise)</v>
          </cell>
          <cell r="C1763" t="str">
            <v>VQIP SERVICE MGR 250K TO 500K PER IP ADD</v>
          </cell>
          <cell r="D1763">
            <v>0.19</v>
          </cell>
          <cell r="E1763">
            <v>0.5</v>
          </cell>
          <cell r="F1763">
            <v>9.5000000000000001E-2</v>
          </cell>
          <cell r="G1763" t="str">
            <v>YAYDA</v>
          </cell>
        </row>
        <row r="1764">
          <cell r="A1764">
            <v>300987641</v>
          </cell>
          <cell r="B1764" t="str">
            <v>IP-Telephony (OmniPCX Enterprise)</v>
          </cell>
          <cell r="C1764" t="str">
            <v>VQIP SERVICE MGR 750K TO 1M PER IP ADDR</v>
          </cell>
          <cell r="D1764">
            <v>0.14000000000000001</v>
          </cell>
          <cell r="E1764">
            <v>0.5</v>
          </cell>
          <cell r="F1764">
            <v>7.0000000000000007E-2</v>
          </cell>
          <cell r="G1764" t="str">
            <v>YAYDA</v>
          </cell>
        </row>
        <row r="1765">
          <cell r="A1765">
            <v>300987658</v>
          </cell>
          <cell r="B1765" t="str">
            <v>IP-Telephony (OmniPCX Enterprise)</v>
          </cell>
          <cell r="C1765" t="str">
            <v>VQIP AUDIT 250K TO 500K PER IP ADDRESS</v>
          </cell>
          <cell r="D1765">
            <v>0.19</v>
          </cell>
          <cell r="E1765">
            <v>0.5</v>
          </cell>
          <cell r="F1765">
            <v>9.5000000000000001E-2</v>
          </cell>
          <cell r="G1765" t="str">
            <v>YAYDA</v>
          </cell>
        </row>
        <row r="1766">
          <cell r="A1766">
            <v>300987666</v>
          </cell>
          <cell r="B1766" t="str">
            <v>IP-Telephony (OmniPCX Enterprise)</v>
          </cell>
          <cell r="C1766" t="str">
            <v>VQIP AUDIT 750K TO 1M PER IP ADDRESS</v>
          </cell>
          <cell r="D1766">
            <v>0.14000000000000001</v>
          </cell>
          <cell r="E1766">
            <v>0.5</v>
          </cell>
          <cell r="F1766">
            <v>7.0000000000000007E-2</v>
          </cell>
          <cell r="G1766" t="str">
            <v>YAYDA</v>
          </cell>
        </row>
        <row r="1767">
          <cell r="A1767">
            <v>300987674</v>
          </cell>
          <cell r="B1767" t="str">
            <v>IP-Telephony (OmniPCX Enterprise)</v>
          </cell>
          <cell r="C1767" t="str">
            <v>VQIP REGISTR MGR 250K TO 500K PER IP ADD</v>
          </cell>
          <cell r="D1767">
            <v>0.19</v>
          </cell>
          <cell r="E1767">
            <v>0.5</v>
          </cell>
          <cell r="F1767">
            <v>9.5000000000000001E-2</v>
          </cell>
          <cell r="G1767" t="str">
            <v>YAYDA</v>
          </cell>
        </row>
        <row r="1768">
          <cell r="A1768">
            <v>300987682</v>
          </cell>
          <cell r="B1768" t="str">
            <v>IP-Telephony (OmniPCX Enterprise)</v>
          </cell>
          <cell r="C1768" t="str">
            <v>VQIP REGISTR MGR 750K TO 1M PER IP ADDR</v>
          </cell>
          <cell r="D1768">
            <v>0.14000000000000001</v>
          </cell>
          <cell r="E1768">
            <v>0.5</v>
          </cell>
          <cell r="F1768">
            <v>7.0000000000000007E-2</v>
          </cell>
          <cell r="G1768" t="str">
            <v>YAYDA</v>
          </cell>
        </row>
        <row r="1769">
          <cell r="A1769">
            <v>300987690</v>
          </cell>
          <cell r="B1769" t="str">
            <v>IP-Telephony (OmniPCX Enterprise)</v>
          </cell>
          <cell r="C1769" t="str">
            <v>VQIP ENUM MGR 250K TO 500K PER IP ADDR</v>
          </cell>
          <cell r="D1769">
            <v>0.23</v>
          </cell>
          <cell r="E1769">
            <v>0.5</v>
          </cell>
          <cell r="F1769">
            <v>0.115</v>
          </cell>
          <cell r="G1769" t="str">
            <v>YAYDA</v>
          </cell>
        </row>
        <row r="1770">
          <cell r="A1770">
            <v>300987708</v>
          </cell>
          <cell r="B1770" t="str">
            <v>IP-Telephony (OmniPCX Enterprise)</v>
          </cell>
          <cell r="C1770" t="str">
            <v>VQIP ENUM MGR 750K TO 1M PER IP ADDR</v>
          </cell>
          <cell r="D1770">
            <v>0.2</v>
          </cell>
          <cell r="E1770">
            <v>0.5</v>
          </cell>
          <cell r="F1770">
            <v>0.1</v>
          </cell>
          <cell r="G1770" t="str">
            <v>YAYDA</v>
          </cell>
        </row>
        <row r="1771">
          <cell r="A1771">
            <v>300994092</v>
          </cell>
          <cell r="B1771" t="str">
            <v>IP-Telephony (OmniPCX Enterprise)</v>
          </cell>
          <cell r="C1771" t="str">
            <v>VITALSUITE GENESYS/OMNIGENESYS CC</v>
          </cell>
          <cell r="D1771">
            <v>45500</v>
          </cell>
          <cell r="E1771">
            <v>0.5</v>
          </cell>
          <cell r="F1771">
            <v>22750</v>
          </cell>
          <cell r="G1771" t="str">
            <v>YAYDA</v>
          </cell>
        </row>
        <row r="1772">
          <cell r="A1772">
            <v>301007423</v>
          </cell>
          <cell r="B1772" t="str">
            <v>IP-Telephony (OmniPCX Enterprise)</v>
          </cell>
          <cell r="C1772" t="str">
            <v>VSUITE GENESYS CONTACT CTR STD PACK</v>
          </cell>
          <cell r="D1772">
            <v>101520</v>
          </cell>
          <cell r="E1772">
            <v>0.5</v>
          </cell>
          <cell r="F1772">
            <v>50760</v>
          </cell>
          <cell r="G1772" t="str">
            <v>YAYDA</v>
          </cell>
        </row>
        <row r="1773">
          <cell r="A1773">
            <v>301007431</v>
          </cell>
          <cell r="B1773" t="str">
            <v>IP-Telephony (OmniPCX Enterprise)</v>
          </cell>
          <cell r="C1773" t="str">
            <v>VSUITE VOIP STARTER PACK</v>
          </cell>
          <cell r="D1773">
            <v>30160</v>
          </cell>
          <cell r="E1773">
            <v>0.5</v>
          </cell>
          <cell r="F1773">
            <v>15080</v>
          </cell>
          <cell r="G1773" t="str">
            <v>YAYDA</v>
          </cell>
        </row>
        <row r="1774">
          <cell r="A1774">
            <v>301007449</v>
          </cell>
          <cell r="B1774" t="str">
            <v>IP-Telephony (OmniPCX Enterprise)</v>
          </cell>
          <cell r="C1774" t="str">
            <v>VSUITE VOIP STANDARD PACK</v>
          </cell>
          <cell r="D1774">
            <v>97120</v>
          </cell>
          <cell r="E1774">
            <v>0.5</v>
          </cell>
          <cell r="F1774">
            <v>48560</v>
          </cell>
          <cell r="G1774" t="str">
            <v>YAYDA</v>
          </cell>
        </row>
        <row r="1775">
          <cell r="A1775">
            <v>301055158</v>
          </cell>
          <cell r="B1775" t="str">
            <v>IP-Telephony (OmniPCX Enterprise)</v>
          </cell>
          <cell r="C1775" t="str">
            <v>VQIP S-AMM-</v>
          </cell>
          <cell r="D1775">
            <v>3595</v>
          </cell>
          <cell r="E1775">
            <v>0.5</v>
          </cell>
          <cell r="F1775">
            <v>1797.5</v>
          </cell>
          <cell r="G1775" t="str">
            <v>YAYDA</v>
          </cell>
        </row>
        <row r="1776">
          <cell r="A1776">
            <v>301055166</v>
          </cell>
          <cell r="B1776" t="str">
            <v>IP-Telephony (OmniPCX Enterprise)</v>
          </cell>
          <cell r="C1776" t="str">
            <v>VQIP S-AMS</v>
          </cell>
          <cell r="D1776">
            <v>1995</v>
          </cell>
          <cell r="E1776">
            <v>0.5</v>
          </cell>
          <cell r="F1776">
            <v>997.5</v>
          </cell>
          <cell r="G1776" t="str">
            <v>YAYDA</v>
          </cell>
        </row>
        <row r="1777">
          <cell r="A1777">
            <v>301055174</v>
          </cell>
          <cell r="B1777" t="str">
            <v>IP-Telephony (OmniPCX Enterprise)</v>
          </cell>
          <cell r="C1777" t="str">
            <v>VQIP S-ESM</v>
          </cell>
          <cell r="D1777">
            <v>4495</v>
          </cell>
          <cell r="E1777">
            <v>0.5</v>
          </cell>
          <cell r="F1777">
            <v>2247.5</v>
          </cell>
          <cell r="G1777" t="str">
            <v>YAYDA</v>
          </cell>
        </row>
        <row r="1778">
          <cell r="A1778">
            <v>301065306</v>
          </cell>
          <cell r="B1778" t="str">
            <v>IP-Telephony (OmniPCX Enterprise)</v>
          </cell>
          <cell r="C1778" t="str">
            <v>VSUITE VITALFLOW BASE RTU</v>
          </cell>
          <cell r="D1778">
            <v>10000</v>
          </cell>
          <cell r="E1778">
            <v>0.5</v>
          </cell>
          <cell r="F1778">
            <v>5000</v>
          </cell>
          <cell r="G1778" t="str">
            <v>YAYDA</v>
          </cell>
        </row>
        <row r="1779">
          <cell r="A1779">
            <v>301067559</v>
          </cell>
          <cell r="B1779" t="str">
            <v>IP-Telephony (OmniPCX Enterprise)</v>
          </cell>
          <cell r="C1779" t="str">
            <v>VQIP AMS 1200</v>
          </cell>
          <cell r="D1779">
            <v>5996</v>
          </cell>
          <cell r="E1779">
            <v>0.5</v>
          </cell>
          <cell r="F1779">
            <v>2998</v>
          </cell>
          <cell r="G1779" t="str">
            <v>YAYDA</v>
          </cell>
        </row>
        <row r="1780">
          <cell r="A1780">
            <v>301067575</v>
          </cell>
          <cell r="B1780" t="str">
            <v>IP-Telephony (OmniPCX Enterprise)</v>
          </cell>
          <cell r="C1780" t="str">
            <v>VQIP ESM 1200</v>
          </cell>
          <cell r="D1780">
            <v>7995</v>
          </cell>
          <cell r="E1780">
            <v>0.5</v>
          </cell>
          <cell r="F1780">
            <v>3997.5</v>
          </cell>
          <cell r="G1780" t="str">
            <v>YAYDA</v>
          </cell>
        </row>
        <row r="1781">
          <cell r="A1781">
            <v>301067591</v>
          </cell>
          <cell r="B1781" t="str">
            <v>IP-Telephony (OmniPCX Enterprise)</v>
          </cell>
          <cell r="C1781" t="str">
            <v>VQIP AMM 1200</v>
          </cell>
          <cell r="D1781">
            <v>7995</v>
          </cell>
          <cell r="E1781">
            <v>0.5</v>
          </cell>
          <cell r="F1781">
            <v>3997.5</v>
          </cell>
          <cell r="G1781" t="str">
            <v>YAYDA</v>
          </cell>
        </row>
        <row r="1782">
          <cell r="A1782">
            <v>409062114</v>
          </cell>
          <cell r="B1782" t="str">
            <v>IP-Telephony (OmniPCX Enterprise)</v>
          </cell>
          <cell r="C1782" t="str">
            <v>VQIP AMM 5000 AC</v>
          </cell>
          <cell r="D1782">
            <v>19995</v>
          </cell>
          <cell r="E1782">
            <v>0.5</v>
          </cell>
          <cell r="F1782">
            <v>9997.5</v>
          </cell>
          <cell r="G1782" t="str">
            <v>YAYDA</v>
          </cell>
        </row>
        <row r="1783">
          <cell r="A1783">
            <v>409079290</v>
          </cell>
          <cell r="B1783" t="str">
            <v>IP-Telephony (OmniPCX Enterprise)</v>
          </cell>
          <cell r="C1783" t="str">
            <v>VQIP ESM 5000-AC_ MIGRATION FROM VQIP</v>
          </cell>
          <cell r="D1783">
            <v>19995</v>
          </cell>
          <cell r="E1783">
            <v>0.5</v>
          </cell>
          <cell r="F1783">
            <v>9997.5</v>
          </cell>
          <cell r="G1783" t="str">
            <v>YAYDA</v>
          </cell>
        </row>
        <row r="1784">
          <cell r="A1784">
            <v>409080447</v>
          </cell>
          <cell r="B1784" t="str">
            <v>IP-Telephony (OmniPCX Enterprise)</v>
          </cell>
          <cell r="C1784" t="str">
            <v>VQIP AMM 5000 DC</v>
          </cell>
          <cell r="D1784">
            <v>19995</v>
          </cell>
          <cell r="E1784">
            <v>0.5</v>
          </cell>
          <cell r="F1784">
            <v>9997.5</v>
          </cell>
          <cell r="G1784" t="str">
            <v>YAYDA</v>
          </cell>
        </row>
        <row r="1785">
          <cell r="A1785">
            <v>409080488</v>
          </cell>
          <cell r="B1785" t="str">
            <v>IP-Telephony (OmniPCX Enterprise)</v>
          </cell>
          <cell r="C1785" t="str">
            <v>VQIP ESM 5000-DC MIGRATION FROM VQIP</v>
          </cell>
          <cell r="D1785">
            <v>19995</v>
          </cell>
          <cell r="E1785">
            <v>0.5</v>
          </cell>
          <cell r="F1785">
            <v>9997.5</v>
          </cell>
          <cell r="G1785" t="str">
            <v>YAYDA</v>
          </cell>
        </row>
        <row r="1786">
          <cell r="A1786">
            <v>409087723</v>
          </cell>
          <cell r="B1786" t="str">
            <v>IP-Telephony (OmniPCX Enterprise)</v>
          </cell>
          <cell r="C1786" t="str">
            <v>VQIP AMM 500</v>
          </cell>
          <cell r="D1786">
            <v>2495</v>
          </cell>
          <cell r="E1786">
            <v>0.5</v>
          </cell>
          <cell r="F1786">
            <v>1247.5</v>
          </cell>
          <cell r="G1786" t="str">
            <v>YAYDA</v>
          </cell>
        </row>
        <row r="1787">
          <cell r="A1787">
            <v>409087756</v>
          </cell>
          <cell r="B1787" t="str">
            <v>IP-Telephony (OmniPCX Enterprise)</v>
          </cell>
          <cell r="C1787" t="str">
            <v>VQIP AMM 500 WITH AMS PRE LOADED EACH</v>
          </cell>
          <cell r="D1787">
            <v>1995</v>
          </cell>
          <cell r="E1787">
            <v>0.5</v>
          </cell>
          <cell r="F1787">
            <v>997.5</v>
          </cell>
          <cell r="G1787" t="str">
            <v>YAYDA</v>
          </cell>
        </row>
        <row r="1788">
          <cell r="A1788">
            <v>300975646</v>
          </cell>
          <cell r="B1788" t="str">
            <v>IP-Telephony (OmniPCX Enterprise)</v>
          </cell>
          <cell r="C1788" t="str">
            <v>VQIP AMM/AMS 1000 AR FOR YR 1, EA</v>
          </cell>
          <cell r="D1788">
            <v>278</v>
          </cell>
          <cell r="E1788">
            <v>0.5</v>
          </cell>
          <cell r="F1788">
            <v>139</v>
          </cell>
          <cell r="G1788" t="str">
            <v>YBYDA</v>
          </cell>
        </row>
        <row r="1789">
          <cell r="A1789">
            <v>300975653</v>
          </cell>
          <cell r="B1789" t="str">
            <v>IP-Telephony (OmniPCX Enterprise)</v>
          </cell>
          <cell r="C1789" t="str">
            <v>VQIP MODEL 1000 1-YR ADV REPL. RENEW</v>
          </cell>
          <cell r="D1789">
            <v>312</v>
          </cell>
          <cell r="E1789">
            <v>0.5</v>
          </cell>
          <cell r="F1789">
            <v>156</v>
          </cell>
          <cell r="G1789" t="str">
            <v>YBYDA</v>
          </cell>
        </row>
        <row r="1790">
          <cell r="A1790">
            <v>300975661</v>
          </cell>
          <cell r="B1790" t="str">
            <v>IP-Telephony (OmniPCX Enterprise)</v>
          </cell>
          <cell r="C1790" t="str">
            <v>VQIP AMM/AMS 1000 AR FOR YRS 1-3, EA</v>
          </cell>
          <cell r="D1790">
            <v>624</v>
          </cell>
          <cell r="E1790">
            <v>0.5</v>
          </cell>
          <cell r="F1790">
            <v>312</v>
          </cell>
          <cell r="G1790" t="str">
            <v>YBYDA</v>
          </cell>
        </row>
        <row r="1791">
          <cell r="A1791">
            <v>300975679</v>
          </cell>
          <cell r="B1791" t="str">
            <v>IP-Telephony (OmniPCX Enterprise)</v>
          </cell>
          <cell r="C1791" t="str">
            <v>VQIP MODEL 5000-AC 1-YR ADV REPLACE EACH</v>
          </cell>
          <cell r="D1791">
            <v>914</v>
          </cell>
          <cell r="E1791">
            <v>0.5</v>
          </cell>
          <cell r="F1791">
            <v>457</v>
          </cell>
          <cell r="G1791" t="str">
            <v>YBYDA</v>
          </cell>
        </row>
        <row r="1792">
          <cell r="A1792">
            <v>300975687</v>
          </cell>
          <cell r="B1792" t="str">
            <v>IP-Telephony (OmniPCX Enterprise)</v>
          </cell>
          <cell r="C1792" t="str">
            <v>VQIP MODEL 5000-AC 1-YR ADV REPL. RENEW</v>
          </cell>
          <cell r="D1792">
            <v>1044</v>
          </cell>
          <cell r="E1792">
            <v>0.5</v>
          </cell>
          <cell r="F1792">
            <v>522</v>
          </cell>
          <cell r="G1792" t="str">
            <v>YBYDA</v>
          </cell>
        </row>
        <row r="1793">
          <cell r="A1793">
            <v>300975695</v>
          </cell>
          <cell r="B1793" t="str">
            <v>IP-Telephony (OmniPCX Enterprise)</v>
          </cell>
          <cell r="C1793" t="str">
            <v>VQIP MODEL 5000-AC 3-YR ADV REPLACE EACH</v>
          </cell>
          <cell r="D1793">
            <v>1826</v>
          </cell>
          <cell r="E1793">
            <v>0.5</v>
          </cell>
          <cell r="F1793">
            <v>913</v>
          </cell>
          <cell r="G1793" t="str">
            <v>YBYDA</v>
          </cell>
        </row>
        <row r="1794">
          <cell r="A1794">
            <v>300999703</v>
          </cell>
          <cell r="B1794" t="str">
            <v>IP-Telephony (OmniPCX Enterprise)</v>
          </cell>
          <cell r="C1794" t="str">
            <v>VQIP MODEL ESM 1000 1-YR ADV REPLACE EA</v>
          </cell>
          <cell r="D1794">
            <v>278</v>
          </cell>
          <cell r="E1794">
            <v>0.5</v>
          </cell>
          <cell r="F1794">
            <v>139</v>
          </cell>
          <cell r="G1794" t="str">
            <v>YBYDA</v>
          </cell>
        </row>
        <row r="1795">
          <cell r="A1795">
            <v>300999711</v>
          </cell>
          <cell r="B1795" t="str">
            <v>IP-Telephony (OmniPCX Enterprise)</v>
          </cell>
          <cell r="C1795" t="str">
            <v>VQIP MODEL ESM 1000 1-YR ADV REPL. RENEW</v>
          </cell>
          <cell r="D1795">
            <v>312</v>
          </cell>
          <cell r="E1795">
            <v>0.5</v>
          </cell>
          <cell r="F1795">
            <v>156</v>
          </cell>
          <cell r="G1795" t="str">
            <v>YBYDA</v>
          </cell>
        </row>
        <row r="1796">
          <cell r="A1796">
            <v>300999729</v>
          </cell>
          <cell r="B1796" t="str">
            <v>IP-Telephony (OmniPCX Enterprise)</v>
          </cell>
          <cell r="C1796" t="str">
            <v>VQIP MODEL ESM 1000 3-YR ADV REPLACE EAC</v>
          </cell>
          <cell r="D1796">
            <v>624</v>
          </cell>
          <cell r="E1796">
            <v>0.5</v>
          </cell>
          <cell r="F1796">
            <v>312</v>
          </cell>
          <cell r="G1796" t="str">
            <v>YBYDA</v>
          </cell>
        </row>
        <row r="1797">
          <cell r="A1797">
            <v>300999737</v>
          </cell>
          <cell r="B1797" t="str">
            <v>IP-Telephony (OmniPCX Enterprise)</v>
          </cell>
          <cell r="C1797" t="str">
            <v>VQIP MODEL 5000-DC 1-YR ADV REPLACE. EAC</v>
          </cell>
          <cell r="D1797">
            <v>914</v>
          </cell>
          <cell r="E1797">
            <v>0.5</v>
          </cell>
          <cell r="F1797">
            <v>457</v>
          </cell>
          <cell r="G1797" t="str">
            <v>YBYDA</v>
          </cell>
        </row>
        <row r="1798">
          <cell r="A1798">
            <v>300999745</v>
          </cell>
          <cell r="B1798" t="str">
            <v>IP-Telephony (OmniPCX Enterprise)</v>
          </cell>
          <cell r="C1798" t="str">
            <v>VQIP MODEL 5000-DC 1-YR ADV REPL. RENEW</v>
          </cell>
          <cell r="D1798">
            <v>1044</v>
          </cell>
          <cell r="E1798">
            <v>0.5</v>
          </cell>
          <cell r="F1798">
            <v>522</v>
          </cell>
          <cell r="G1798" t="str">
            <v>YBYDA</v>
          </cell>
        </row>
        <row r="1799">
          <cell r="A1799">
            <v>300999752</v>
          </cell>
          <cell r="B1799" t="str">
            <v>IP-Telephony (OmniPCX Enterprise)</v>
          </cell>
          <cell r="C1799" t="str">
            <v>VQIP MODEL 5000-DC 3-YR ADV REPLACE. EAC</v>
          </cell>
          <cell r="D1799">
            <v>1826</v>
          </cell>
          <cell r="E1799">
            <v>0.5</v>
          </cell>
          <cell r="F1799">
            <v>913</v>
          </cell>
          <cell r="G1799" t="str">
            <v>YBYDA</v>
          </cell>
        </row>
        <row r="1800">
          <cell r="A1800">
            <v>301006284</v>
          </cell>
          <cell r="B1800" t="str">
            <v>IP-Telephony (OmniPCX Enterprise)</v>
          </cell>
          <cell r="C1800" t="str">
            <v>VQIP AMM/AMS 500 1-YR ADV REPLACE. EACH</v>
          </cell>
          <cell r="D1800">
            <v>122</v>
          </cell>
          <cell r="E1800">
            <v>0.5</v>
          </cell>
          <cell r="F1800">
            <v>61</v>
          </cell>
          <cell r="G1800" t="str">
            <v>YBYDA</v>
          </cell>
        </row>
        <row r="1801">
          <cell r="A1801">
            <v>301006292</v>
          </cell>
          <cell r="B1801" t="str">
            <v>IP-Telephony (OmniPCX Enterprise)</v>
          </cell>
          <cell r="C1801" t="str">
            <v>VQIP APPL 500 AR RENEW FOR YR 2, EA</v>
          </cell>
          <cell r="D1801">
            <v>144</v>
          </cell>
          <cell r="E1801">
            <v>0.5</v>
          </cell>
          <cell r="F1801">
            <v>72</v>
          </cell>
          <cell r="G1801" t="str">
            <v>YBYDA</v>
          </cell>
        </row>
        <row r="1802">
          <cell r="A1802">
            <v>301006300</v>
          </cell>
          <cell r="B1802" t="str">
            <v>IP-Telephony (OmniPCX Enterprise)</v>
          </cell>
          <cell r="C1802" t="str">
            <v>VQIP APPL 500 AR FOR YRS 1-3, EA</v>
          </cell>
          <cell r="D1802">
            <v>242</v>
          </cell>
          <cell r="E1802">
            <v>0.5</v>
          </cell>
          <cell r="F1802">
            <v>121</v>
          </cell>
          <cell r="G1802" t="str">
            <v>YBYDA</v>
          </cell>
        </row>
        <row r="1803">
          <cell r="A1803">
            <v>301036547</v>
          </cell>
          <cell r="B1803" t="str">
            <v>IP-Telephony (OmniPCX Enterprise)</v>
          </cell>
          <cell r="C1803" t="str">
            <v>VQIP APPL 500 AR RENEW, FOR YR 3 EA</v>
          </cell>
          <cell r="D1803">
            <v>158</v>
          </cell>
          <cell r="E1803">
            <v>0.5</v>
          </cell>
          <cell r="F1803">
            <v>79</v>
          </cell>
          <cell r="G1803" t="str">
            <v>YBYDA</v>
          </cell>
        </row>
        <row r="1804">
          <cell r="A1804">
            <v>301036554</v>
          </cell>
          <cell r="B1804" t="str">
            <v>IP-Telephony (OmniPCX Enterprise)</v>
          </cell>
          <cell r="C1804" t="str">
            <v>VQIP APPL 500 AR RENEW, FOR YR 4 EA</v>
          </cell>
          <cell r="D1804">
            <v>190</v>
          </cell>
          <cell r="E1804">
            <v>0.5</v>
          </cell>
          <cell r="F1804">
            <v>95</v>
          </cell>
          <cell r="G1804" t="str">
            <v>YBYDA</v>
          </cell>
        </row>
        <row r="1805">
          <cell r="A1805">
            <v>301036562</v>
          </cell>
          <cell r="B1805" t="str">
            <v>IP-Telephony (OmniPCX Enterprise)</v>
          </cell>
          <cell r="C1805" t="str">
            <v>VQIP APPL 500 AR RENEW, FOR YR 5 EA</v>
          </cell>
          <cell r="D1805">
            <v>228</v>
          </cell>
          <cell r="E1805">
            <v>0.5</v>
          </cell>
          <cell r="F1805">
            <v>114</v>
          </cell>
          <cell r="G1805" t="str">
            <v>YBYDA</v>
          </cell>
        </row>
        <row r="1806">
          <cell r="A1806">
            <v>301036570</v>
          </cell>
          <cell r="B1806" t="str">
            <v>IP-Telephony (OmniPCX Enterprise)</v>
          </cell>
          <cell r="C1806" t="str">
            <v>VQIP APPL 500 AR FOR YRS 1-5, EA</v>
          </cell>
          <cell r="D1806">
            <v>440</v>
          </cell>
          <cell r="E1806">
            <v>0.5</v>
          </cell>
          <cell r="F1806">
            <v>220</v>
          </cell>
          <cell r="G1806" t="str">
            <v>YBYDA</v>
          </cell>
        </row>
        <row r="1807">
          <cell r="A1807">
            <v>301036588</v>
          </cell>
          <cell r="B1807" t="str">
            <v>IP-Telephony (OmniPCX Enterprise)</v>
          </cell>
          <cell r="C1807" t="str">
            <v>VQIP APPL 1000 AR RENEW, FOR YR 3 EA</v>
          </cell>
          <cell r="D1807">
            <v>321</v>
          </cell>
          <cell r="E1807">
            <v>0.5</v>
          </cell>
          <cell r="F1807">
            <v>160.5</v>
          </cell>
          <cell r="G1807" t="str">
            <v>YBYDA</v>
          </cell>
        </row>
        <row r="1808">
          <cell r="A1808">
            <v>301036596</v>
          </cell>
          <cell r="B1808" t="str">
            <v>IP-Telephony (OmniPCX Enterprise)</v>
          </cell>
          <cell r="C1808" t="str">
            <v>VQIP APPL 1000 AR RENEW, FOR YR 4 EA</v>
          </cell>
          <cell r="D1808">
            <v>385</v>
          </cell>
          <cell r="E1808">
            <v>0.5</v>
          </cell>
          <cell r="F1808">
            <v>192.5</v>
          </cell>
          <cell r="G1808" t="str">
            <v>YBYDA</v>
          </cell>
        </row>
        <row r="1809">
          <cell r="A1809">
            <v>301036604</v>
          </cell>
          <cell r="B1809" t="str">
            <v>IP-Telephony (OmniPCX Enterprise)</v>
          </cell>
          <cell r="C1809" t="str">
            <v>VQIP APPL 1000 AR RENEW, FOR YR 5 EA</v>
          </cell>
          <cell r="D1809">
            <v>463</v>
          </cell>
          <cell r="E1809">
            <v>0.5</v>
          </cell>
          <cell r="F1809">
            <v>231.5</v>
          </cell>
          <cell r="G1809" t="str">
            <v>YBYDA</v>
          </cell>
        </row>
        <row r="1810">
          <cell r="A1810" t="str">
            <v>3EH07469DU</v>
          </cell>
          <cell r="B1810" t="str">
            <v>IP-Telephony (OmniPCX Office)</v>
          </cell>
          <cell r="C1810" t="str">
            <v>Expansion module Rack 1</v>
          </cell>
          <cell r="D1810">
            <v>494</v>
          </cell>
          <cell r="E1810">
            <v>0.42</v>
          </cell>
          <cell r="F1810">
            <v>286.52000000000004</v>
          </cell>
          <cell r="G1810" t="str">
            <v>AA31</v>
          </cell>
        </row>
        <row r="1811">
          <cell r="A1811" t="str">
            <v>3EH08502DU</v>
          </cell>
          <cell r="B1811" t="str">
            <v>IP-Telephony (OmniPCX Office)</v>
          </cell>
          <cell r="C1811" t="str">
            <v>Alcatel-Lucent OmniPCX Office RCE Small US</v>
          </cell>
          <cell r="D1811">
            <v>858</v>
          </cell>
          <cell r="E1811">
            <v>0.42</v>
          </cell>
          <cell r="F1811">
            <v>497.64000000000004</v>
          </cell>
          <cell r="G1811" t="str">
            <v>AA31</v>
          </cell>
        </row>
        <row r="1812">
          <cell r="A1812" t="str">
            <v>3EH07470DU</v>
          </cell>
          <cell r="B1812" t="str">
            <v>IP-Telephony (OmniPCX Office)</v>
          </cell>
          <cell r="C1812" t="str">
            <v>Expansion module Rack 2</v>
          </cell>
          <cell r="D1812">
            <v>910</v>
          </cell>
          <cell r="E1812">
            <v>0.42</v>
          </cell>
          <cell r="F1812">
            <v>527.80000000000007</v>
          </cell>
          <cell r="G1812" t="str">
            <v>AA32</v>
          </cell>
        </row>
        <row r="1813">
          <cell r="A1813" t="str">
            <v>3EH07470LU</v>
          </cell>
          <cell r="B1813" t="str">
            <v>IP-Telephony (OmniPCX Office)</v>
          </cell>
          <cell r="C1813" t="str">
            <v>Expansion module Rack 2, 110V</v>
          </cell>
          <cell r="D1813">
            <v>910</v>
          </cell>
          <cell r="E1813">
            <v>0.42</v>
          </cell>
          <cell r="F1813">
            <v>527.80000000000007</v>
          </cell>
          <cell r="G1813" t="str">
            <v>AA32</v>
          </cell>
        </row>
        <row r="1814">
          <cell r="A1814" t="str">
            <v>3EH08503DU</v>
          </cell>
          <cell r="B1814" t="str">
            <v>IP-Telephony (OmniPCX Office)</v>
          </cell>
          <cell r="C1814" t="str">
            <v>Alcatel-Lucent OmniPCX Office RCE Medium - 220V US</v>
          </cell>
          <cell r="D1814">
            <v>1300</v>
          </cell>
          <cell r="E1814">
            <v>0.42</v>
          </cell>
          <cell r="F1814">
            <v>754.00000000000011</v>
          </cell>
          <cell r="G1814" t="str">
            <v>AA32</v>
          </cell>
        </row>
        <row r="1815">
          <cell r="A1815" t="str">
            <v>3EH08503LU</v>
          </cell>
          <cell r="B1815" t="str">
            <v>IP-Telephony (OmniPCX Office)</v>
          </cell>
          <cell r="C1815" t="str">
            <v>Alcatel-Lucent OmniPCX Office RCE Medium - 110V US</v>
          </cell>
          <cell r="D1815">
            <v>1300</v>
          </cell>
          <cell r="E1815">
            <v>0.42</v>
          </cell>
          <cell r="F1815">
            <v>754.00000000000011</v>
          </cell>
          <cell r="G1815" t="str">
            <v>AA32</v>
          </cell>
        </row>
        <row r="1816">
          <cell r="A1816" t="str">
            <v>3EH07471DU</v>
          </cell>
          <cell r="B1816" t="str">
            <v>IP-Telephony (OmniPCX Office)</v>
          </cell>
          <cell r="C1816" t="str">
            <v>Expansion module Rack 3</v>
          </cell>
          <cell r="D1816">
            <v>1690</v>
          </cell>
          <cell r="E1816">
            <v>0.42</v>
          </cell>
          <cell r="F1816">
            <v>980.20000000000016</v>
          </cell>
          <cell r="G1816" t="str">
            <v>AA33</v>
          </cell>
        </row>
        <row r="1817">
          <cell r="A1817" t="str">
            <v>3EH07471LU</v>
          </cell>
          <cell r="B1817" t="str">
            <v>IP-Telephony (OmniPCX Office)</v>
          </cell>
          <cell r="C1817" t="str">
            <v>Expansion module Rack 3, 110V</v>
          </cell>
          <cell r="D1817">
            <v>1690</v>
          </cell>
          <cell r="E1817">
            <v>0.42</v>
          </cell>
          <cell r="F1817">
            <v>980.20000000000016</v>
          </cell>
          <cell r="G1817" t="str">
            <v>AA33</v>
          </cell>
        </row>
        <row r="1818">
          <cell r="A1818" t="str">
            <v>3EH08088AA</v>
          </cell>
          <cell r="B1818" t="str">
            <v>IP-Telephony (OmniPCX Office)</v>
          </cell>
          <cell r="C1818" t="str">
            <v>Module link kit 1 for first additional expansion module including : 2x HSL1 Daughterboard and one MEX controller board and one Uplink cable</v>
          </cell>
          <cell r="D1818">
            <v>1378</v>
          </cell>
          <cell r="E1818">
            <v>0.42</v>
          </cell>
          <cell r="F1818">
            <v>799.24000000000012</v>
          </cell>
          <cell r="G1818" t="str">
            <v>AA33</v>
          </cell>
        </row>
        <row r="1819">
          <cell r="A1819" t="str">
            <v>3EH08089AA</v>
          </cell>
          <cell r="B1819" t="str">
            <v>IP-Telephony (OmniPCX Office)</v>
          </cell>
          <cell r="C1819" t="str">
            <v>Module link kit 2 for second additional expansion module including : 1 x HSL2 Daughterboard and 1 x MEX controller board and 1 x Uplink cable</v>
          </cell>
          <cell r="D1819">
            <v>1378</v>
          </cell>
          <cell r="E1819">
            <v>0.42</v>
          </cell>
          <cell r="F1819">
            <v>799.24000000000012</v>
          </cell>
          <cell r="G1819" t="str">
            <v>AA33</v>
          </cell>
        </row>
        <row r="1820">
          <cell r="A1820" t="str">
            <v>3EH08504DU</v>
          </cell>
          <cell r="B1820" t="str">
            <v>IP-Telephony (OmniPCX Office)</v>
          </cell>
          <cell r="C1820" t="str">
            <v>Alcatel-Lucent OmniPCX Office RCE Large - 220V US</v>
          </cell>
          <cell r="D1820">
            <v>2080</v>
          </cell>
          <cell r="E1820">
            <v>0.42</v>
          </cell>
          <cell r="F1820">
            <v>1206.4000000000001</v>
          </cell>
          <cell r="G1820" t="str">
            <v>AA33</v>
          </cell>
        </row>
        <row r="1821">
          <cell r="A1821" t="str">
            <v>3EH08504LU</v>
          </cell>
          <cell r="B1821" t="str">
            <v>IP-Telephony (OmniPCX Office)</v>
          </cell>
          <cell r="C1821" t="str">
            <v>Alcatel-Lucent OmniPCX Office RCE Large - 110V US</v>
          </cell>
          <cell r="D1821">
            <v>2080</v>
          </cell>
          <cell r="E1821">
            <v>0.42</v>
          </cell>
          <cell r="F1821">
            <v>1206.4000000000001</v>
          </cell>
          <cell r="G1821" t="str">
            <v>AA33</v>
          </cell>
        </row>
        <row r="1822">
          <cell r="A1822" t="str">
            <v>3EH08088AB</v>
          </cell>
          <cell r="B1822" t="str">
            <v>IP-Telephony (OmniPCX Office)</v>
          </cell>
          <cell r="C1822" t="str">
            <v>Module link kit 1 for first additional RCE expansion module including : 2x HSL1 Daughterboard and one PowerMEX controller board and one Uplink cable</v>
          </cell>
          <cell r="D1822">
            <v>1378</v>
          </cell>
          <cell r="E1822">
            <v>0.42</v>
          </cell>
          <cell r="F1822">
            <v>799.24000000000012</v>
          </cell>
          <cell r="G1822" t="str">
            <v>AA35</v>
          </cell>
        </row>
        <row r="1823">
          <cell r="A1823" t="str">
            <v>3EH08089AB</v>
          </cell>
          <cell r="B1823" t="str">
            <v>IP-Telephony (OmniPCX Office)</v>
          </cell>
          <cell r="C1823" t="str">
            <v>Module link kit 2 for second additional RCE expansion module including : 1 x HSL2 Daughterboard and 1 x PowerMEX controller board an d 1 x Uplink cable</v>
          </cell>
          <cell r="D1823">
            <v>1378</v>
          </cell>
          <cell r="E1823">
            <v>0.42</v>
          </cell>
          <cell r="F1823">
            <v>799.24000000000012</v>
          </cell>
          <cell r="G1823" t="str">
            <v>AA35</v>
          </cell>
        </row>
        <row r="1824">
          <cell r="A1824" t="str">
            <v>3EH08398AA</v>
          </cell>
          <cell r="B1824" t="str">
            <v>IP-Telephony (OmniPCX Office)</v>
          </cell>
          <cell r="C1824" t="str">
            <v>Mini-Mix 2/0/2 Card with splitter</v>
          </cell>
          <cell r="D1824">
            <v>377</v>
          </cell>
          <cell r="E1824">
            <v>0.42</v>
          </cell>
          <cell r="F1824">
            <v>218.66000000000003</v>
          </cell>
          <cell r="G1824" t="str">
            <v>AA35</v>
          </cell>
        </row>
        <row r="1825">
          <cell r="A1825" t="str">
            <v>3EH73061AE</v>
          </cell>
          <cell r="B1825" t="str">
            <v>IP-Telephony (OmniPCX Office)</v>
          </cell>
          <cell r="C1825" t="str">
            <v>Analog mixed board AMIX4/8/4-1 LCG with 4 analog trunks‚ 8 Reflexes ports and 4 analog sets ports</v>
          </cell>
          <cell r="D1825">
            <v>884</v>
          </cell>
          <cell r="E1825">
            <v>0.42</v>
          </cell>
          <cell r="F1825">
            <v>512.72</v>
          </cell>
          <cell r="G1825" t="str">
            <v>AA35</v>
          </cell>
        </row>
        <row r="1826">
          <cell r="A1826" t="str">
            <v>3EH73061AF</v>
          </cell>
          <cell r="B1826" t="str">
            <v>IP-Telephony (OmniPCX Office)</v>
          </cell>
          <cell r="C1826" t="str">
            <v>Analog mixed board AMIX4/4/8-1 LCG with 4 analog trunks‚ 4 Reflexes ports and 8 analog sets ports</v>
          </cell>
          <cell r="D1826">
            <v>975</v>
          </cell>
          <cell r="E1826">
            <v>0.42</v>
          </cell>
          <cell r="F1826">
            <v>565.50000000000011</v>
          </cell>
          <cell r="G1826" t="str">
            <v>AA35</v>
          </cell>
        </row>
        <row r="1827">
          <cell r="A1827" t="str">
            <v>3EH73061AG</v>
          </cell>
          <cell r="B1827" t="str">
            <v>IP-Telephony (OmniPCX Office)</v>
          </cell>
          <cell r="C1827" t="str">
            <v>Analog mixed board AMIX4/4/4-1 LCG with 4 analog trunks‚ 4 Reflexes ports and 4 analog sets ports</v>
          </cell>
          <cell r="D1827">
            <v>650</v>
          </cell>
          <cell r="E1827">
            <v>0.42</v>
          </cell>
          <cell r="F1827">
            <v>377.00000000000006</v>
          </cell>
          <cell r="G1827" t="str">
            <v>AA35</v>
          </cell>
        </row>
        <row r="1828">
          <cell r="A1828" t="str">
            <v>3EH73063AE</v>
          </cell>
          <cell r="B1828" t="str">
            <v>IP-Telephony (OmniPCX Office)</v>
          </cell>
          <cell r="C1828" t="str">
            <v>VoIP16-2 Daughterboard : 16 IP channels</v>
          </cell>
          <cell r="D1828">
            <v>1170</v>
          </cell>
          <cell r="E1828">
            <v>0.42</v>
          </cell>
          <cell r="F1828">
            <v>678.60000000000014</v>
          </cell>
          <cell r="G1828" t="str">
            <v>AA35</v>
          </cell>
        </row>
        <row r="1829">
          <cell r="A1829" t="str">
            <v>3EH73063AF</v>
          </cell>
          <cell r="B1829" t="str">
            <v>IP-Telephony (OmniPCX Office)</v>
          </cell>
          <cell r="C1829" t="str">
            <v>VoIP8-2 Daughterboard : 8 IP channels</v>
          </cell>
          <cell r="D1829">
            <v>624</v>
          </cell>
          <cell r="E1829">
            <v>0.42</v>
          </cell>
          <cell r="F1829">
            <v>361.92000000000007</v>
          </cell>
          <cell r="G1829" t="str">
            <v>AA35</v>
          </cell>
        </row>
        <row r="1830">
          <cell r="A1830" t="str">
            <v>3EH73063AG</v>
          </cell>
          <cell r="B1830" t="str">
            <v>IP-Telephony (OmniPCX Office)</v>
          </cell>
          <cell r="C1830" t="str">
            <v>VoIP4-2 Daughterboard : 4 IP channels</v>
          </cell>
          <cell r="D1830">
            <v>403</v>
          </cell>
          <cell r="E1830">
            <v>0.42</v>
          </cell>
          <cell r="F1830">
            <v>233.74000000000004</v>
          </cell>
          <cell r="G1830" t="str">
            <v>AA35</v>
          </cell>
        </row>
        <row r="1831">
          <cell r="A1831" t="str">
            <v>3EH73100AB</v>
          </cell>
          <cell r="B1831" t="str">
            <v>IP-Telephony (OmniPCX Office)</v>
          </cell>
          <cell r="C1831" t="str">
            <v>VoIP32 daughterboard - 32 VoIP channels</v>
          </cell>
          <cell r="D1831">
            <v>780</v>
          </cell>
          <cell r="E1831">
            <v>0.42</v>
          </cell>
          <cell r="F1831">
            <v>452.40000000000003</v>
          </cell>
          <cell r="G1831" t="str">
            <v>AA35</v>
          </cell>
        </row>
        <row r="1832">
          <cell r="A1832" t="str">
            <v>3EH76037AB</v>
          </cell>
          <cell r="B1832" t="str">
            <v>IP-Telephony (OmniPCX Office)</v>
          </cell>
          <cell r="C1832" t="str">
            <v>Digital Private Access Board - 1 Primary Rate Access Private</v>
          </cell>
          <cell r="D1832">
            <v>1560</v>
          </cell>
          <cell r="E1832">
            <v>0.42</v>
          </cell>
          <cell r="F1832">
            <v>904.80000000000007</v>
          </cell>
          <cell r="G1832" t="str">
            <v>AA35</v>
          </cell>
        </row>
        <row r="1833">
          <cell r="A1833" t="str">
            <v>3EH07452AA</v>
          </cell>
          <cell r="B1833" t="str">
            <v>IP-Telephony (OmniPCX Office)</v>
          </cell>
          <cell r="C1833" t="str">
            <v>Voice Hard Disk -  Hard Disk 2‚5” for Compact Edition and power back-up</v>
          </cell>
          <cell r="D1833">
            <v>507</v>
          </cell>
          <cell r="E1833">
            <v>0.42</v>
          </cell>
          <cell r="F1833">
            <v>294.06000000000006</v>
          </cell>
          <cell r="G1833" t="str">
            <v>AA36</v>
          </cell>
        </row>
        <row r="1834">
          <cell r="A1834" t="str">
            <v>3EH07458AA</v>
          </cell>
          <cell r="B1834" t="str">
            <v>IP-Telephony (OmniPCX Office)</v>
          </cell>
          <cell r="C1834" t="str">
            <v>Remote power booster for UAI16-1 (splitter and 48V power supply) to extend the number of radio base stations up to 16 on one board and terminal options</v>
          </cell>
          <cell r="D1834">
            <v>189</v>
          </cell>
          <cell r="E1834">
            <v>0.42</v>
          </cell>
          <cell r="F1834">
            <v>109.62000000000002</v>
          </cell>
          <cell r="G1834" t="str">
            <v>AA36</v>
          </cell>
        </row>
        <row r="1835">
          <cell r="A1835" t="str">
            <v>3EH07663AA</v>
          </cell>
          <cell r="B1835" t="str">
            <v>IP-Telephony (OmniPCX Office)</v>
          </cell>
          <cell r="C1835" t="str">
            <v>Hard Disk kit for OmniPCX Office RCE Compact -  Hard Disk 2‚5” for RCE Compact and power back-up</v>
          </cell>
          <cell r="D1835">
            <v>507</v>
          </cell>
          <cell r="E1835">
            <v>0.42</v>
          </cell>
          <cell r="F1835">
            <v>294.06000000000006</v>
          </cell>
          <cell r="G1835" t="str">
            <v>AA36</v>
          </cell>
        </row>
        <row r="1836">
          <cell r="A1836" t="str">
            <v>3EH08090AA</v>
          </cell>
          <cell r="B1836" t="str">
            <v>IP-Telephony (OmniPCX Office)</v>
          </cell>
          <cell r="C1836" t="str">
            <v>Voice Hard Disk -  Hard Disk 2,5” &amp; Xmem IDE for voice storage expansion</v>
          </cell>
          <cell r="D1836">
            <v>325</v>
          </cell>
          <cell r="E1836">
            <v>0.42</v>
          </cell>
          <cell r="F1836">
            <v>188.50000000000003</v>
          </cell>
          <cell r="G1836" t="str">
            <v>AA36</v>
          </cell>
        </row>
        <row r="1837">
          <cell r="A1837" t="str">
            <v>3EH08124AA</v>
          </cell>
          <cell r="B1837" t="str">
            <v>IP-Telephony (OmniPCX Office)</v>
          </cell>
          <cell r="C1837" t="str">
            <v>Wall Mounting kit for Rack 2</v>
          </cell>
          <cell r="D1837">
            <v>78</v>
          </cell>
          <cell r="E1837">
            <v>0.42</v>
          </cell>
          <cell r="F1837">
            <v>45.240000000000009</v>
          </cell>
          <cell r="G1837" t="str">
            <v>AA36</v>
          </cell>
        </row>
        <row r="1838">
          <cell r="A1838" t="str">
            <v>3EH08125AA</v>
          </cell>
          <cell r="B1838" t="str">
            <v>IP-Telephony (OmniPCX Office)</v>
          </cell>
          <cell r="C1838" t="str">
            <v>Wall Mounting kit for Rack 1</v>
          </cell>
          <cell r="D1838">
            <v>78</v>
          </cell>
          <cell r="E1838">
            <v>0.42</v>
          </cell>
          <cell r="F1838">
            <v>45.240000000000009</v>
          </cell>
          <cell r="G1838" t="str">
            <v>AA36</v>
          </cell>
        </row>
        <row r="1839">
          <cell r="A1839" t="str">
            <v>3EH08515AA</v>
          </cell>
          <cell r="B1839" t="str">
            <v>IP-Telephony (OmniPCX Office)</v>
          </cell>
          <cell r="C1839" t="str">
            <v>Hard Disk for OmniPCX Office RCE Small, Medium and Large -  Hard Disk 2,5” &amp; SATEX board</v>
          </cell>
          <cell r="D1839">
            <v>325</v>
          </cell>
          <cell r="E1839">
            <v>0.42</v>
          </cell>
          <cell r="F1839">
            <v>188.50000000000003</v>
          </cell>
          <cell r="G1839" t="str">
            <v>AA36</v>
          </cell>
        </row>
        <row r="1840">
          <cell r="A1840" t="str">
            <v>3EH73048AK</v>
          </cell>
          <cell r="B1840" t="str">
            <v>IP-Telephony (OmniPCX Office)</v>
          </cell>
          <cell r="C1840" t="str">
            <v>CoCPU-2 co-processing unit</v>
          </cell>
          <cell r="D1840">
            <v>650</v>
          </cell>
          <cell r="E1840">
            <v>0.42</v>
          </cell>
          <cell r="F1840">
            <v>377.00000000000006</v>
          </cell>
          <cell r="G1840" t="str">
            <v>AA36</v>
          </cell>
        </row>
        <row r="1841">
          <cell r="A1841" t="str">
            <v>3EH73049AE</v>
          </cell>
          <cell r="B1841" t="str">
            <v>IP-Telephony (OmniPCX Office)</v>
          </cell>
          <cell r="C1841" t="str">
            <v>XMEM128-1 memory daughtercard 128 M Bytes</v>
          </cell>
          <cell r="D1841">
            <v>468</v>
          </cell>
          <cell r="E1841">
            <v>0.42</v>
          </cell>
          <cell r="F1841">
            <v>271.44000000000005</v>
          </cell>
          <cell r="G1841" t="str">
            <v>AA36</v>
          </cell>
        </row>
        <row r="1842">
          <cell r="A1842" t="str">
            <v>3EH75010AA</v>
          </cell>
          <cell r="B1842" t="str">
            <v>IP-Telephony (OmniPCX Office)</v>
          </cell>
          <cell r="C1842" t="str">
            <v>Mounting kit for Rack 2</v>
          </cell>
          <cell r="D1842">
            <v>78</v>
          </cell>
          <cell r="E1842">
            <v>0.42</v>
          </cell>
          <cell r="F1842">
            <v>45.240000000000009</v>
          </cell>
          <cell r="G1842" t="str">
            <v>AA36</v>
          </cell>
        </row>
        <row r="1843">
          <cell r="A1843" t="str">
            <v>3EH75031AA</v>
          </cell>
          <cell r="B1843" t="str">
            <v>IP-Telephony (OmniPCX Office)</v>
          </cell>
          <cell r="C1843" t="str">
            <v>Connection kit for external battery back-up</v>
          </cell>
          <cell r="D1843">
            <v>39</v>
          </cell>
          <cell r="E1843">
            <v>0.42</v>
          </cell>
          <cell r="F1843">
            <v>22.620000000000005</v>
          </cell>
          <cell r="G1843" t="str">
            <v>AA36</v>
          </cell>
        </row>
        <row r="1844">
          <cell r="A1844" t="str">
            <v>3EH75048AA</v>
          </cell>
          <cell r="B1844" t="str">
            <v>IP-Telephony (OmniPCX Office)</v>
          </cell>
          <cell r="C1844" t="str">
            <v>Power cord country US (498G-SVT) for OmniPCX Office Compact Edition and OmniPCX Office Rich Communication Edition Fax server applian ce</v>
          </cell>
          <cell r="D1844">
            <v>15</v>
          </cell>
          <cell r="E1844">
            <v>0.42</v>
          </cell>
          <cell r="F1844">
            <v>8.7000000000000011</v>
          </cell>
          <cell r="G1844" t="str">
            <v>AA36</v>
          </cell>
        </row>
        <row r="1845">
          <cell r="A1845" t="str">
            <v>3EH76177AD</v>
          </cell>
          <cell r="B1845" t="str">
            <v>IP-Telephony (OmniPCX Office)</v>
          </cell>
          <cell r="C1845" t="str">
            <v>External Stack power back-up 12V for OmniPCX Office Compact Edition (2 batteries/up to 8 hours capacity)</v>
          </cell>
          <cell r="D1845">
            <v>195</v>
          </cell>
          <cell r="E1845">
            <v>0.42</v>
          </cell>
          <cell r="F1845">
            <v>113.10000000000001</v>
          </cell>
          <cell r="G1845" t="str">
            <v>AA36</v>
          </cell>
        </row>
        <row r="1846">
          <cell r="A1846" t="str">
            <v>3EH04026AA</v>
          </cell>
          <cell r="B1846" t="str">
            <v>IP-Telephony (OmniPCX Office)</v>
          </cell>
          <cell r="C1846" t="str">
            <v>PowerCPU board</v>
          </cell>
          <cell r="D1846">
            <v>520</v>
          </cell>
          <cell r="E1846">
            <v>0.42</v>
          </cell>
          <cell r="F1846">
            <v>301.60000000000002</v>
          </cell>
          <cell r="G1846" t="str">
            <v>AA37</v>
          </cell>
        </row>
        <row r="1847">
          <cell r="A1847" t="str">
            <v>3EH05010AD</v>
          </cell>
          <cell r="B1847" t="str">
            <v>IP-Telephony (OmniPCX Office)</v>
          </cell>
          <cell r="C1847" t="str">
            <v>Power supply board kit for 2nd generation rack 2 (110V)</v>
          </cell>
          <cell r="D1847">
            <v>585</v>
          </cell>
          <cell r="E1847">
            <v>0.42</v>
          </cell>
          <cell r="F1847">
            <v>339.30000000000007</v>
          </cell>
          <cell r="G1847" t="str">
            <v>AA37</v>
          </cell>
        </row>
        <row r="1848">
          <cell r="A1848" t="str">
            <v>3EH05012AE</v>
          </cell>
          <cell r="B1848" t="str">
            <v>IP-Telephony (OmniPCX Office)</v>
          </cell>
          <cell r="C1848" t="str">
            <v>Power supply board kit for 2nd generation rack 2 (220V)</v>
          </cell>
          <cell r="D1848">
            <v>585</v>
          </cell>
          <cell r="E1848">
            <v>0.42</v>
          </cell>
          <cell r="F1848">
            <v>339.30000000000007</v>
          </cell>
          <cell r="G1848" t="str">
            <v>AA37</v>
          </cell>
        </row>
        <row r="1849">
          <cell r="A1849" t="str">
            <v>3EH05016AA</v>
          </cell>
          <cell r="B1849" t="str">
            <v>IP-Telephony (OmniPCX Office)</v>
          </cell>
          <cell r="C1849" t="str">
            <v>Back panel board for OmniPCX Office  Rack2 2nd/3rd generation</v>
          </cell>
          <cell r="D1849">
            <v>130</v>
          </cell>
          <cell r="E1849">
            <v>0.42</v>
          </cell>
          <cell r="F1849">
            <v>75.400000000000006</v>
          </cell>
          <cell r="G1849" t="str">
            <v>AA37</v>
          </cell>
        </row>
        <row r="1850">
          <cell r="A1850" t="str">
            <v>3EH05017AA</v>
          </cell>
          <cell r="B1850" t="str">
            <v>IP-Telephony (OmniPCX Office)</v>
          </cell>
          <cell r="C1850" t="str">
            <v>Back panel board for OmniPCX Office  Rack3 2nd/3rd generation</v>
          </cell>
          <cell r="D1850">
            <v>130</v>
          </cell>
          <cell r="E1850">
            <v>0.42</v>
          </cell>
          <cell r="F1850">
            <v>75.400000000000006</v>
          </cell>
          <cell r="G1850" t="str">
            <v>AA37</v>
          </cell>
        </row>
        <row r="1851">
          <cell r="A1851" t="str">
            <v>3EH08271AB</v>
          </cell>
          <cell r="B1851" t="str">
            <v>IP-Telephony (OmniPCX Office)</v>
          </cell>
          <cell r="C1851" t="str">
            <v>Alcatel-Lucent OmniPCX Office Compact assembled cabinet (generic‚ with back panel board and marked cabling cover)</v>
          </cell>
          <cell r="D1851">
            <v>494</v>
          </cell>
          <cell r="E1851">
            <v>0.42</v>
          </cell>
          <cell r="F1851">
            <v>286.52000000000004</v>
          </cell>
          <cell r="G1851" t="str">
            <v>AA37</v>
          </cell>
        </row>
        <row r="1852">
          <cell r="A1852" t="str">
            <v>3EH75002AA</v>
          </cell>
          <cell r="B1852" t="str">
            <v>IP-Telephony (OmniPCX Office)</v>
          </cell>
          <cell r="C1852" t="str">
            <v>Battery Kit - 12V/1.2 AH</v>
          </cell>
          <cell r="D1852">
            <v>78</v>
          </cell>
          <cell r="E1852">
            <v>0.42</v>
          </cell>
          <cell r="F1852">
            <v>45.240000000000009</v>
          </cell>
          <cell r="G1852" t="str">
            <v>AA37</v>
          </cell>
        </row>
        <row r="1853">
          <cell r="A1853" t="str">
            <v>3EH75005AC</v>
          </cell>
          <cell r="B1853" t="str">
            <v>IP-Telephony (OmniPCX Office)</v>
          </cell>
          <cell r="C1853" t="str">
            <v>Cooling kit for Rack 2 and Rack 3</v>
          </cell>
          <cell r="D1853">
            <v>156</v>
          </cell>
          <cell r="E1853">
            <v>0.42</v>
          </cell>
          <cell r="F1853">
            <v>90.480000000000018</v>
          </cell>
          <cell r="G1853" t="str">
            <v>AA37</v>
          </cell>
        </row>
        <row r="1854">
          <cell r="A1854" t="str">
            <v>3EH75018AA</v>
          </cell>
          <cell r="B1854" t="str">
            <v>IP-Telephony (OmniPCX Office)</v>
          </cell>
          <cell r="C1854" t="str">
            <v>Cooling kit for Rack 1, 2nd and 3rt generation</v>
          </cell>
          <cell r="D1854">
            <v>85</v>
          </cell>
          <cell r="E1854">
            <v>0.42</v>
          </cell>
          <cell r="F1854">
            <v>49.300000000000004</v>
          </cell>
          <cell r="G1854" t="str">
            <v>AA37</v>
          </cell>
        </row>
        <row r="1855">
          <cell r="A1855" t="str">
            <v>3EH75019AA</v>
          </cell>
          <cell r="B1855" t="str">
            <v>IP-Telephony (OmniPCX Office)</v>
          </cell>
          <cell r="C1855" t="str">
            <v>External 48V power supply for UAI16-1 or power booster</v>
          </cell>
          <cell r="D1855">
            <v>156</v>
          </cell>
          <cell r="E1855">
            <v>0.42</v>
          </cell>
          <cell r="F1855">
            <v>90.480000000000018</v>
          </cell>
          <cell r="G1855" t="str">
            <v>AA37</v>
          </cell>
        </row>
        <row r="1856">
          <cell r="A1856" t="str">
            <v>3EH75030AA</v>
          </cell>
          <cell r="B1856" t="str">
            <v>IP-Telephony (OmniPCX Office)</v>
          </cell>
          <cell r="C1856" t="str">
            <v>Mains adapter for OmniPCX Office Compact Edition without power cord</v>
          </cell>
          <cell r="D1856">
            <v>130</v>
          </cell>
          <cell r="E1856">
            <v>0.42</v>
          </cell>
          <cell r="F1856">
            <v>75.400000000000006</v>
          </cell>
          <cell r="G1856" t="str">
            <v>AA37</v>
          </cell>
        </row>
        <row r="1857">
          <cell r="A1857" t="str">
            <v>3EH75038AB</v>
          </cell>
          <cell r="B1857" t="str">
            <v>IP-Telephony (OmniPCX Office)</v>
          </cell>
          <cell r="C1857" t="str">
            <v>Back panel board for OmniPCX Office Compact Edition</v>
          </cell>
          <cell r="D1857">
            <v>78</v>
          </cell>
          <cell r="E1857">
            <v>0.42</v>
          </cell>
          <cell r="F1857">
            <v>45.240000000000009</v>
          </cell>
          <cell r="G1857" t="str">
            <v>AA37</v>
          </cell>
        </row>
        <row r="1858">
          <cell r="A1858" t="str">
            <v>3EH75039AB</v>
          </cell>
          <cell r="B1858" t="str">
            <v>IP-Telephony (OmniPCX Office)</v>
          </cell>
          <cell r="C1858" t="str">
            <v>DC/DC converter for OmniPCX Office Compact</v>
          </cell>
          <cell r="D1858">
            <v>156</v>
          </cell>
          <cell r="E1858">
            <v>0.42</v>
          </cell>
          <cell r="F1858">
            <v>90.480000000000018</v>
          </cell>
          <cell r="G1858" t="str">
            <v>AA37</v>
          </cell>
        </row>
        <row r="1859">
          <cell r="A1859" t="str">
            <v>3EH75040AA</v>
          </cell>
          <cell r="B1859" t="str">
            <v>IP-Telephony (OmniPCX Office)</v>
          </cell>
          <cell r="C1859" t="str">
            <v>Cabling cover with logo for OmniPCX Office Compact Edition</v>
          </cell>
          <cell r="D1859">
            <v>52</v>
          </cell>
          <cell r="E1859">
            <v>0.42</v>
          </cell>
          <cell r="F1859">
            <v>30.160000000000004</v>
          </cell>
          <cell r="G1859" t="str">
            <v>AA37</v>
          </cell>
        </row>
        <row r="1860">
          <cell r="A1860" t="str">
            <v>3EH75057AA</v>
          </cell>
          <cell r="B1860" t="str">
            <v>IP-Telephony (OmniPCX Office)</v>
          </cell>
          <cell r="C1860" t="str">
            <v>Splitter for Mini-Mix card</v>
          </cell>
          <cell r="D1860">
            <v>15</v>
          </cell>
          <cell r="E1860">
            <v>0.42</v>
          </cell>
          <cell r="F1860">
            <v>8.7000000000000011</v>
          </cell>
          <cell r="G1860" t="str">
            <v>AA37</v>
          </cell>
        </row>
        <row r="1861">
          <cell r="A1861" t="str">
            <v>3EH76231AA</v>
          </cell>
          <cell r="B1861" t="str">
            <v>IP-Telephony (OmniPCX Office)</v>
          </cell>
          <cell r="C1861" t="str">
            <v>VoIP card hard disk adapter (AV1)</v>
          </cell>
          <cell r="D1861">
            <v>52</v>
          </cell>
          <cell r="E1861">
            <v>0.42</v>
          </cell>
          <cell r="F1861">
            <v>30.160000000000004</v>
          </cell>
          <cell r="G1861" t="str">
            <v>AA37</v>
          </cell>
        </row>
        <row r="1862">
          <cell r="A1862" t="str">
            <v>3EH08501DU</v>
          </cell>
          <cell r="B1862" t="str">
            <v>IP-Telephony (OmniPCX Office)</v>
          </cell>
          <cell r="C1862" t="str">
            <v>Alcatel-Lucent OmniPCX Office RCE Compact US</v>
          </cell>
          <cell r="D1862">
            <v>442</v>
          </cell>
          <cell r="E1862">
            <v>0.42</v>
          </cell>
          <cell r="F1862">
            <v>256.36</v>
          </cell>
          <cell r="G1862" t="str">
            <v>AA39</v>
          </cell>
        </row>
        <row r="1863">
          <cell r="A1863" t="str">
            <v>3JE01018AA</v>
          </cell>
          <cell r="B1863" t="str">
            <v>IP-Telephony (OmniPCX Office)</v>
          </cell>
          <cell r="C1863" t="str">
            <v>Extended Communication Server Compact Edition</v>
          </cell>
          <cell r="D1863">
            <v>1690</v>
          </cell>
          <cell r="E1863">
            <v>0.42</v>
          </cell>
          <cell r="F1863">
            <v>980.20000000000016</v>
          </cell>
          <cell r="G1863" t="str">
            <v>AA50</v>
          </cell>
        </row>
        <row r="1864">
          <cell r="A1864" t="str">
            <v>3JE02005AA</v>
          </cell>
          <cell r="B1864" t="str">
            <v>IP-Telephony (OmniPCX Office)</v>
          </cell>
          <cell r="C1864" t="str">
            <v>Upgrade kit to Extended Communication Server release 4.2 including DVD R4.2 and upgrade software license R4.2</v>
          </cell>
          <cell r="D1864">
            <v>507</v>
          </cell>
          <cell r="E1864">
            <v>0.42</v>
          </cell>
          <cell r="F1864">
            <v>294.06000000000006</v>
          </cell>
          <cell r="G1864" t="str">
            <v>AA50</v>
          </cell>
        </row>
        <row r="1865">
          <cell r="A1865" t="str">
            <v>3JE03016AA</v>
          </cell>
          <cell r="B1865" t="str">
            <v>IP-Telephony (OmniPCX Office)</v>
          </cell>
          <cell r="C1865" t="str">
            <v>Power supply for Extended Communication Server Compact Edition</v>
          </cell>
          <cell r="D1865">
            <v>416</v>
          </cell>
          <cell r="E1865">
            <v>0.42</v>
          </cell>
          <cell r="F1865">
            <v>241.28000000000003</v>
          </cell>
          <cell r="G1865" t="str">
            <v>AA51</v>
          </cell>
        </row>
        <row r="1866">
          <cell r="A1866" t="str">
            <v>3JE03018AA</v>
          </cell>
          <cell r="B1866" t="str">
            <v>IP-Telephony (OmniPCX Office)</v>
          </cell>
          <cell r="C1866" t="str">
            <v>Power cord US for Extended Communication Server Compact Edition</v>
          </cell>
          <cell r="D1866">
            <v>15</v>
          </cell>
          <cell r="E1866">
            <v>0.42</v>
          </cell>
          <cell r="F1866">
            <v>8.7000000000000011</v>
          </cell>
          <cell r="G1866" t="str">
            <v>AA51</v>
          </cell>
        </row>
        <row r="1867">
          <cell r="A1867" t="str">
            <v>3JE03025AA</v>
          </cell>
          <cell r="B1867" t="str">
            <v>IP-Telephony (OmniPCX Office)</v>
          </cell>
          <cell r="C1867" t="str">
            <v>Hard Disk 250 GB for Extended Communication Server Premium Edition</v>
          </cell>
          <cell r="D1867">
            <v>650</v>
          </cell>
          <cell r="E1867">
            <v>0.42</v>
          </cell>
          <cell r="F1867">
            <v>377.00000000000006</v>
          </cell>
          <cell r="G1867" t="str">
            <v>AA51</v>
          </cell>
        </row>
        <row r="1868">
          <cell r="A1868" t="str">
            <v>3JE03026AA</v>
          </cell>
          <cell r="B1868" t="str">
            <v>IP-Telephony (OmniPCX Office)</v>
          </cell>
          <cell r="C1868" t="str">
            <v>Hard Disk 500 GB for Extended Communication Server Premium Edition</v>
          </cell>
          <cell r="D1868">
            <v>780</v>
          </cell>
          <cell r="E1868">
            <v>0.42</v>
          </cell>
          <cell r="F1868">
            <v>452.40000000000003</v>
          </cell>
          <cell r="G1868" t="str">
            <v>AA51</v>
          </cell>
        </row>
        <row r="1869">
          <cell r="A1869" t="str">
            <v>3BA00775AA</v>
          </cell>
          <cell r="B1869" t="str">
            <v>IP-Telephony (OmniPCX Office)</v>
          </cell>
          <cell r="C1869" t="str">
            <v>Reflexes™ Interfaces Board - 4 UA interfaces, for Essential Program (under conditions)</v>
          </cell>
          <cell r="D1869">
            <v>442</v>
          </cell>
          <cell r="E1869">
            <v>0.43</v>
          </cell>
          <cell r="F1869">
            <v>251.94000000000003</v>
          </cell>
          <cell r="G1869" t="str">
            <v>AA59</v>
          </cell>
        </row>
        <row r="1870">
          <cell r="A1870" t="str">
            <v>3BA00775AB</v>
          </cell>
          <cell r="B1870" t="str">
            <v>IP-Telephony (OmniPCX Office)</v>
          </cell>
          <cell r="C1870" t="str">
            <v>Reflexes™ Interfaces Board - 8 UA interfaces, for Essential Program (under conditions)</v>
          </cell>
          <cell r="D1870">
            <v>585</v>
          </cell>
          <cell r="E1870">
            <v>0.43</v>
          </cell>
          <cell r="F1870">
            <v>333.45000000000005</v>
          </cell>
          <cell r="G1870" t="str">
            <v>AA59</v>
          </cell>
        </row>
        <row r="1871">
          <cell r="A1871" t="str">
            <v>3BA00775AC</v>
          </cell>
          <cell r="B1871" t="str">
            <v>IP-Telephony (OmniPCX Office)</v>
          </cell>
          <cell r="C1871" t="str">
            <v>Digital interfaces board UAI16-1 : 16 digital interfaces, for Essential Program (under conditions)</v>
          </cell>
          <cell r="D1871">
            <v>1157</v>
          </cell>
          <cell r="E1871">
            <v>0.43</v>
          </cell>
          <cell r="F1871">
            <v>659.49000000000012</v>
          </cell>
          <cell r="G1871" t="str">
            <v>AA59</v>
          </cell>
        </row>
        <row r="1872">
          <cell r="A1872" t="str">
            <v>3BA00776BA</v>
          </cell>
          <cell r="B1872" t="str">
            <v>IP-Telephony (OmniPCX Office)</v>
          </cell>
          <cell r="C1872" t="str">
            <v>Analog Interfaces Board SLI4-2 : 4 analog interfaces, for Essential Program (under conditions)</v>
          </cell>
          <cell r="D1872">
            <v>494</v>
          </cell>
          <cell r="E1872">
            <v>0.43</v>
          </cell>
          <cell r="F1872">
            <v>281.58000000000004</v>
          </cell>
          <cell r="G1872" t="str">
            <v>AA59</v>
          </cell>
        </row>
        <row r="1873">
          <cell r="A1873" t="str">
            <v>3BA00776BB</v>
          </cell>
          <cell r="B1873" t="str">
            <v>IP-Telephony (OmniPCX Office)</v>
          </cell>
          <cell r="C1873" t="str">
            <v>Analog Interfaces Board SLI8-2 : 8 analog interfaces, for Essential Program (under conditions)</v>
          </cell>
          <cell r="D1873">
            <v>611</v>
          </cell>
          <cell r="E1873">
            <v>0.43</v>
          </cell>
          <cell r="F1873">
            <v>348.27000000000004</v>
          </cell>
          <cell r="G1873" t="str">
            <v>AA59</v>
          </cell>
        </row>
        <row r="1874">
          <cell r="A1874" t="str">
            <v>3BA00776BC</v>
          </cell>
          <cell r="B1874" t="str">
            <v>IP-Telephony (OmniPCX Office)</v>
          </cell>
          <cell r="C1874" t="str">
            <v>Analog Interfaces Board SLI16-2 : 16 analog interfaces, for Essential Program (under conditions)</v>
          </cell>
          <cell r="D1874">
            <v>1209</v>
          </cell>
          <cell r="E1874">
            <v>0.43</v>
          </cell>
          <cell r="F1874">
            <v>689.13000000000011</v>
          </cell>
          <cell r="G1874" t="str">
            <v>AA59</v>
          </cell>
        </row>
        <row r="1875">
          <cell r="A1875" t="str">
            <v>3BA03175AF</v>
          </cell>
          <cell r="B1875" t="str">
            <v>IP-Telephony (OmniPCX Office)</v>
          </cell>
          <cell r="C1875" t="str">
            <v>Alcatel-Lucent 4760 Release 5.2 Accounting application: Base 30 subscribers software license up to 140 users</v>
          </cell>
          <cell r="D1875">
            <v>683</v>
          </cell>
          <cell r="E1875">
            <v>0.45</v>
          </cell>
          <cell r="F1875">
            <v>375.65000000000003</v>
          </cell>
          <cell r="G1875" t="str">
            <v>CC11</v>
          </cell>
        </row>
        <row r="1876">
          <cell r="A1876" t="str">
            <v>3BA03176AF</v>
          </cell>
          <cell r="B1876" t="str">
            <v>IP-Telephony (OmniPCX Office)</v>
          </cell>
          <cell r="C1876" t="str">
            <v>Alcatel-Lucent 4760 Release 5.2 Network Management Center application Start Pack Base 30 subscribers software license up to 130 user s</v>
          </cell>
          <cell r="D1876">
            <v>1167</v>
          </cell>
          <cell r="E1876">
            <v>0.45</v>
          </cell>
          <cell r="F1876">
            <v>641.85</v>
          </cell>
          <cell r="G1876" t="str">
            <v>CC11</v>
          </cell>
        </row>
        <row r="1877">
          <cell r="A1877" t="str">
            <v>3BA03177AF</v>
          </cell>
          <cell r="B1877" t="str">
            <v>IP-Telephony (OmniPCX Office)</v>
          </cell>
          <cell r="C1877" t="str">
            <v>Alcatel-Lucent 4760 Release 5.2  Accounting application: Base 250 subscribers software license from 140 users onwards</v>
          </cell>
          <cell r="D1877">
            <v>2496</v>
          </cell>
          <cell r="E1877">
            <v>0.45</v>
          </cell>
          <cell r="F1877">
            <v>1372.8000000000002</v>
          </cell>
          <cell r="G1877" t="str">
            <v>CC11</v>
          </cell>
        </row>
        <row r="1878">
          <cell r="A1878" t="str">
            <v>3BA03178AF</v>
          </cell>
          <cell r="B1878" t="str">
            <v>IP-Telephony (OmniPCX Office)</v>
          </cell>
          <cell r="C1878" t="str">
            <v>Alcatel-Lucent 4760 Release 5.2  Network Management Center application Start Pack Base 250 subscribers software license from 130 use rs onwards</v>
          </cell>
          <cell r="D1878">
            <v>4056</v>
          </cell>
          <cell r="E1878">
            <v>0.45</v>
          </cell>
          <cell r="F1878">
            <v>2230.8000000000002</v>
          </cell>
          <cell r="G1878" t="str">
            <v>CC11</v>
          </cell>
        </row>
        <row r="1879">
          <cell r="A1879" t="str">
            <v>3BA03179AF</v>
          </cell>
          <cell r="B1879" t="str">
            <v>IP-Telephony (OmniPCX Office)</v>
          </cell>
          <cell r="C1879" t="str">
            <v>Alcatel-Lucent 4760 Accounting &amp; NMC upgrade package to R5.2  for 100 subscribers</v>
          </cell>
          <cell r="D1879">
            <v>130</v>
          </cell>
          <cell r="E1879">
            <v>0.45</v>
          </cell>
          <cell r="F1879">
            <v>71.5</v>
          </cell>
          <cell r="G1879" t="str">
            <v>CC11</v>
          </cell>
        </row>
        <row r="1880">
          <cell r="A1880" t="str">
            <v>3BA03180AA</v>
          </cell>
          <cell r="B1880" t="str">
            <v>IP-Telephony (OmniPCX Office)</v>
          </cell>
          <cell r="C1880" t="str">
            <v>Alcatel-Lucent 4760 VoIP Performance option‚ Base 30 subscribers software license up to 130 users</v>
          </cell>
          <cell r="D1880">
            <v>487</v>
          </cell>
          <cell r="E1880">
            <v>0.45</v>
          </cell>
          <cell r="F1880">
            <v>267.85000000000002</v>
          </cell>
          <cell r="G1880" t="str">
            <v>CC11</v>
          </cell>
        </row>
        <row r="1881">
          <cell r="A1881" t="str">
            <v>3BA09014JA</v>
          </cell>
          <cell r="B1881" t="str">
            <v>IP-Telephony (OmniPCX Office)</v>
          </cell>
          <cell r="C1881" t="str">
            <v>Alcatel-Lucent 4760 VoIP Performance Option‚ Base 250 subscribers software license from 140 users onwards</v>
          </cell>
          <cell r="D1881">
            <v>2177</v>
          </cell>
          <cell r="E1881">
            <v>0.42</v>
          </cell>
          <cell r="F1881">
            <v>1262.6600000000001</v>
          </cell>
          <cell r="G1881" t="str">
            <v>CC11</v>
          </cell>
        </row>
        <row r="1882">
          <cell r="A1882" t="str">
            <v>3BA09015JA</v>
          </cell>
          <cell r="B1882" t="str">
            <v>IP-Telephony (OmniPCX Office)</v>
          </cell>
          <cell r="C1882" t="str">
            <v>Alcatel-Lucent 4760 VoIP Performance - additional software license for 10 users</v>
          </cell>
          <cell r="D1882">
            <v>156</v>
          </cell>
          <cell r="E1882">
            <v>0.42</v>
          </cell>
          <cell r="F1882">
            <v>90.480000000000018</v>
          </cell>
          <cell r="G1882" t="str">
            <v>CC11</v>
          </cell>
        </row>
        <row r="1883">
          <cell r="A1883" t="str">
            <v>3BA09016JA</v>
          </cell>
          <cell r="B1883" t="str">
            <v>IP-Telephony (OmniPCX Office)</v>
          </cell>
          <cell r="C1883" t="str">
            <v>Alcatel-Lucent 4760 VoIP Performance - additional software license for 100 users</v>
          </cell>
          <cell r="D1883">
            <v>221</v>
          </cell>
          <cell r="E1883">
            <v>0.42</v>
          </cell>
          <cell r="F1883">
            <v>128.18</v>
          </cell>
          <cell r="G1883" t="str">
            <v>CC11</v>
          </cell>
        </row>
        <row r="1884">
          <cell r="A1884" t="str">
            <v>3BH11686AF</v>
          </cell>
          <cell r="B1884" t="str">
            <v>IP-Telephony (OmniPCX Office)</v>
          </cell>
          <cell r="C1884" t="str">
            <v>OmniTouch My Teamwork R6.1 DVD-R (software and documentation)</v>
          </cell>
          <cell r="D1884">
            <v>89</v>
          </cell>
          <cell r="E1884">
            <v>0.42</v>
          </cell>
          <cell r="F1884">
            <v>51.620000000000005</v>
          </cell>
          <cell r="G1884" t="str">
            <v>CC18</v>
          </cell>
        </row>
        <row r="1885">
          <cell r="A1885" t="str">
            <v>3EH03253AB</v>
          </cell>
          <cell r="B1885" t="str">
            <v>IP-Telephony (OmniPCX Office)</v>
          </cell>
          <cell r="C1885" t="str">
            <v>My Teamwork Office Edition R6 - 8 audio ports‚ 8 data ports‚ 8 IP trunks software licenses</v>
          </cell>
          <cell r="D1885">
            <v>8645</v>
          </cell>
          <cell r="E1885">
            <v>0.42</v>
          </cell>
          <cell r="F1885">
            <v>5014.1000000000004</v>
          </cell>
          <cell r="G1885" t="str">
            <v>CC18</v>
          </cell>
        </row>
        <row r="1886">
          <cell r="A1886" t="str">
            <v>3EH03254AB</v>
          </cell>
          <cell r="B1886" t="str">
            <v>IP-Telephony (OmniPCX Office)</v>
          </cell>
          <cell r="C1886" t="str">
            <v>My Teamwork Office Edition R6 - 12 audio ports‚ 12 data ports‚ 12 IP trunks software licenses</v>
          </cell>
          <cell r="D1886">
            <v>12155</v>
          </cell>
          <cell r="E1886">
            <v>0.42</v>
          </cell>
          <cell r="F1886">
            <v>7049.9000000000005</v>
          </cell>
          <cell r="G1886" t="str">
            <v>CC18</v>
          </cell>
        </row>
        <row r="1887">
          <cell r="A1887" t="str">
            <v>3EH03258AA</v>
          </cell>
          <cell r="B1887" t="str">
            <v>IP-Telephony (OmniPCX Office)</v>
          </cell>
          <cell r="C1887" t="str">
            <v>My Teamwork 2 additional audio conferencing ports</v>
          </cell>
          <cell r="D1887">
            <v>2340</v>
          </cell>
          <cell r="E1887">
            <v>0.42</v>
          </cell>
          <cell r="F1887">
            <v>1357.2000000000003</v>
          </cell>
          <cell r="G1887" t="str">
            <v>CC18</v>
          </cell>
        </row>
        <row r="1888">
          <cell r="A1888" t="str">
            <v>3EH03259AA</v>
          </cell>
          <cell r="B1888" t="str">
            <v>IP-Telephony (OmniPCX Office)</v>
          </cell>
          <cell r="C1888" t="str">
            <v>My Teamwork - 2 additional data conferencing ports</v>
          </cell>
          <cell r="D1888">
            <v>2340</v>
          </cell>
          <cell r="E1888">
            <v>0.42</v>
          </cell>
          <cell r="F1888">
            <v>1357.2000000000003</v>
          </cell>
          <cell r="G1888" t="str">
            <v>CC18</v>
          </cell>
        </row>
        <row r="1889">
          <cell r="A1889" t="str">
            <v>3EH03009AC</v>
          </cell>
          <cell r="B1889" t="str">
            <v>IP-Telephony (OmniPCX Office)</v>
          </cell>
          <cell r="C1889" t="str">
            <v>4 additional B channels software license</v>
          </cell>
          <cell r="D1889">
            <v>247</v>
          </cell>
          <cell r="E1889">
            <v>0.42</v>
          </cell>
          <cell r="F1889">
            <v>143.26000000000002</v>
          </cell>
          <cell r="G1889" t="str">
            <v>CC30</v>
          </cell>
        </row>
        <row r="1890">
          <cell r="A1890" t="str">
            <v>3EH03022AB</v>
          </cell>
          <cell r="B1890" t="str">
            <v>IP-Telephony (OmniPCX Office)</v>
          </cell>
          <cell r="C1890" t="str">
            <v>Additional automated attendant features software license : Automated attendant customization &amp; Audio Text</v>
          </cell>
          <cell r="D1890">
            <v>156</v>
          </cell>
          <cell r="E1890">
            <v>0.42</v>
          </cell>
          <cell r="F1890">
            <v>90.480000000000018</v>
          </cell>
          <cell r="G1890" t="str">
            <v>CC30</v>
          </cell>
        </row>
        <row r="1891">
          <cell r="A1891" t="str">
            <v>3EH03027AA</v>
          </cell>
          <cell r="B1891" t="str">
            <v>IP-Telephony (OmniPCX Office)</v>
          </cell>
          <cell r="C1891" t="str">
            <v>4 additional company greetings software license</v>
          </cell>
          <cell r="D1891">
            <v>260</v>
          </cell>
          <cell r="E1891">
            <v>0.42</v>
          </cell>
          <cell r="F1891">
            <v>150.80000000000001</v>
          </cell>
          <cell r="G1891" t="str">
            <v>CC30</v>
          </cell>
        </row>
        <row r="1892">
          <cell r="A1892" t="str">
            <v>3EH03028AB</v>
          </cell>
          <cell r="B1892" t="str">
            <v>IP-Telephony (OmniPCX Office)</v>
          </cell>
          <cell r="C1892" t="str">
            <v>10 minutes music on hold software license</v>
          </cell>
          <cell r="D1892">
            <v>156</v>
          </cell>
          <cell r="E1892">
            <v>0.42</v>
          </cell>
          <cell r="F1892">
            <v>90.480000000000018</v>
          </cell>
          <cell r="G1892" t="str">
            <v>CC30</v>
          </cell>
        </row>
        <row r="1893">
          <cell r="A1893" t="str">
            <v>3EH03029AA</v>
          </cell>
          <cell r="B1893" t="str">
            <v>IP-Telephony (OmniPCX Office)</v>
          </cell>
          <cell r="C1893" t="str">
            <v>1000 additional NMC call accounting tickets software license</v>
          </cell>
          <cell r="D1893">
            <v>195</v>
          </cell>
          <cell r="E1893">
            <v>0.42</v>
          </cell>
          <cell r="F1893">
            <v>113.10000000000001</v>
          </cell>
          <cell r="G1893" t="str">
            <v>CC30</v>
          </cell>
        </row>
        <row r="1894">
          <cell r="A1894" t="str">
            <v>3EH03043AC</v>
          </cell>
          <cell r="B1894" t="str">
            <v>IP-Telephony (OmniPCX Office)</v>
          </cell>
          <cell r="C1894" t="str">
            <v>Up to 25 sessions CSTA server software license</v>
          </cell>
          <cell r="D1894">
            <v>1300</v>
          </cell>
          <cell r="E1894">
            <v>0.42</v>
          </cell>
          <cell r="F1894">
            <v>754.00000000000011</v>
          </cell>
          <cell r="G1894" t="str">
            <v>CC30</v>
          </cell>
        </row>
        <row r="1895">
          <cell r="A1895" t="str">
            <v>3EH03044AB</v>
          </cell>
          <cell r="B1895" t="str">
            <v>IP-Telephony (OmniPCX Office)</v>
          </cell>
          <cell r="C1895" t="str">
            <v>20 additional monitoring CSTA server software license</v>
          </cell>
          <cell r="D1895">
            <v>910</v>
          </cell>
          <cell r="E1895">
            <v>0.42</v>
          </cell>
          <cell r="F1895">
            <v>527.80000000000007</v>
          </cell>
          <cell r="G1895" t="str">
            <v>CC30</v>
          </cell>
        </row>
        <row r="1896">
          <cell r="A1896" t="str">
            <v>3EH03045AC</v>
          </cell>
          <cell r="B1896" t="str">
            <v>IP-Telephony (OmniPCX Office)</v>
          </cell>
          <cell r="C1896" t="str">
            <v>Up to 25 sessions TAPI 2.1 software license</v>
          </cell>
          <cell r="D1896">
            <v>1300</v>
          </cell>
          <cell r="E1896">
            <v>0.42</v>
          </cell>
          <cell r="F1896">
            <v>754.00000000000011</v>
          </cell>
          <cell r="G1896" t="str">
            <v>CC30</v>
          </cell>
        </row>
        <row r="1897">
          <cell r="A1897" t="str">
            <v>3EH03046AB</v>
          </cell>
          <cell r="B1897" t="str">
            <v>IP-Telephony (OmniPCX Office)</v>
          </cell>
          <cell r="C1897" t="str">
            <v>20 additional monitoring TAPI 2.1 software license</v>
          </cell>
          <cell r="D1897">
            <v>650</v>
          </cell>
          <cell r="E1897">
            <v>0.42</v>
          </cell>
          <cell r="F1897">
            <v>377.00000000000006</v>
          </cell>
          <cell r="G1897" t="str">
            <v>CC30</v>
          </cell>
        </row>
        <row r="1898">
          <cell r="A1898" t="str">
            <v>3EH03053AA</v>
          </cell>
          <cell r="B1898" t="str">
            <v>IP-Telephony (OmniPCX Office)</v>
          </cell>
          <cell r="C1898" t="str">
            <v>ISVPN &amp; QSIG-BC software license</v>
          </cell>
          <cell r="D1898">
            <v>260</v>
          </cell>
          <cell r="E1898">
            <v>0.42</v>
          </cell>
          <cell r="F1898">
            <v>150.80000000000001</v>
          </cell>
          <cell r="G1898" t="str">
            <v>CC30</v>
          </cell>
        </row>
        <row r="1899">
          <cell r="A1899" t="str">
            <v>3EH03057AB</v>
          </cell>
          <cell r="B1899" t="str">
            <v>IP-Telephony (OmniPCX Office)</v>
          </cell>
          <cell r="C1899" t="str">
            <v>2 Additional languages software license</v>
          </cell>
          <cell r="D1899">
            <v>156</v>
          </cell>
          <cell r="E1899">
            <v>0.42</v>
          </cell>
          <cell r="F1899">
            <v>90.480000000000018</v>
          </cell>
          <cell r="G1899" t="str">
            <v>CC30</v>
          </cell>
        </row>
        <row r="1900">
          <cell r="A1900" t="str">
            <v>3EH03071AA</v>
          </cell>
          <cell r="B1900" t="str">
            <v>IP-Telephony (OmniPCX Office)</v>
          </cell>
          <cell r="C1900" t="str">
            <v>Busy Lamp Field feature software license mandatory for specific AAPP applications)</v>
          </cell>
          <cell r="D1900">
            <v>650</v>
          </cell>
          <cell r="E1900">
            <v>0.42</v>
          </cell>
          <cell r="F1900">
            <v>377.00000000000006</v>
          </cell>
          <cell r="G1900" t="str">
            <v>CC30</v>
          </cell>
        </row>
        <row r="1901">
          <cell r="A1901" t="str">
            <v>3EH03082AA</v>
          </cell>
          <cell r="B1901" t="str">
            <v>IP-Telephony (OmniPCX Office)</v>
          </cell>
          <cell r="C1901" t="str">
            <v>Voice mail and Automated Attendant remote customization software license</v>
          </cell>
          <cell r="D1901">
            <v>260</v>
          </cell>
          <cell r="E1901">
            <v>0.42</v>
          </cell>
          <cell r="F1901">
            <v>150.80000000000001</v>
          </cell>
          <cell r="G1901" t="str">
            <v>CC30</v>
          </cell>
        </row>
        <row r="1902">
          <cell r="A1902" t="str">
            <v>3EH03092AA</v>
          </cell>
          <cell r="B1902" t="str">
            <v>IP-Telephony (OmniPCX Office)</v>
          </cell>
          <cell r="C1902" t="str">
            <v>Distribution lists and record on line features software license</v>
          </cell>
          <cell r="D1902">
            <v>520</v>
          </cell>
          <cell r="E1902">
            <v>0.42</v>
          </cell>
          <cell r="F1902">
            <v>301.60000000000002</v>
          </cell>
          <cell r="G1902" t="str">
            <v>CC30</v>
          </cell>
        </row>
        <row r="1903">
          <cell r="A1903" t="str">
            <v>3EH03096AC</v>
          </cell>
          <cell r="B1903" t="str">
            <v>IP-Telephony (OmniPCX Office)</v>
          </cell>
          <cell r="C1903" t="str">
            <v>Up to 25 TAPI 2.0 “Direct Connection” sessions server software license</v>
          </cell>
          <cell r="D1903">
            <v>845</v>
          </cell>
          <cell r="E1903">
            <v>0.42</v>
          </cell>
          <cell r="F1903">
            <v>490.10000000000008</v>
          </cell>
          <cell r="G1903" t="str">
            <v>CC30</v>
          </cell>
        </row>
        <row r="1904">
          <cell r="A1904" t="str">
            <v>3EH03097AA</v>
          </cell>
          <cell r="B1904" t="str">
            <v>IP-Telephony (OmniPCX Office)</v>
          </cell>
          <cell r="C1904" t="str">
            <v>10 additional Advanced users software license</v>
          </cell>
          <cell r="D1904">
            <v>740</v>
          </cell>
          <cell r="E1904">
            <v>0.42</v>
          </cell>
          <cell r="F1904">
            <v>429.20000000000005</v>
          </cell>
          <cell r="G1904" t="str">
            <v>CC30</v>
          </cell>
        </row>
        <row r="1905">
          <cell r="A1905" t="str">
            <v>3EH03097AB</v>
          </cell>
          <cell r="B1905" t="str">
            <v>IP-Telephony (OmniPCX Office)</v>
          </cell>
          <cell r="C1905" t="str">
            <v>1 additional Advanced user software license</v>
          </cell>
          <cell r="D1905">
            <v>120</v>
          </cell>
          <cell r="E1905">
            <v>0.42</v>
          </cell>
          <cell r="F1905">
            <v>69.600000000000009</v>
          </cell>
          <cell r="G1905" t="str">
            <v>CC30</v>
          </cell>
        </row>
        <row r="1906">
          <cell r="A1906" t="str">
            <v>3EH03098AA</v>
          </cell>
          <cell r="B1906" t="str">
            <v>IP-Telephony (OmniPCX Office)</v>
          </cell>
          <cell r="C1906" t="str">
            <v>10 analog users software license</v>
          </cell>
          <cell r="D1906">
            <v>740</v>
          </cell>
          <cell r="E1906">
            <v>0.42</v>
          </cell>
          <cell r="F1906">
            <v>429.20000000000005</v>
          </cell>
          <cell r="G1906" t="str">
            <v>CC30</v>
          </cell>
        </row>
        <row r="1907">
          <cell r="A1907" t="str">
            <v>3EH03098AB</v>
          </cell>
          <cell r="B1907" t="str">
            <v>IP-Telephony (OmniPCX Office)</v>
          </cell>
          <cell r="C1907" t="str">
            <v>1 analog user software license</v>
          </cell>
          <cell r="D1907">
            <v>120</v>
          </cell>
          <cell r="E1907">
            <v>0.42</v>
          </cell>
          <cell r="F1907">
            <v>69.600000000000009</v>
          </cell>
          <cell r="G1907" t="str">
            <v>CC30</v>
          </cell>
        </row>
        <row r="1908">
          <cell r="A1908" t="str">
            <v>3EH03098AD</v>
          </cell>
          <cell r="B1908" t="str">
            <v>IP-Telephony (OmniPCX Office)</v>
          </cell>
          <cell r="C1908" t="str">
            <v>75 analog users software license</v>
          </cell>
          <cell r="D1908">
            <v>1625</v>
          </cell>
          <cell r="E1908">
            <v>0.42</v>
          </cell>
          <cell r="F1908">
            <v>942.50000000000011</v>
          </cell>
          <cell r="G1908" t="str">
            <v>CC30</v>
          </cell>
        </row>
        <row r="1909">
          <cell r="A1909" t="str">
            <v>3EH03099AA</v>
          </cell>
          <cell r="B1909" t="str">
            <v>IP-Telephony (OmniPCX Office)</v>
          </cell>
          <cell r="C1909" t="str">
            <v>10 additional on-site mobile DECT users software license</v>
          </cell>
          <cell r="D1909">
            <v>166</v>
          </cell>
          <cell r="E1909">
            <v>0.42</v>
          </cell>
          <cell r="F1909">
            <v>96.280000000000015</v>
          </cell>
          <cell r="G1909" t="str">
            <v>CC30</v>
          </cell>
        </row>
        <row r="1910">
          <cell r="A1910" t="str">
            <v>3EH03099AB</v>
          </cell>
          <cell r="B1910" t="str">
            <v>IP-Telephony (OmniPCX Office)</v>
          </cell>
          <cell r="C1910" t="str">
            <v>1 additional on-site mobile DECT user software license</v>
          </cell>
          <cell r="D1910">
            <v>26</v>
          </cell>
          <cell r="E1910">
            <v>0.42</v>
          </cell>
          <cell r="F1910">
            <v>15.080000000000002</v>
          </cell>
          <cell r="G1910" t="str">
            <v>CC30</v>
          </cell>
        </row>
        <row r="1911">
          <cell r="A1911" t="str">
            <v>3EH03100AA</v>
          </cell>
          <cell r="B1911" t="str">
            <v>IP-Telephony (OmniPCX Office)</v>
          </cell>
          <cell r="C1911" t="str">
            <v>1 PIMphony Pro user software license</v>
          </cell>
          <cell r="D1911">
            <v>202</v>
          </cell>
          <cell r="E1911">
            <v>0.42</v>
          </cell>
          <cell r="F1911">
            <v>117.16000000000001</v>
          </cell>
          <cell r="G1911" t="str">
            <v>CC30</v>
          </cell>
        </row>
        <row r="1912">
          <cell r="A1912" t="str">
            <v>3EH03100AC</v>
          </cell>
          <cell r="B1912" t="str">
            <v>IP-Telephony (OmniPCX Office)</v>
          </cell>
          <cell r="C1912" t="str">
            <v>10 PIMphony Pro users software license</v>
          </cell>
          <cell r="D1912">
            <v>1222</v>
          </cell>
          <cell r="E1912">
            <v>0.42</v>
          </cell>
          <cell r="F1912">
            <v>708.7600000000001</v>
          </cell>
          <cell r="G1912" t="str">
            <v>CC30</v>
          </cell>
        </row>
        <row r="1913">
          <cell r="A1913" t="str">
            <v>3EH03102AA</v>
          </cell>
          <cell r="B1913" t="str">
            <v>IP-Telephony (OmniPCX Office)</v>
          </cell>
          <cell r="C1913" t="str">
            <v>10 additional IP users software license</v>
          </cell>
          <cell r="D1913">
            <v>728</v>
          </cell>
          <cell r="E1913">
            <v>0.42</v>
          </cell>
          <cell r="F1913">
            <v>422.24000000000007</v>
          </cell>
          <cell r="G1913" t="str">
            <v>CC30</v>
          </cell>
        </row>
        <row r="1914">
          <cell r="A1914" t="str">
            <v>3EH03102AB</v>
          </cell>
          <cell r="B1914" t="str">
            <v>IP-Telephony (OmniPCX Office)</v>
          </cell>
          <cell r="C1914" t="str">
            <v>1 additional IP user software license</v>
          </cell>
          <cell r="D1914">
            <v>117</v>
          </cell>
          <cell r="E1914">
            <v>0.42</v>
          </cell>
          <cell r="F1914">
            <v>67.860000000000014</v>
          </cell>
          <cell r="G1914" t="str">
            <v>CC30</v>
          </cell>
        </row>
        <row r="1915">
          <cell r="A1915" t="str">
            <v>3EH03103AA</v>
          </cell>
          <cell r="B1915" t="str">
            <v>IP-Telephony (OmniPCX Office)</v>
          </cell>
          <cell r="C1915" t="str">
            <v>10 IP-PIMphony media users software license</v>
          </cell>
          <cell r="D1915">
            <v>728</v>
          </cell>
          <cell r="E1915">
            <v>0.42</v>
          </cell>
          <cell r="F1915">
            <v>422.24000000000007</v>
          </cell>
          <cell r="G1915" t="str">
            <v>CC30</v>
          </cell>
        </row>
        <row r="1916">
          <cell r="A1916" t="str">
            <v>3EH03103AB</v>
          </cell>
          <cell r="B1916" t="str">
            <v>IP-Telephony (OmniPCX Office)</v>
          </cell>
          <cell r="C1916" t="str">
            <v>1 IP-PIMphony media user software license</v>
          </cell>
          <cell r="D1916">
            <v>117</v>
          </cell>
          <cell r="E1916">
            <v>0.42</v>
          </cell>
          <cell r="F1916">
            <v>67.860000000000014</v>
          </cell>
          <cell r="G1916" t="str">
            <v>CC30</v>
          </cell>
        </row>
        <row r="1917">
          <cell r="A1917" t="str">
            <v>3EH03106AA</v>
          </cell>
          <cell r="B1917" t="str">
            <v>IP-Telephony (OmniPCX Office)</v>
          </cell>
          <cell r="C1917" t="str">
            <v>Voice mail, 2 additional ports software license</v>
          </cell>
          <cell r="D1917">
            <v>300</v>
          </cell>
          <cell r="E1917">
            <v>0.42</v>
          </cell>
          <cell r="F1917">
            <v>174.00000000000003</v>
          </cell>
          <cell r="G1917" t="str">
            <v>CC30</v>
          </cell>
        </row>
        <row r="1918">
          <cell r="A1918" t="str">
            <v>3EH03107AC</v>
          </cell>
          <cell r="B1918" t="str">
            <v>IP-Telephony (OmniPCX Office)</v>
          </cell>
          <cell r="C1918" t="str">
            <v>Voice mail, up to 200 hours storage software license</v>
          </cell>
          <cell r="D1918">
            <v>495</v>
          </cell>
          <cell r="E1918">
            <v>0.42</v>
          </cell>
          <cell r="F1918">
            <v>287.10000000000002</v>
          </cell>
          <cell r="G1918" t="str">
            <v>CC30</v>
          </cell>
        </row>
        <row r="1919">
          <cell r="A1919" t="str">
            <v>3EH03107AD</v>
          </cell>
          <cell r="B1919" t="str">
            <v>IP-Telephony (OmniPCX Office)</v>
          </cell>
          <cell r="C1919" t="str">
            <v>Voice mail, up to 4 hours storage software license</v>
          </cell>
          <cell r="D1919">
            <v>132</v>
          </cell>
          <cell r="E1919">
            <v>0.42</v>
          </cell>
          <cell r="F1919">
            <v>76.56</v>
          </cell>
          <cell r="G1919" t="str">
            <v>CC30</v>
          </cell>
        </row>
        <row r="1920">
          <cell r="A1920" t="str">
            <v>3EH03107AG</v>
          </cell>
          <cell r="B1920" t="str">
            <v>IP-Telephony (OmniPCX Office)</v>
          </cell>
          <cell r="C1920" t="str">
            <v>Voice mail, up to 30 hours storage software license</v>
          </cell>
          <cell r="D1920">
            <v>877</v>
          </cell>
          <cell r="E1920">
            <v>0.42</v>
          </cell>
          <cell r="F1920">
            <v>508.66000000000008</v>
          </cell>
          <cell r="G1920" t="str">
            <v>CC30</v>
          </cell>
        </row>
        <row r="1921">
          <cell r="A1921" t="str">
            <v>3EH03131AA</v>
          </cell>
          <cell r="B1921" t="str">
            <v>IP-Telephony (OmniPCX Office)</v>
          </cell>
          <cell r="C1921" t="str">
            <v>Software license for busy lamp field application on operator PC (mandatory for specific AAPP applications)</v>
          </cell>
          <cell r="D1921">
            <v>715</v>
          </cell>
          <cell r="E1921">
            <v>0.42</v>
          </cell>
          <cell r="F1921">
            <v>414.70000000000005</v>
          </cell>
          <cell r="G1921" t="str">
            <v>CC30</v>
          </cell>
        </row>
        <row r="1922">
          <cell r="A1922" t="str">
            <v>3EH03138AA</v>
          </cell>
          <cell r="B1922" t="str">
            <v>IP-Telephony (OmniPCX Office)</v>
          </cell>
          <cell r="C1922" t="str">
            <v>Software license Supervisor Console for Alcatel-Lucent OmniTouch Call Center Office application</v>
          </cell>
          <cell r="D1922">
            <v>1430</v>
          </cell>
          <cell r="E1922">
            <v>0.42</v>
          </cell>
          <cell r="F1922">
            <v>829.40000000000009</v>
          </cell>
          <cell r="G1922" t="str">
            <v>CC30</v>
          </cell>
        </row>
        <row r="1923">
          <cell r="A1923" t="str">
            <v>3EH03145AA</v>
          </cell>
          <cell r="B1923" t="str">
            <v>IP-Telephony (OmniPCX Office)</v>
          </cell>
          <cell r="C1923" t="str">
            <v>Software license Statistic Monitoring for Alcatel-Lucent OmniTouch Call Center Office application</v>
          </cell>
          <cell r="D1923">
            <v>1657</v>
          </cell>
          <cell r="E1923">
            <v>0.42</v>
          </cell>
          <cell r="F1923">
            <v>961.06000000000017</v>
          </cell>
          <cell r="G1923" t="str">
            <v>CC30</v>
          </cell>
        </row>
        <row r="1924">
          <cell r="A1924" t="str">
            <v>3EH03156AA</v>
          </cell>
          <cell r="B1924" t="str">
            <v>IP-Telephony (OmniPCX Office)</v>
          </cell>
          <cell r="C1924" t="str">
            <v>PIMphony release R5.0 software license</v>
          </cell>
          <cell r="D1924">
            <v>7.0000000000000007E-2</v>
          </cell>
          <cell r="E1924">
            <v>0.42</v>
          </cell>
          <cell r="F1924">
            <v>4.0600000000000011E-2</v>
          </cell>
          <cell r="G1924" t="str">
            <v>CC30</v>
          </cell>
        </row>
        <row r="1925">
          <cell r="A1925" t="str">
            <v>3EH03157AA</v>
          </cell>
          <cell r="B1925" t="str">
            <v>IP-Telephony (OmniPCX Office)</v>
          </cell>
          <cell r="C1925" t="str">
            <v>Mixed board software license opening 1T0 or 2AT</v>
          </cell>
          <cell r="D1925">
            <v>195</v>
          </cell>
          <cell r="E1925">
            <v>0.42</v>
          </cell>
          <cell r="F1925">
            <v>113.10000000000001</v>
          </cell>
          <cell r="G1925" t="str">
            <v>CC30</v>
          </cell>
        </row>
        <row r="1926">
          <cell r="A1926" t="str">
            <v>3EH03159AA</v>
          </cell>
          <cell r="B1926" t="str">
            <v>IP-Telephony (OmniPCX Office)</v>
          </cell>
          <cell r="C1926" t="str">
            <v>10 additional PIMphony users upgrade</v>
          </cell>
          <cell r="D1926">
            <v>156</v>
          </cell>
          <cell r="E1926">
            <v>0.42</v>
          </cell>
          <cell r="F1926">
            <v>90.480000000000018</v>
          </cell>
          <cell r="G1926" t="str">
            <v>CC30</v>
          </cell>
        </row>
        <row r="1927">
          <cell r="A1927" t="str">
            <v>3EH03176AA</v>
          </cell>
          <cell r="B1927" t="str">
            <v>IP-Telephony (OmniPCX Office)</v>
          </cell>
          <cell r="C1927" t="str">
            <v>10 additional on-site mobile IP users software license</v>
          </cell>
          <cell r="D1927">
            <v>1280</v>
          </cell>
          <cell r="E1927">
            <v>0.42</v>
          </cell>
          <cell r="F1927">
            <v>742.40000000000009</v>
          </cell>
          <cell r="G1927" t="str">
            <v>CC30</v>
          </cell>
        </row>
        <row r="1928">
          <cell r="A1928" t="str">
            <v>3EH03176AB</v>
          </cell>
          <cell r="B1928" t="str">
            <v>IP-Telephony (OmniPCX Office)</v>
          </cell>
          <cell r="C1928" t="str">
            <v>1 additional on-site mobile IP user software license</v>
          </cell>
          <cell r="D1928">
            <v>170</v>
          </cell>
          <cell r="E1928">
            <v>0.42</v>
          </cell>
          <cell r="F1928">
            <v>98.600000000000009</v>
          </cell>
          <cell r="G1928" t="str">
            <v>CC30</v>
          </cell>
        </row>
        <row r="1929">
          <cell r="A1929" t="str">
            <v>3EH03177AA</v>
          </cell>
          <cell r="B1929" t="str">
            <v>IP-Telephony (OmniPCX Office)</v>
          </cell>
          <cell r="C1929" t="str">
            <v>Call accounting over IP software license</v>
          </cell>
          <cell r="D1929">
            <v>156</v>
          </cell>
          <cell r="E1929">
            <v>0.42</v>
          </cell>
          <cell r="F1929">
            <v>90.480000000000018</v>
          </cell>
          <cell r="G1929" t="str">
            <v>CC30</v>
          </cell>
        </row>
        <row r="1930">
          <cell r="A1930" t="str">
            <v>3EH03179AA</v>
          </cell>
          <cell r="B1930" t="str">
            <v>IP-Telephony (OmniPCX Office)</v>
          </cell>
          <cell r="C1930" t="str">
            <v>Personalized Automated Attendant‚ Audiotext and Fax modem switch software license</v>
          </cell>
          <cell r="D1930">
            <v>312</v>
          </cell>
          <cell r="E1930">
            <v>0.42</v>
          </cell>
          <cell r="F1930">
            <v>180.96000000000004</v>
          </cell>
          <cell r="G1930" t="str">
            <v>CC30</v>
          </cell>
        </row>
        <row r="1931">
          <cell r="A1931" t="str">
            <v>3EH03180AA</v>
          </cell>
          <cell r="B1931" t="str">
            <v>IP-Telephony (OmniPCX Office)</v>
          </cell>
          <cell r="C1931" t="str">
            <v>1 PIMphony Team user software license</v>
          </cell>
          <cell r="D1931">
            <v>260</v>
          </cell>
          <cell r="E1931">
            <v>0.42</v>
          </cell>
          <cell r="F1931">
            <v>150.80000000000001</v>
          </cell>
          <cell r="G1931" t="str">
            <v>CC30</v>
          </cell>
        </row>
        <row r="1932">
          <cell r="A1932" t="str">
            <v>3EH03180AC</v>
          </cell>
          <cell r="B1932" t="str">
            <v>IP-Telephony (OmniPCX Office)</v>
          </cell>
          <cell r="C1932" t="str">
            <v>10 PIMphony Team users software license</v>
          </cell>
          <cell r="D1932">
            <v>1547</v>
          </cell>
          <cell r="E1932">
            <v>0.42</v>
          </cell>
          <cell r="F1932">
            <v>897.2600000000001</v>
          </cell>
          <cell r="G1932" t="str">
            <v>CC30</v>
          </cell>
        </row>
        <row r="1933">
          <cell r="A1933" t="str">
            <v>3EH03182AA</v>
          </cell>
          <cell r="B1933" t="str">
            <v>IP-Telephony (OmniPCX Office)</v>
          </cell>
          <cell r="C1933" t="str">
            <v>1 PIMphony Attendant user software license</v>
          </cell>
          <cell r="D1933">
            <v>624</v>
          </cell>
          <cell r="E1933">
            <v>0.42</v>
          </cell>
          <cell r="F1933">
            <v>361.92000000000007</v>
          </cell>
          <cell r="G1933" t="str">
            <v>CC30</v>
          </cell>
        </row>
        <row r="1934">
          <cell r="A1934" t="str">
            <v>3EH03225AA</v>
          </cell>
          <cell r="B1934" t="str">
            <v>IP-Telephony (OmniPCX Office)</v>
          </cell>
          <cell r="C1934" t="str">
            <v>6-party conference software license</v>
          </cell>
          <cell r="D1934">
            <v>650</v>
          </cell>
          <cell r="E1934">
            <v>0.42</v>
          </cell>
          <cell r="F1934">
            <v>377.00000000000006</v>
          </cell>
          <cell r="G1934" t="str">
            <v>CC30</v>
          </cell>
        </row>
        <row r="1935">
          <cell r="A1935" t="str">
            <v>3EH03246AA</v>
          </cell>
          <cell r="B1935" t="str">
            <v>IP-Telephony (OmniPCX Office)</v>
          </cell>
          <cell r="C1935" t="str">
            <v>1 additional nomadic user software license</v>
          </cell>
          <cell r="D1935">
            <v>39</v>
          </cell>
          <cell r="E1935">
            <v>0.42</v>
          </cell>
          <cell r="F1935">
            <v>22.620000000000005</v>
          </cell>
          <cell r="G1935" t="str">
            <v>CC30</v>
          </cell>
        </row>
        <row r="1936">
          <cell r="A1936" t="str">
            <v>3EH03246AB</v>
          </cell>
          <cell r="B1936" t="str">
            <v>IP-Telephony (OmniPCX Office)</v>
          </cell>
          <cell r="C1936" t="str">
            <v>10 additional nomadic users software license</v>
          </cell>
          <cell r="D1936">
            <v>273</v>
          </cell>
          <cell r="E1936">
            <v>0.42</v>
          </cell>
          <cell r="F1936">
            <v>158.34000000000003</v>
          </cell>
          <cell r="G1936" t="str">
            <v>CC30</v>
          </cell>
        </row>
        <row r="1937">
          <cell r="A1937" t="str">
            <v>3EH03247AA</v>
          </cell>
          <cell r="B1937" t="str">
            <v>IP-Telephony (OmniPCX Office)</v>
          </cell>
          <cell r="C1937" t="str">
            <v>Multiple Automated Attendant with 1 tree software license</v>
          </cell>
          <cell r="D1937">
            <v>975</v>
          </cell>
          <cell r="E1937">
            <v>0.42</v>
          </cell>
          <cell r="F1937">
            <v>565.50000000000011</v>
          </cell>
          <cell r="G1937" t="str">
            <v>CC30</v>
          </cell>
        </row>
        <row r="1938">
          <cell r="A1938" t="str">
            <v>3EH03247AB</v>
          </cell>
          <cell r="B1938" t="str">
            <v>IP-Telephony (OmniPCX Office)</v>
          </cell>
          <cell r="C1938" t="str">
            <v>Multiple Automated Attendant with 5 tree Software license</v>
          </cell>
          <cell r="D1938">
            <v>1690</v>
          </cell>
          <cell r="E1938">
            <v>0.42</v>
          </cell>
          <cell r="F1938">
            <v>980.20000000000016</v>
          </cell>
          <cell r="G1938" t="str">
            <v>CC30</v>
          </cell>
        </row>
        <row r="1939">
          <cell r="A1939" t="str">
            <v>3EH03248AA</v>
          </cell>
          <cell r="B1939" t="str">
            <v>IP-Telephony (OmniPCX Office)</v>
          </cell>
          <cell r="C1939" t="str">
            <v>Upgrade from Multiple Automated Attendand 1 tree to 5 trees software license</v>
          </cell>
          <cell r="D1939">
            <v>975</v>
          </cell>
          <cell r="E1939">
            <v>0.42</v>
          </cell>
          <cell r="F1939">
            <v>565.50000000000011</v>
          </cell>
          <cell r="G1939" t="str">
            <v>CC30</v>
          </cell>
        </row>
        <row r="1940">
          <cell r="A1940" t="str">
            <v>3EH03283AA</v>
          </cell>
          <cell r="B1940" t="str">
            <v>IP-Telephony (OmniPCX Office)</v>
          </cell>
          <cell r="C1940" t="str">
            <v>1 additional off-site any mobile phone user software license</v>
          </cell>
          <cell r="D1940">
            <v>91</v>
          </cell>
          <cell r="E1940">
            <v>0.42</v>
          </cell>
          <cell r="F1940">
            <v>52.780000000000008</v>
          </cell>
          <cell r="G1940" t="str">
            <v>CC30</v>
          </cell>
        </row>
        <row r="1941">
          <cell r="A1941" t="str">
            <v>3EH03283AB</v>
          </cell>
          <cell r="B1941" t="str">
            <v>IP-Telephony (OmniPCX Office)</v>
          </cell>
          <cell r="C1941" t="str">
            <v>10 additional off-site any mobile phone user software license</v>
          </cell>
          <cell r="D1941">
            <v>624</v>
          </cell>
          <cell r="E1941">
            <v>0.42</v>
          </cell>
          <cell r="F1941">
            <v>361.92000000000007</v>
          </cell>
          <cell r="G1941" t="str">
            <v>CC30</v>
          </cell>
        </row>
        <row r="1942">
          <cell r="A1942" t="str">
            <v>3EH03286AA</v>
          </cell>
          <cell r="B1942" t="str">
            <v>IP-Telephony (OmniPCX Office)</v>
          </cell>
          <cell r="C1942" t="str">
            <v>2 additional IP trunk software license</v>
          </cell>
          <cell r="D1942">
            <v>143</v>
          </cell>
          <cell r="E1942">
            <v>0.42</v>
          </cell>
          <cell r="F1942">
            <v>82.940000000000012</v>
          </cell>
          <cell r="G1942" t="str">
            <v>CC30</v>
          </cell>
        </row>
        <row r="1943">
          <cell r="A1943" t="str">
            <v>3EH03286AB</v>
          </cell>
          <cell r="B1943" t="str">
            <v>IP-Telephony (OmniPCX Office)</v>
          </cell>
          <cell r="C1943" t="str">
            <v>8 additional IP trunk software license</v>
          </cell>
          <cell r="D1943">
            <v>292</v>
          </cell>
          <cell r="E1943">
            <v>0.42</v>
          </cell>
          <cell r="F1943">
            <v>169.36</v>
          </cell>
          <cell r="G1943" t="str">
            <v>CC30</v>
          </cell>
        </row>
        <row r="1944">
          <cell r="A1944" t="str">
            <v>3EH03299AA</v>
          </cell>
          <cell r="B1944" t="str">
            <v>IP-Telephony (OmniPCX Office)</v>
          </cell>
          <cell r="C1944" t="str">
            <v>Software license Up to 4 entities music on hold 10 minutes</v>
          </cell>
          <cell r="D1944">
            <v>910</v>
          </cell>
          <cell r="E1944">
            <v>0.42</v>
          </cell>
          <cell r="F1944">
            <v>527.80000000000007</v>
          </cell>
          <cell r="G1944" t="str">
            <v>CC30</v>
          </cell>
        </row>
        <row r="1945">
          <cell r="A1945" t="str">
            <v>3EH03300AB</v>
          </cell>
          <cell r="B1945" t="str">
            <v>IP-Telephony (OmniPCX Office)</v>
          </cell>
          <cell r="C1945" t="str">
            <v>Software license upgrade kit to OmniPCX Office R8.x with CPU change including 4 IP channel software licenses for PowerCPU and VoIP32</v>
          </cell>
          <cell r="D1945">
            <v>650</v>
          </cell>
          <cell r="E1945">
            <v>0.42</v>
          </cell>
          <cell r="F1945">
            <v>377.00000000000006</v>
          </cell>
          <cell r="G1945" t="str">
            <v>CC30</v>
          </cell>
        </row>
        <row r="1946">
          <cell r="A1946" t="str">
            <v>3EH03301AA</v>
          </cell>
          <cell r="B1946" t="str">
            <v>IP-Telephony (OmniPCX Office)</v>
          </cell>
          <cell r="C1946" t="str">
            <v>Software license Welcome for Alcatel-Lucent OmniTouch Call Center Office application</v>
          </cell>
          <cell r="D1946">
            <v>1157</v>
          </cell>
          <cell r="E1946">
            <v>0.42</v>
          </cell>
          <cell r="F1946">
            <v>671.06000000000006</v>
          </cell>
          <cell r="G1946" t="str">
            <v>CC30</v>
          </cell>
        </row>
        <row r="1947">
          <cell r="A1947" t="str">
            <v>3EH03302AA</v>
          </cell>
          <cell r="B1947" t="str">
            <v>IP-Telephony (OmniPCX Office)</v>
          </cell>
          <cell r="C1947" t="str">
            <v>Software license 1 additional Agent Assistant for Alcatel-Lucent OmniTouch Call Center Office application</v>
          </cell>
          <cell r="D1947">
            <v>260</v>
          </cell>
          <cell r="E1947">
            <v>0.42</v>
          </cell>
          <cell r="F1947">
            <v>150.80000000000001</v>
          </cell>
          <cell r="G1947" t="str">
            <v>CC30</v>
          </cell>
        </row>
        <row r="1948">
          <cell r="A1948" t="str">
            <v>3EH03303AA</v>
          </cell>
          <cell r="B1948" t="str">
            <v>IP-Telephony (OmniPCX Office)</v>
          </cell>
          <cell r="C1948" t="str">
            <v>Software license 1 additional Agent Desktop for Alcatel-Lucent OmniTouch Call Center Office application</v>
          </cell>
          <cell r="D1948">
            <v>520</v>
          </cell>
          <cell r="E1948">
            <v>0.42</v>
          </cell>
          <cell r="F1948">
            <v>301.60000000000002</v>
          </cell>
          <cell r="G1948" t="str">
            <v>CC30</v>
          </cell>
        </row>
        <row r="1949">
          <cell r="A1949" t="str">
            <v>3EH03304AA</v>
          </cell>
          <cell r="B1949" t="str">
            <v>IP-Telephony (OmniPCX Office)</v>
          </cell>
          <cell r="C1949" t="str">
            <v>Software license Application interface global (Tapi 2.1, CSTA desktop and server, XML Web Services)</v>
          </cell>
          <cell r="D1949">
            <v>1170</v>
          </cell>
          <cell r="E1949">
            <v>0.42</v>
          </cell>
          <cell r="F1949">
            <v>678.60000000000014</v>
          </cell>
          <cell r="G1949" t="str">
            <v>CC30</v>
          </cell>
        </row>
        <row r="1950">
          <cell r="A1950" t="str">
            <v>3EH03317AA</v>
          </cell>
          <cell r="B1950" t="str">
            <v>IP-Telephony (OmniPCX Office)</v>
          </cell>
          <cell r="C1950" t="str">
            <v>Software license upgrade kit to OmniPCX Office R7 without CPU change including 10 additional mixed boards opening 10 T0 and 20 AT‚ Call Accounting and remote customization over IP software licenses</v>
          </cell>
          <cell r="D1950">
            <v>650</v>
          </cell>
          <cell r="E1950">
            <v>0.42</v>
          </cell>
          <cell r="F1950">
            <v>377.00000000000006</v>
          </cell>
          <cell r="G1950" t="str">
            <v>CC30</v>
          </cell>
        </row>
        <row r="1951">
          <cell r="A1951" t="str">
            <v>3EH03318AA</v>
          </cell>
          <cell r="B1951" t="str">
            <v>IP-Telephony (OmniPCX Office)</v>
          </cell>
          <cell r="C1951" t="str">
            <v>Software license 1 additional Active Agent for Alcatel-Lucent OmniTouch Call Center Office application</v>
          </cell>
          <cell r="D1951">
            <v>390</v>
          </cell>
          <cell r="E1951">
            <v>0.42</v>
          </cell>
          <cell r="F1951">
            <v>226.20000000000002</v>
          </cell>
          <cell r="G1951" t="str">
            <v>CC30</v>
          </cell>
        </row>
        <row r="1952">
          <cell r="A1952" t="str">
            <v>3EH03319AA</v>
          </cell>
          <cell r="B1952" t="str">
            <v>IP-Telephony (OmniPCX Office)</v>
          </cell>
          <cell r="C1952" t="str">
            <v>This reference is only usable in case of former pbx replacement by an OminPcx Office in the context of “TRANSFORM program” see your  Alcatel-Lucent contact for more information.</v>
          </cell>
          <cell r="D1952">
            <v>0.09</v>
          </cell>
          <cell r="E1952">
            <v>0.42</v>
          </cell>
          <cell r="F1952">
            <v>5.2200000000000003E-2</v>
          </cell>
          <cell r="G1952" t="str">
            <v>CC30</v>
          </cell>
        </row>
        <row r="1953">
          <cell r="A1953" t="str">
            <v>3EH03320AA</v>
          </cell>
          <cell r="B1953" t="str">
            <v>IP-Telephony (OmniPCX Office)</v>
          </cell>
          <cell r="C1953" t="str">
            <v>Advanced software suite: 8 advanced, 8 analog sw lic, mixed board sw licenses opening 2T0 or 4AT, 4 IP channel software licenses for  PowerCPU and VoIP32</v>
          </cell>
          <cell r="D1953">
            <v>416</v>
          </cell>
          <cell r="E1953">
            <v>0.42</v>
          </cell>
          <cell r="F1953">
            <v>241.28000000000003</v>
          </cell>
          <cell r="G1953" t="str">
            <v>CC30</v>
          </cell>
        </row>
        <row r="1954">
          <cell r="A1954" t="str">
            <v>3EH03321AA</v>
          </cell>
          <cell r="B1954" t="str">
            <v>IP-Telephony (OmniPCX Office)</v>
          </cell>
          <cell r="C1954" t="str">
            <v>Advanced software suite: 16 advanced, 16 analog sw lic, mixed board sw licenses opening 2T0 or 4AT, 4 IP channel software licenses f or PowerCPU and VoIP32</v>
          </cell>
          <cell r="D1954">
            <v>481</v>
          </cell>
          <cell r="E1954">
            <v>0.42</v>
          </cell>
          <cell r="F1954">
            <v>278.98</v>
          </cell>
          <cell r="G1954" t="str">
            <v>CC30</v>
          </cell>
        </row>
        <row r="1955">
          <cell r="A1955" t="str">
            <v>3EH03322AA</v>
          </cell>
          <cell r="B1955" t="str">
            <v>IP-Telephony (OmniPCX Office)</v>
          </cell>
          <cell r="C1955" t="str">
            <v>Advanced software suite: 30 advanced and 30 analog, 4 IP channel software licenses for PowerCPU and VoIP32</v>
          </cell>
          <cell r="D1955">
            <v>572</v>
          </cell>
          <cell r="E1955">
            <v>0.42</v>
          </cell>
          <cell r="F1955">
            <v>331.76000000000005</v>
          </cell>
          <cell r="G1955" t="str">
            <v>CC30</v>
          </cell>
        </row>
        <row r="1956">
          <cell r="A1956" t="str">
            <v>3EH03323AA</v>
          </cell>
          <cell r="B1956" t="str">
            <v>IP-Telephony (OmniPCX Office)</v>
          </cell>
          <cell r="C1956" t="str">
            <v>Advanced software suite: 50 advanced and 50 analog, 4 IP channel software licenses for PowerCPU and VoIP32</v>
          </cell>
          <cell r="D1956">
            <v>858</v>
          </cell>
          <cell r="E1956">
            <v>0.42</v>
          </cell>
          <cell r="F1956">
            <v>497.64000000000004</v>
          </cell>
          <cell r="G1956" t="str">
            <v>CC30</v>
          </cell>
        </row>
        <row r="1957">
          <cell r="A1957" t="str">
            <v>3EH03324AA</v>
          </cell>
          <cell r="B1957" t="str">
            <v>IP-Telephony (OmniPCX Office)</v>
          </cell>
          <cell r="C1957" t="str">
            <v>IP software suite: 12 advanced IP users and 5 analog users, 4 IP channel software licenses for PowerCPU and VoIP32</v>
          </cell>
          <cell r="D1957">
            <v>481</v>
          </cell>
          <cell r="E1957">
            <v>0.42</v>
          </cell>
          <cell r="F1957">
            <v>278.98</v>
          </cell>
          <cell r="G1957" t="str">
            <v>CC30</v>
          </cell>
        </row>
        <row r="1958">
          <cell r="A1958" t="str">
            <v>3EH03325AA</v>
          </cell>
          <cell r="B1958" t="str">
            <v>IP-Telephony (OmniPCX Office)</v>
          </cell>
          <cell r="C1958" t="str">
            <v>1 additional off-site My IC mobile for iPhone user software license</v>
          </cell>
          <cell r="D1958">
            <v>104</v>
          </cell>
          <cell r="E1958">
            <v>0.42</v>
          </cell>
          <cell r="F1958">
            <v>60.320000000000007</v>
          </cell>
          <cell r="G1958" t="str">
            <v>CC30</v>
          </cell>
        </row>
        <row r="1959">
          <cell r="A1959" t="str">
            <v>3EH03326AA</v>
          </cell>
          <cell r="B1959" t="str">
            <v>IP-Telephony (OmniPCX Office)</v>
          </cell>
          <cell r="C1959" t="str">
            <v>OmniPCX Office Rich Communication Edition My IC Office Open pack including up to 50 users and LDAP connector</v>
          </cell>
          <cell r="D1959">
            <v>780</v>
          </cell>
          <cell r="E1959">
            <v>0.42</v>
          </cell>
          <cell r="F1959">
            <v>452.40000000000003</v>
          </cell>
          <cell r="G1959" t="str">
            <v>CC30</v>
          </cell>
        </row>
        <row r="1960">
          <cell r="A1960" t="str">
            <v>3EH03327AA</v>
          </cell>
          <cell r="B1960" t="str">
            <v>IP-Telephony (OmniPCX Office)</v>
          </cell>
          <cell r="C1960" t="str">
            <v>OmniPCX Office Rich Communication Edition SIP Open pack supports up to 20 enhanced SIP devices</v>
          </cell>
          <cell r="D1960">
            <v>780</v>
          </cell>
          <cell r="E1960">
            <v>0.42</v>
          </cell>
          <cell r="F1960">
            <v>452.40000000000003</v>
          </cell>
          <cell r="G1960" t="str">
            <v>CC30</v>
          </cell>
        </row>
        <row r="1961">
          <cell r="A1961" t="str">
            <v>3EH03328AA</v>
          </cell>
          <cell r="B1961" t="str">
            <v>IP-Telephony (OmniPCX Office)</v>
          </cell>
          <cell r="C1961" t="str">
            <v>Software license OmniPCX Office Rich Communication Edition Application interface Open pack (Tapi 2.1, CSTA desktop and server)</v>
          </cell>
          <cell r="D1961">
            <v>780</v>
          </cell>
          <cell r="E1961">
            <v>0.42</v>
          </cell>
          <cell r="F1961">
            <v>452.40000000000003</v>
          </cell>
          <cell r="G1961" t="str">
            <v>CC30</v>
          </cell>
        </row>
        <row r="1962">
          <cell r="A1962" t="str">
            <v>3EH03329AA</v>
          </cell>
          <cell r="B1962" t="str">
            <v>IP-Telephony (OmniPCX Office)</v>
          </cell>
          <cell r="C1962" t="str">
            <v>1 additional IP channel software license for PowerCPU and VoIP32</v>
          </cell>
          <cell r="D1962">
            <v>65</v>
          </cell>
          <cell r="E1962">
            <v>0.42</v>
          </cell>
          <cell r="F1962">
            <v>37.700000000000003</v>
          </cell>
          <cell r="G1962" t="str">
            <v>CC30</v>
          </cell>
        </row>
        <row r="1963">
          <cell r="A1963" t="str">
            <v>3EH03330AA</v>
          </cell>
          <cell r="B1963" t="str">
            <v>IP-Telephony (OmniPCX Office)</v>
          </cell>
          <cell r="C1963" t="str">
            <v>SWL 1 IP Trunk R8.x</v>
          </cell>
          <cell r="D1963">
            <v>78</v>
          </cell>
          <cell r="E1963">
            <v>0.42</v>
          </cell>
          <cell r="F1963">
            <v>45.240000000000009</v>
          </cell>
          <cell r="G1963" t="str">
            <v>CC30</v>
          </cell>
        </row>
        <row r="1964">
          <cell r="A1964" t="str">
            <v>3EH07661AA</v>
          </cell>
          <cell r="B1964" t="str">
            <v>IP-Telephony (OmniPCX Office)</v>
          </cell>
          <cell r="C1964" t="str">
            <v>1 additional Essential Advanced user software license (under conditions)</v>
          </cell>
          <cell r="D1964">
            <v>31</v>
          </cell>
          <cell r="E1964">
            <v>0.42</v>
          </cell>
          <cell r="F1964">
            <v>17.980000000000004</v>
          </cell>
          <cell r="G1964" t="str">
            <v>CC30</v>
          </cell>
        </row>
        <row r="1965">
          <cell r="A1965" t="str">
            <v>3EH07661AB</v>
          </cell>
          <cell r="B1965" t="str">
            <v>IP-Telephony (OmniPCX Office)</v>
          </cell>
          <cell r="C1965" t="str">
            <v>10 additional Essential Advanced users software license (under conditions)</v>
          </cell>
          <cell r="D1965">
            <v>192</v>
          </cell>
          <cell r="E1965">
            <v>0.42</v>
          </cell>
          <cell r="F1965">
            <v>111.36000000000001</v>
          </cell>
          <cell r="G1965" t="str">
            <v>CC30</v>
          </cell>
        </row>
        <row r="1966">
          <cell r="A1966" t="str">
            <v>3EH07662AA</v>
          </cell>
          <cell r="B1966" t="str">
            <v>IP-Telephony (OmniPCX Office)</v>
          </cell>
          <cell r="C1966" t="str">
            <v>1 additional Essential Analog user software license (under conditions)</v>
          </cell>
          <cell r="D1966">
            <v>31</v>
          </cell>
          <cell r="E1966">
            <v>0.42</v>
          </cell>
          <cell r="F1966">
            <v>17.980000000000004</v>
          </cell>
          <cell r="G1966" t="str">
            <v>CC30</v>
          </cell>
        </row>
        <row r="1967">
          <cell r="A1967" t="str">
            <v>3EH07662AB</v>
          </cell>
          <cell r="B1967" t="str">
            <v>IP-Telephony (OmniPCX Office)</v>
          </cell>
          <cell r="C1967" t="str">
            <v>10 additional Essential Analog users software license (under conditions)</v>
          </cell>
          <cell r="D1967">
            <v>192</v>
          </cell>
          <cell r="E1967">
            <v>0.42</v>
          </cell>
          <cell r="F1967">
            <v>111.36000000000001</v>
          </cell>
          <cell r="G1967" t="str">
            <v>CC30</v>
          </cell>
        </row>
        <row r="1968">
          <cell r="A1968" t="str">
            <v>3EH07662AC</v>
          </cell>
          <cell r="B1968" t="str">
            <v>IP-Telephony (OmniPCX Office)</v>
          </cell>
          <cell r="C1968" t="str">
            <v>75 additional Essential Analog users software license (under conditions)</v>
          </cell>
          <cell r="D1968">
            <v>650</v>
          </cell>
          <cell r="E1968">
            <v>0.42</v>
          </cell>
          <cell r="F1968">
            <v>377.00000000000006</v>
          </cell>
          <cell r="G1968" t="str">
            <v>CC30</v>
          </cell>
        </row>
        <row r="1969">
          <cell r="A1969" t="str">
            <v>3EH07678AA</v>
          </cell>
          <cell r="B1969" t="str">
            <v>IP-Telephony (OmniPCX Office)</v>
          </cell>
          <cell r="C1969" t="str">
            <v>Upgrade to OmniPCX Office R8 promotion - 4 additional company greetings software license. This item is not permitted unless the orde r also contains a software upgrade to R8</v>
          </cell>
          <cell r="D1969">
            <v>156</v>
          </cell>
          <cell r="E1969">
            <v>0.42</v>
          </cell>
          <cell r="F1969">
            <v>90.480000000000018</v>
          </cell>
          <cell r="G1969" t="str">
            <v>CC30</v>
          </cell>
        </row>
        <row r="1970">
          <cell r="A1970" t="str">
            <v>3EH07679AA</v>
          </cell>
          <cell r="B1970" t="str">
            <v>IP-Telephony (OmniPCX Office)</v>
          </cell>
          <cell r="C1970" t="str">
            <v>Upgrade to OmniPCX Office R8 promotion - Up to 4 music on hold 10 minutes software license. This item is not permitted unless the or der also contains a software upgrade to R8</v>
          </cell>
          <cell r="D1970">
            <v>546</v>
          </cell>
          <cell r="E1970">
            <v>0.42</v>
          </cell>
          <cell r="F1970">
            <v>316.68000000000006</v>
          </cell>
          <cell r="G1970" t="str">
            <v>CC30</v>
          </cell>
        </row>
        <row r="1971">
          <cell r="A1971" t="str">
            <v>3EH07680AA</v>
          </cell>
          <cell r="B1971" t="str">
            <v>IP-Telephony (OmniPCX Office)</v>
          </cell>
          <cell r="C1971" t="str">
            <v>Upgrade to OmniPCX Office R8 promotion - Voice mail, up to 4 hours storage software license. This item is not permitted unless the o rder also contains a software upgrade to R8</v>
          </cell>
          <cell r="D1971">
            <v>312</v>
          </cell>
          <cell r="E1971">
            <v>0.42</v>
          </cell>
          <cell r="F1971">
            <v>180.96000000000004</v>
          </cell>
          <cell r="G1971" t="str">
            <v>CC30</v>
          </cell>
        </row>
        <row r="1972">
          <cell r="A1972" t="str">
            <v>3EH07680AC</v>
          </cell>
          <cell r="B1972" t="str">
            <v>IP-Telephony (OmniPCX Office)</v>
          </cell>
          <cell r="C1972" t="str">
            <v>Upgrade to OmniPCX Office R8 promotion - Voice mail, up to 200 hours storage software license. This item is not permitted unless the  order also contains a software upgrade to R8</v>
          </cell>
          <cell r="D1972">
            <v>1170</v>
          </cell>
          <cell r="E1972">
            <v>0.42</v>
          </cell>
          <cell r="F1972">
            <v>678.60000000000014</v>
          </cell>
          <cell r="G1972" t="str">
            <v>CC30</v>
          </cell>
        </row>
        <row r="1973">
          <cell r="A1973" t="str">
            <v>3EH07680AD</v>
          </cell>
          <cell r="B1973" t="str">
            <v>IP-Telephony (OmniPCX Office)</v>
          </cell>
          <cell r="C1973" t="str">
            <v>Upgrade to OmniPCX Office R8 promotion - Voice mail, up to 30 hours storage software license. This item is not permitted unless the order also contains a software upgrade to R8</v>
          </cell>
          <cell r="D1973">
            <v>526</v>
          </cell>
          <cell r="E1973">
            <v>0.42</v>
          </cell>
          <cell r="F1973">
            <v>305.08000000000004</v>
          </cell>
          <cell r="G1973" t="str">
            <v>CC30</v>
          </cell>
        </row>
        <row r="1974">
          <cell r="A1974" t="str">
            <v>3EH07681AA</v>
          </cell>
          <cell r="B1974" t="str">
            <v>IP-Telephony (OmniPCX Office)</v>
          </cell>
          <cell r="C1974" t="str">
            <v>Upgrade to OmniPCX Office R8 promotion - Voice mail, 2 additional ports software license. This item is not permitted unless the orde r also contains a software upgrade to R8</v>
          </cell>
          <cell r="D1974">
            <v>234</v>
          </cell>
          <cell r="E1974">
            <v>0.42</v>
          </cell>
          <cell r="F1974">
            <v>135.72000000000003</v>
          </cell>
          <cell r="G1974" t="str">
            <v>CC30</v>
          </cell>
        </row>
        <row r="1975">
          <cell r="A1975" t="str">
            <v>3EH07682AA</v>
          </cell>
          <cell r="B1975" t="str">
            <v>IP-Telephony (OmniPCX Office)</v>
          </cell>
          <cell r="C1975" t="str">
            <v>Upgrade to OmniPCX Office R8 promotion - Distribution lists and record on line features software license. This item is not permitted  unless the order also contains a software upgrade to R8</v>
          </cell>
          <cell r="D1975">
            <v>312</v>
          </cell>
          <cell r="E1975">
            <v>0.42</v>
          </cell>
          <cell r="F1975">
            <v>180.96000000000004</v>
          </cell>
          <cell r="G1975" t="str">
            <v>CC30</v>
          </cell>
        </row>
        <row r="1976">
          <cell r="A1976" t="str">
            <v>3EH07683AA</v>
          </cell>
          <cell r="B1976" t="str">
            <v>IP-Telephony (OmniPCX Office)</v>
          </cell>
          <cell r="C1976" t="str">
            <v>Upgrade to OmniPCX Office R8 promotion - Personalized Automated Attendant‚ Audiotext and Fax modem switch#software license. This ite m is not permitted unless the order also contains a software upgrade to R8</v>
          </cell>
          <cell r="D1976">
            <v>187</v>
          </cell>
          <cell r="E1976">
            <v>0.42</v>
          </cell>
          <cell r="F1976">
            <v>108.46000000000001</v>
          </cell>
          <cell r="G1976" t="str">
            <v>CC30</v>
          </cell>
        </row>
        <row r="1977">
          <cell r="A1977" t="str">
            <v>3EH07684AA</v>
          </cell>
          <cell r="B1977" t="str">
            <v>IP-Telephony (OmniPCX Office)</v>
          </cell>
          <cell r="C1977" t="str">
            <v>Upgrade to OmniPCX Office R8 promotion - 1 additional on-site mobile DECT user software license. This item is not permitted unless t he order also contains a software upgrade to R8</v>
          </cell>
          <cell r="D1977">
            <v>35</v>
          </cell>
          <cell r="E1977">
            <v>0.42</v>
          </cell>
          <cell r="F1977">
            <v>20.300000000000004</v>
          </cell>
          <cell r="G1977" t="str">
            <v>CC30</v>
          </cell>
        </row>
        <row r="1978">
          <cell r="A1978" t="str">
            <v>3EH07684AB</v>
          </cell>
          <cell r="B1978" t="str">
            <v>IP-Telephony (OmniPCX Office)</v>
          </cell>
          <cell r="C1978" t="str">
            <v>Upgrade to OmniPCX Office R8 promotion - 10 additional on-site mobile DECT users software license. This item is not permitted unless  the order also contains a software upgrade to R8</v>
          </cell>
          <cell r="D1978">
            <v>296</v>
          </cell>
          <cell r="E1978">
            <v>0.42</v>
          </cell>
          <cell r="F1978">
            <v>171.68</v>
          </cell>
          <cell r="G1978" t="str">
            <v>CC30</v>
          </cell>
        </row>
        <row r="1979">
          <cell r="A1979" t="str">
            <v>3EH07685AA</v>
          </cell>
          <cell r="B1979" t="str">
            <v>IP-Telephony (OmniPCX Office)</v>
          </cell>
          <cell r="C1979" t="str">
            <v>Upgrade to OmniPCX Office R8 promotion - 1 additional on-site mobile IP user software license. This item is not permitted unless the  order also contains a software upgrade to R8</v>
          </cell>
          <cell r="D1979">
            <v>109</v>
          </cell>
          <cell r="E1979">
            <v>0.42</v>
          </cell>
          <cell r="F1979">
            <v>63.220000000000006</v>
          </cell>
          <cell r="G1979" t="str">
            <v>CC30</v>
          </cell>
        </row>
        <row r="1980">
          <cell r="A1980" t="str">
            <v>3EH07685AB</v>
          </cell>
          <cell r="B1980" t="str">
            <v>IP-Telephony (OmniPCX Office)</v>
          </cell>
          <cell r="C1980" t="str">
            <v>Upgrade to OmniPCX Office R8 promotion - 10 additional on-site mobile IP user software license. This item is not permitted unless th e order also contains a software upgrade to R8</v>
          </cell>
          <cell r="D1980">
            <v>772</v>
          </cell>
          <cell r="E1980">
            <v>0.42</v>
          </cell>
          <cell r="F1980">
            <v>447.76000000000005</v>
          </cell>
          <cell r="G1980" t="str">
            <v>CC30</v>
          </cell>
        </row>
        <row r="1981">
          <cell r="A1981" t="str">
            <v>3EH07686AA</v>
          </cell>
          <cell r="B1981" t="str">
            <v>IP-Telephony (OmniPCX Office)</v>
          </cell>
          <cell r="C1981" t="str">
            <v>Upgrade to OmniPCX Office R8 promotion - 1 additional off-site any mobile phone user software license. This item is not permitted un less the order also contains a software upgrade to R8</v>
          </cell>
          <cell r="D1981">
            <v>55</v>
          </cell>
          <cell r="E1981">
            <v>0.42</v>
          </cell>
          <cell r="F1981">
            <v>31.900000000000006</v>
          </cell>
          <cell r="G1981" t="str">
            <v>CC30</v>
          </cell>
        </row>
        <row r="1982">
          <cell r="A1982" t="str">
            <v>3EH07686AB</v>
          </cell>
          <cell r="B1982" t="str">
            <v>IP-Telephony (OmniPCX Office)</v>
          </cell>
          <cell r="C1982" t="str">
            <v>Upgrade to OmniPCX Office R8 promotion - 10 additional off-site any mobile phone user software license. This item is not permitted u nless the order also contains a software upgrade to R8</v>
          </cell>
          <cell r="D1982">
            <v>374</v>
          </cell>
          <cell r="E1982">
            <v>0.42</v>
          </cell>
          <cell r="F1982">
            <v>216.92000000000002</v>
          </cell>
          <cell r="G1982" t="str">
            <v>CC30</v>
          </cell>
        </row>
        <row r="1983">
          <cell r="A1983" t="str">
            <v>3EH07687AA</v>
          </cell>
          <cell r="B1983" t="str">
            <v>IP-Telephony (OmniPCX Office)</v>
          </cell>
          <cell r="C1983" t="str">
            <v>Upgrade to OmniPCX Office R8 promotion - 1 additional IP user software license. This item is not permitted unless the order also con tains a software upgrade to R8 (40 users max.)</v>
          </cell>
          <cell r="D1983">
            <v>0.09</v>
          </cell>
          <cell r="E1983">
            <v>0.42</v>
          </cell>
          <cell r="F1983">
            <v>5.2200000000000003E-2</v>
          </cell>
          <cell r="G1983" t="str">
            <v>CC30</v>
          </cell>
        </row>
        <row r="1984">
          <cell r="A1984" t="str">
            <v>3EH07691AA</v>
          </cell>
          <cell r="B1984" t="str">
            <v>IP-Telephony (OmniPCX Office)</v>
          </cell>
          <cell r="C1984" t="str">
            <v>Software license 1 additional Active Agent for Alcatel-Lucent OmniTouch Call Center Office application. (under conditions)</v>
          </cell>
          <cell r="D1984">
            <v>260</v>
          </cell>
          <cell r="E1984">
            <v>0.42</v>
          </cell>
          <cell r="F1984">
            <v>150.80000000000001</v>
          </cell>
          <cell r="G1984" t="str">
            <v>CC30</v>
          </cell>
        </row>
        <row r="1985">
          <cell r="A1985" t="str">
            <v>3EH07692AA</v>
          </cell>
          <cell r="B1985" t="str">
            <v>IP-Telephony (OmniPCX Office)</v>
          </cell>
          <cell r="C1985" t="str">
            <v>Software license 1 additional Agent Desktop for Alcatel-Lucent OmniTouch Call Center Office application. (under conditions)</v>
          </cell>
          <cell r="D1985">
            <v>351</v>
          </cell>
          <cell r="E1985">
            <v>0.42</v>
          </cell>
          <cell r="F1985">
            <v>203.58</v>
          </cell>
          <cell r="G1985" t="str">
            <v>CC30</v>
          </cell>
        </row>
        <row r="1986">
          <cell r="A1986" t="str">
            <v>3EH07708AA</v>
          </cell>
          <cell r="B1986" t="str">
            <v>IP-Telephony (OmniPCX Office)</v>
          </cell>
          <cell r="C1986" t="str">
            <v>1 additional IP channel software license for PowerCPU and VoIP32. This item is not permitted unless the order also contains a softwa re upgrade to R8.x</v>
          </cell>
          <cell r="D1986">
            <v>0.09</v>
          </cell>
          <cell r="E1986">
            <v>0.42</v>
          </cell>
          <cell r="F1986">
            <v>5.2200000000000003E-2</v>
          </cell>
          <cell r="G1986" t="str">
            <v>CC30</v>
          </cell>
        </row>
        <row r="1987">
          <cell r="A1987" t="str">
            <v>3EH34032AA</v>
          </cell>
          <cell r="B1987" t="str">
            <v>IP-Telephony (OmniPCX Office)</v>
          </cell>
          <cell r="C1987" t="str">
            <v>PIMphony R6 CD-ROM including Software and documentation</v>
          </cell>
          <cell r="D1987">
            <v>21</v>
          </cell>
          <cell r="E1987">
            <v>0.42</v>
          </cell>
          <cell r="F1987">
            <v>12.180000000000001</v>
          </cell>
          <cell r="G1987" t="str">
            <v>CC30</v>
          </cell>
        </row>
        <row r="1988">
          <cell r="A1988" t="str">
            <v>3EY99050AA</v>
          </cell>
          <cell r="B1988" t="str">
            <v>IP-Telephony (OmniPCX Office)</v>
          </cell>
          <cell r="C1988" t="str">
            <v>1 renewal license for Windows Mobile client</v>
          </cell>
          <cell r="D1988">
            <v>65</v>
          </cell>
          <cell r="E1988">
            <v>0.42</v>
          </cell>
          <cell r="F1988">
            <v>37.700000000000003</v>
          </cell>
          <cell r="G1988" t="str">
            <v>CC30</v>
          </cell>
        </row>
        <row r="1989">
          <cell r="A1989" t="str">
            <v>3EY99051AA</v>
          </cell>
          <cell r="B1989" t="str">
            <v>IP-Telephony (OmniPCX Office)</v>
          </cell>
          <cell r="C1989" t="str">
            <v>1 renewal license for Nokia e-series mobile client</v>
          </cell>
          <cell r="D1989">
            <v>65</v>
          </cell>
          <cell r="E1989">
            <v>0.42</v>
          </cell>
          <cell r="F1989">
            <v>37.700000000000003</v>
          </cell>
          <cell r="G1989" t="str">
            <v>CC30</v>
          </cell>
        </row>
        <row r="1990">
          <cell r="A1990" t="str">
            <v>3JE05033AA</v>
          </cell>
          <cell r="B1990" t="str">
            <v>IP-Telephony (OmniPCX Office)</v>
          </cell>
          <cell r="C1990" t="str">
            <v>1 additional user software license for Extended Communication Server release 4.0 and 4.1</v>
          </cell>
          <cell r="D1990">
            <v>208</v>
          </cell>
          <cell r="E1990">
            <v>0.42</v>
          </cell>
          <cell r="F1990">
            <v>120.64000000000001</v>
          </cell>
          <cell r="G1990" t="str">
            <v>CC31</v>
          </cell>
        </row>
        <row r="1991">
          <cell r="A1991" t="str">
            <v>3JE05038AB</v>
          </cell>
          <cell r="B1991" t="str">
            <v>IP-Telephony (OmniPCX Office)</v>
          </cell>
          <cell r="C1991" t="str">
            <v>Remastering kit R4.2 for Extended Communication Server R4.2</v>
          </cell>
          <cell r="D1991">
            <v>78</v>
          </cell>
          <cell r="E1991">
            <v>0.42</v>
          </cell>
          <cell r="F1991">
            <v>45.240000000000009</v>
          </cell>
          <cell r="G1991" t="str">
            <v>CC31</v>
          </cell>
        </row>
        <row r="1992">
          <cell r="A1992" t="str">
            <v>3JE05040AA</v>
          </cell>
          <cell r="B1992" t="str">
            <v>IP-Telephony (OmniPCX Office)</v>
          </cell>
          <cell r="C1992" t="str">
            <v>Software license suite for Extended Communication Server release 4.2</v>
          </cell>
          <cell r="D1992">
            <v>1560</v>
          </cell>
          <cell r="E1992">
            <v>0.42</v>
          </cell>
          <cell r="F1992">
            <v>904.80000000000007</v>
          </cell>
          <cell r="G1992" t="str">
            <v>CC31</v>
          </cell>
        </row>
        <row r="1993">
          <cell r="A1993" t="str">
            <v>3EH03291AA</v>
          </cell>
          <cell r="B1993" t="str">
            <v>IP-Telephony (OmniPCX Office)</v>
          </cell>
          <cell r="C1993" t="str">
            <v>Pack FAX Server license including 2 FAX ports and 2 IP trunks software licenses</v>
          </cell>
          <cell r="D1993">
            <v>1287</v>
          </cell>
          <cell r="E1993">
            <v>0.42</v>
          </cell>
          <cell r="F1993">
            <v>746.46</v>
          </cell>
          <cell r="G1993" t="str">
            <v>CC32</v>
          </cell>
        </row>
        <row r="1994">
          <cell r="A1994" t="str">
            <v>3JE05011AA</v>
          </cell>
          <cell r="B1994" t="str">
            <v>IP-Telephony (OmniPCX Office)</v>
          </cell>
          <cell r="C1994" t="str">
            <v>KasperSky Antivirus : License for Extended Communication Solution Compact Edition - 12 months</v>
          </cell>
          <cell r="D1994">
            <v>728</v>
          </cell>
          <cell r="E1994">
            <v>0.42</v>
          </cell>
          <cell r="F1994">
            <v>422.24000000000007</v>
          </cell>
          <cell r="G1994" t="str">
            <v>CC32</v>
          </cell>
        </row>
        <row r="1995">
          <cell r="A1995" t="str">
            <v>3JE05011AB</v>
          </cell>
          <cell r="B1995" t="str">
            <v>IP-Telephony (OmniPCX Office)</v>
          </cell>
          <cell r="C1995" t="str">
            <v>KasperSky Antivirus : License for Extended Communication Solution Compact Edition - Renewal 12 months</v>
          </cell>
          <cell r="D1995">
            <v>507</v>
          </cell>
          <cell r="E1995">
            <v>0.42</v>
          </cell>
          <cell r="F1995">
            <v>294.06000000000006</v>
          </cell>
          <cell r="G1995" t="str">
            <v>CC32</v>
          </cell>
        </row>
        <row r="1996">
          <cell r="A1996" t="str">
            <v>3JE05023AA</v>
          </cell>
          <cell r="B1996" t="str">
            <v>IP-Telephony (OmniPCX Office)</v>
          </cell>
          <cell r="C1996" t="str">
            <v>Kaspersky Antivirus: Licence for Extended Communication Solution Premium Edition - 12 months</v>
          </cell>
          <cell r="D1996">
            <v>1462</v>
          </cell>
          <cell r="E1996">
            <v>0.42</v>
          </cell>
          <cell r="F1996">
            <v>847.96000000000015</v>
          </cell>
          <cell r="G1996" t="str">
            <v>CC32</v>
          </cell>
        </row>
        <row r="1997">
          <cell r="A1997" t="str">
            <v>3JE05023AB</v>
          </cell>
          <cell r="B1997" t="str">
            <v>IP-Telephony (OmniPCX Office)</v>
          </cell>
          <cell r="C1997" t="str">
            <v>Kaspersky Antivirus: Licence for Extended Communication Solution Premium Edition - Renewal 12 months</v>
          </cell>
          <cell r="D1997">
            <v>1027</v>
          </cell>
          <cell r="E1997">
            <v>0.42</v>
          </cell>
          <cell r="F1997">
            <v>595.66000000000008</v>
          </cell>
          <cell r="G1997" t="str">
            <v>CC32</v>
          </cell>
        </row>
        <row r="1998">
          <cell r="A1998" t="str">
            <v>3JE05039AA</v>
          </cell>
          <cell r="B1998" t="str">
            <v>IP-Telephony (OmniPCX Office)</v>
          </cell>
          <cell r="C1998" t="str">
            <v>1 user ”push mobile”  software license</v>
          </cell>
          <cell r="D1998">
            <v>182</v>
          </cell>
          <cell r="E1998">
            <v>0.42</v>
          </cell>
          <cell r="F1998">
            <v>105.56000000000002</v>
          </cell>
          <cell r="G1998" t="str">
            <v>CC32</v>
          </cell>
        </row>
        <row r="1999">
          <cell r="A1999" t="str">
            <v>3EH34026AA</v>
          </cell>
          <cell r="B1999" t="str">
            <v>IP-Telephony (OmniPCX Office)</v>
          </cell>
          <cell r="C1999" t="str">
            <v>PIMphony R5 CD-ROM including PIMphony, OmniTouch Call Center Office and TAPI 2.1 softwares‚ as well as Easy config software‚ User manual for operator position and users guides of the terminals for Release 4 Applications &amp; Management Tools</v>
          </cell>
          <cell r="D1999">
            <v>21</v>
          </cell>
          <cell r="E1999">
            <v>0.42</v>
          </cell>
          <cell r="F1999">
            <v>12.180000000000001</v>
          </cell>
          <cell r="G1999" t="str">
            <v>DD12</v>
          </cell>
        </row>
        <row r="2000">
          <cell r="A2000" t="str">
            <v>3EH34044AA</v>
          </cell>
          <cell r="B2000" t="str">
            <v>IP-Telephony (OmniPCX Office)</v>
          </cell>
          <cell r="C2000" t="str">
            <v>Alcatel-Lucent OmniPCX Office User documentation DVD including user manual‚ users guides of the terminals and label set tool</v>
          </cell>
          <cell r="D2000">
            <v>13</v>
          </cell>
          <cell r="E2000">
            <v>0.42</v>
          </cell>
          <cell r="F2000">
            <v>7.5400000000000009</v>
          </cell>
          <cell r="G2000" t="str">
            <v>DD12</v>
          </cell>
        </row>
        <row r="2001">
          <cell r="A2001" t="str">
            <v>3BA27678AA</v>
          </cell>
          <cell r="B2001" t="str">
            <v>IP-Telephony (OmniPCX Office)</v>
          </cell>
          <cell r="C2001" t="str">
            <v>USB headset kit (kit containing a headset and an USB adaptor)</v>
          </cell>
          <cell r="D2001">
            <v>300</v>
          </cell>
          <cell r="E2001">
            <v>0.42</v>
          </cell>
          <cell r="F2001">
            <v>174.00000000000003</v>
          </cell>
          <cell r="G2001" t="str">
            <v>FF13</v>
          </cell>
        </row>
        <row r="2002">
          <cell r="A2002" t="str">
            <v>3BN78103AA</v>
          </cell>
          <cell r="B2002" t="str">
            <v>IP-Telephony (OmniPCX Office)</v>
          </cell>
          <cell r="C2002" t="str">
            <v>Battery for Alcatel-Lucent Mobile IP Touch 300 WLAN handset</v>
          </cell>
          <cell r="D2002">
            <v>42</v>
          </cell>
          <cell r="E2002">
            <v>0.42</v>
          </cell>
          <cell r="F2002">
            <v>24.360000000000003</v>
          </cell>
          <cell r="G2002" t="str">
            <v>FF13</v>
          </cell>
        </row>
        <row r="2003">
          <cell r="A2003" t="str">
            <v>3BN78108AA</v>
          </cell>
          <cell r="B2003" t="str">
            <v>IP-Telephony (OmniPCX Office)</v>
          </cell>
          <cell r="C2003" t="str">
            <v>Battery for Alcatel-Lucent Mobile IP Touch 600 WLAN handset</v>
          </cell>
          <cell r="D2003">
            <v>65</v>
          </cell>
          <cell r="E2003">
            <v>0.42</v>
          </cell>
          <cell r="F2003">
            <v>37.700000000000003</v>
          </cell>
          <cell r="G2003" t="str">
            <v>FF13</v>
          </cell>
        </row>
        <row r="2004">
          <cell r="A2004" t="str">
            <v>3JE01100AA</v>
          </cell>
          <cell r="B2004" t="str">
            <v>IP-Telephony (OmniPCX Office)</v>
          </cell>
          <cell r="C2004" t="str">
            <v>RCE Fax appliance server delivered without power cord</v>
          </cell>
          <cell r="D2004">
            <v>2080</v>
          </cell>
          <cell r="E2004">
            <v>0.42</v>
          </cell>
          <cell r="F2004">
            <v>1206.4000000000001</v>
          </cell>
          <cell r="G2004" t="str">
            <v>FF13</v>
          </cell>
        </row>
        <row r="2005">
          <cell r="A2005" t="str">
            <v>3EY98982AA</v>
          </cell>
          <cell r="B2005" t="str">
            <v>IP-Telephony (OmniPCX Office)</v>
          </cell>
          <cell r="C2005" t="str">
            <v>RCE Fax server : hardware support for 1 year and service maintenance for 3 years</v>
          </cell>
          <cell r="D2005">
            <v>449</v>
          </cell>
          <cell r="E2005">
            <v>0.15</v>
          </cell>
          <cell r="F2005">
            <v>381.65</v>
          </cell>
          <cell r="G2005" t="str">
            <v>FF14</v>
          </cell>
        </row>
        <row r="2006">
          <cell r="A2006" t="str">
            <v>3JE05100AA</v>
          </cell>
          <cell r="B2006" t="str">
            <v>IP-Telephony (OmniPCX Office)</v>
          </cell>
          <cell r="C2006" t="str">
            <v>RCE Fax software suite including 2 Fax ports</v>
          </cell>
          <cell r="D2006">
            <v>910</v>
          </cell>
          <cell r="E2006">
            <v>0.42</v>
          </cell>
          <cell r="F2006">
            <v>527.80000000000007</v>
          </cell>
          <cell r="G2006" t="str">
            <v>FF14</v>
          </cell>
        </row>
        <row r="2007">
          <cell r="A2007" t="str">
            <v>3JE05101AA</v>
          </cell>
          <cell r="B2007" t="str">
            <v>IP-Telephony (OmniPCX Office)</v>
          </cell>
          <cell r="C2007" t="str">
            <v>RCE Fax : software license for 2 additional Fax ports</v>
          </cell>
          <cell r="D2007">
            <v>650</v>
          </cell>
          <cell r="E2007">
            <v>0.42</v>
          </cell>
          <cell r="F2007">
            <v>377.00000000000006</v>
          </cell>
          <cell r="G2007" t="str">
            <v>FF14</v>
          </cell>
        </row>
        <row r="2008">
          <cell r="A2008" t="str">
            <v>3EH34045AA</v>
          </cell>
          <cell r="B2008" t="str">
            <v>IP-Telephony (OmniPCX Office)</v>
          </cell>
          <cell r="C2008" t="str">
            <v>Alcatel-Lucent OmniPCX Office Installation Tools DVD-R R8‚ including system software‚ OMC tools‚ installation process and manuals‚ P IMphonysoftware</v>
          </cell>
          <cell r="D2008">
            <v>6</v>
          </cell>
          <cell r="E2008">
            <v>0.42</v>
          </cell>
          <cell r="F2008">
            <v>3.4800000000000004</v>
          </cell>
          <cell r="G2008" t="str">
            <v>FF15</v>
          </cell>
        </row>
        <row r="2009">
          <cell r="A2009" t="str">
            <v>3EY029010AA</v>
          </cell>
          <cell r="B2009" t="str">
            <v>IP-Telephony (OmniPCX Office)</v>
          </cell>
          <cell r="C2009" t="str">
            <v>USIT Standard Web-Based Training for IPTouch 8&amp;9 series. This OXO Multilanguage Training Module is available for 6 months.</v>
          </cell>
          <cell r="D2009">
            <v>520</v>
          </cell>
          <cell r="E2009">
            <v>0.42</v>
          </cell>
          <cell r="F2009">
            <v>301.60000000000002</v>
          </cell>
          <cell r="G2009" t="str">
            <v>GG32</v>
          </cell>
        </row>
        <row r="2010">
          <cell r="A2010" t="str">
            <v>3EY029011AA</v>
          </cell>
          <cell r="B2010" t="str">
            <v>IP-Telephony (OmniPCX Office)</v>
          </cell>
          <cell r="C2010" t="str">
            <v>USIT Standard Web-Based Training for IPTouch 8&amp;9 series. This OXO Multilanguage Training Module is available for 12 months.</v>
          </cell>
          <cell r="D2010">
            <v>650</v>
          </cell>
          <cell r="E2010">
            <v>0.42</v>
          </cell>
          <cell r="F2010">
            <v>377.00000000000006</v>
          </cell>
          <cell r="G2010" t="str">
            <v>GG32</v>
          </cell>
        </row>
        <row r="2011">
          <cell r="A2011" t="str">
            <v>3EH07460AD</v>
          </cell>
          <cell r="B2011" t="str">
            <v>IP-Telephony (OmniPCX Office)</v>
          </cell>
          <cell r="C2011" t="str">
            <v>Alcatel-Lucent Integration Service for OmniPCX Office RCE Compact Release 8‚ service including the download of the software‚ softwar e licenses‚ boards and blind slots integration and delivered with the power cord and a DVD documentation</v>
          </cell>
          <cell r="D2011">
            <v>65</v>
          </cell>
          <cell r="E2011">
            <v>0.42</v>
          </cell>
          <cell r="F2011">
            <v>37.700000000000003</v>
          </cell>
          <cell r="G2011" t="str">
            <v>GG41</v>
          </cell>
        </row>
        <row r="2012">
          <cell r="A2012" t="str">
            <v>3EH07461AD</v>
          </cell>
          <cell r="B2012" t="str">
            <v>IP-Telephony (OmniPCX Office)</v>
          </cell>
          <cell r="C2012" t="str">
            <v>Alcatel-Lucent Integration Service for OmniPCX Office RCE Small Release 8‚ service including the download of the software‚ software licenses‚ boards and blind slots integration and delivered with the power cord and a DVD documentation</v>
          </cell>
          <cell r="D2012">
            <v>91</v>
          </cell>
          <cell r="E2012">
            <v>0.42</v>
          </cell>
          <cell r="F2012">
            <v>52.780000000000008</v>
          </cell>
          <cell r="G2012" t="str">
            <v>GG41</v>
          </cell>
        </row>
        <row r="2013">
          <cell r="A2013" t="str">
            <v>3EH07462AD</v>
          </cell>
          <cell r="B2013" t="str">
            <v>IP-Telephony (OmniPCX Office)</v>
          </cell>
          <cell r="C2013" t="str">
            <v>Alcatel-Lucent Integration Service for OmniPCX Office RCE Medium Release 8‚ service including the download of the software‚ software  licenses‚ boards and blind slots integration and delivered with the power cord and a DVD documentation</v>
          </cell>
          <cell r="D2013">
            <v>117</v>
          </cell>
          <cell r="E2013">
            <v>0.42</v>
          </cell>
          <cell r="F2013">
            <v>67.860000000000014</v>
          </cell>
          <cell r="G2013" t="str">
            <v>GG41</v>
          </cell>
        </row>
        <row r="2014">
          <cell r="A2014" t="str">
            <v>3EH07463AD</v>
          </cell>
          <cell r="B2014" t="str">
            <v>IP-Telephony (OmniPCX Office)</v>
          </cell>
          <cell r="C2014" t="str">
            <v>Alcatel-Lucent Integration Service for OmniPCX Office RCE Large Release 8‚ service including the download of the software‚ soft.lice nses‚ boards and blind slots integration‚ delivered with the power cord and a DVD doc.</v>
          </cell>
          <cell r="D2014">
            <v>195</v>
          </cell>
          <cell r="E2014">
            <v>0.42</v>
          </cell>
          <cell r="F2014">
            <v>113.10000000000001</v>
          </cell>
          <cell r="G2014" t="str">
            <v>GG41</v>
          </cell>
        </row>
        <row r="2015">
          <cell r="A2015" t="str">
            <v>3EY99059AA</v>
          </cell>
          <cell r="B2015" t="str">
            <v>Service &amp; Support</v>
          </cell>
          <cell r="C2015" t="str">
            <v>LIFESIZE PASSPORT -1 YEAR SUPPORT</v>
          </cell>
          <cell r="D2015">
            <v>455</v>
          </cell>
          <cell r="E2015">
            <v>0.15</v>
          </cell>
          <cell r="F2015">
            <v>386.75</v>
          </cell>
          <cell r="G2015" t="str">
            <v>FF13</v>
          </cell>
        </row>
        <row r="2016">
          <cell r="A2016" t="str">
            <v>3EY99059AB</v>
          </cell>
          <cell r="B2016" t="str">
            <v>Service &amp; Support</v>
          </cell>
          <cell r="C2016" t="str">
            <v>LIFESIZE PASSPORT -2 YEARS SUPPORT</v>
          </cell>
          <cell r="D2016">
            <v>845</v>
          </cell>
          <cell r="E2016">
            <v>0.15</v>
          </cell>
          <cell r="F2016">
            <v>718.25</v>
          </cell>
          <cell r="G2016" t="str">
            <v>FF13</v>
          </cell>
        </row>
        <row r="2017">
          <cell r="A2017" t="str">
            <v>3EY99059AC</v>
          </cell>
          <cell r="B2017" t="str">
            <v>Service &amp; Support</v>
          </cell>
          <cell r="C2017" t="str">
            <v>LIFESIZE PASSPORT -3 YEARS SUPPORT</v>
          </cell>
          <cell r="D2017">
            <v>1164</v>
          </cell>
          <cell r="E2017">
            <v>0.15</v>
          </cell>
          <cell r="F2017">
            <v>989.4</v>
          </cell>
          <cell r="G2017" t="str">
            <v>FF13</v>
          </cell>
        </row>
        <row r="2018">
          <cell r="A2018" t="str">
            <v>3EY99061AA</v>
          </cell>
          <cell r="B2018" t="str">
            <v>Service &amp; Support</v>
          </cell>
          <cell r="C2018" t="str">
            <v>LIFESIZE EXPRESS 220 -1 YEAR SUPPORT</v>
          </cell>
          <cell r="D2018">
            <v>776</v>
          </cell>
          <cell r="E2018">
            <v>0.15</v>
          </cell>
          <cell r="F2018">
            <v>659.6</v>
          </cell>
          <cell r="G2018" t="str">
            <v>FF13</v>
          </cell>
        </row>
        <row r="2019">
          <cell r="A2019" t="str">
            <v>3EY99061AB</v>
          </cell>
          <cell r="B2019" t="str">
            <v>Service &amp; Support</v>
          </cell>
          <cell r="C2019" t="str">
            <v>LIFESIZE EXPRESS 220 -2 YEARS SUPPORT</v>
          </cell>
          <cell r="D2019">
            <v>1422</v>
          </cell>
          <cell r="E2019">
            <v>0.15</v>
          </cell>
          <cell r="F2019">
            <v>1208.7</v>
          </cell>
          <cell r="G2019" t="str">
            <v>FF13</v>
          </cell>
        </row>
        <row r="2020">
          <cell r="A2020" t="str">
            <v>3EY99061AC</v>
          </cell>
          <cell r="B2020" t="str">
            <v>Service &amp; Support</v>
          </cell>
          <cell r="C2020" t="str">
            <v>LIFESIZE EXPRESS 220 -3 YEARS SUPPORT</v>
          </cell>
          <cell r="D2020">
            <v>1934</v>
          </cell>
          <cell r="E2020">
            <v>0.15</v>
          </cell>
          <cell r="F2020">
            <v>1643.8999999999999</v>
          </cell>
          <cell r="G2020" t="str">
            <v>FF13</v>
          </cell>
        </row>
        <row r="2021">
          <cell r="A2021" t="str">
            <v>3EY99062AA</v>
          </cell>
          <cell r="B2021" t="str">
            <v>Service &amp; Support</v>
          </cell>
          <cell r="C2021" t="str">
            <v>LIFESIZE TEAM 220 -1 YEAR SUPPORT</v>
          </cell>
          <cell r="D2021">
            <v>1244</v>
          </cell>
          <cell r="E2021">
            <v>0.15</v>
          </cell>
          <cell r="F2021">
            <v>1057.3999999999999</v>
          </cell>
          <cell r="G2021" t="str">
            <v>FF13</v>
          </cell>
        </row>
        <row r="2022">
          <cell r="A2022" t="str">
            <v>3EY99062AB</v>
          </cell>
          <cell r="B2022" t="str">
            <v>Service &amp; Support</v>
          </cell>
          <cell r="C2022" t="str">
            <v>LIFESIZE TEAM 220 -2 YEARS SUPPORT</v>
          </cell>
          <cell r="D2022">
            <v>2308</v>
          </cell>
          <cell r="E2022">
            <v>0.15</v>
          </cell>
          <cell r="F2022">
            <v>1961.8</v>
          </cell>
          <cell r="G2022" t="str">
            <v>FF13</v>
          </cell>
        </row>
        <row r="2023">
          <cell r="A2023" t="str">
            <v>3EY99062AC</v>
          </cell>
          <cell r="B2023" t="str">
            <v>Service &amp; Support</v>
          </cell>
          <cell r="C2023" t="str">
            <v>LIFESIZE TEAM 220 -3 YEARS SUPPORT</v>
          </cell>
          <cell r="D2023">
            <v>3193</v>
          </cell>
          <cell r="E2023">
            <v>0.15</v>
          </cell>
          <cell r="F2023">
            <v>2714.0499999999997</v>
          </cell>
          <cell r="G2023" t="str">
            <v>FF13</v>
          </cell>
        </row>
        <row r="2024">
          <cell r="A2024" t="str">
            <v>3EY99063AA</v>
          </cell>
          <cell r="B2024" t="str">
            <v>Service &amp; Support</v>
          </cell>
          <cell r="C2024" t="str">
            <v>LIFESIZE ROOM 220 -1 YEAR SUPPORT</v>
          </cell>
          <cell r="D2024">
            <v>1634</v>
          </cell>
          <cell r="E2024">
            <v>0.15</v>
          </cell>
          <cell r="F2024">
            <v>1388.8999999999999</v>
          </cell>
          <cell r="G2024" t="str">
            <v>FF13</v>
          </cell>
        </row>
        <row r="2025">
          <cell r="A2025" t="str">
            <v>3EY99063AB</v>
          </cell>
          <cell r="B2025" t="str">
            <v>Service &amp; Support</v>
          </cell>
          <cell r="C2025" t="str">
            <v>LIFESIZE ROOM 220 -2 YEARS SUPPORT</v>
          </cell>
          <cell r="D2025">
            <v>3181</v>
          </cell>
          <cell r="E2025">
            <v>0.15</v>
          </cell>
          <cell r="F2025">
            <v>2703.85</v>
          </cell>
          <cell r="G2025" t="str">
            <v>FF13</v>
          </cell>
        </row>
        <row r="2026">
          <cell r="A2026" t="str">
            <v>3EY99063AC</v>
          </cell>
          <cell r="B2026" t="str">
            <v>Service &amp; Support</v>
          </cell>
          <cell r="C2026" t="str">
            <v>LIFESIZE ROOM 220 -3 YEARS SUPPORT</v>
          </cell>
          <cell r="D2026">
            <v>4728</v>
          </cell>
          <cell r="E2026">
            <v>0.15</v>
          </cell>
          <cell r="F2026">
            <v>4018.7999999999997</v>
          </cell>
          <cell r="G2026" t="str">
            <v>FF13</v>
          </cell>
        </row>
        <row r="2027">
          <cell r="A2027" t="str">
            <v>3EY99064AA</v>
          </cell>
          <cell r="B2027" t="str">
            <v>Service &amp; Support</v>
          </cell>
          <cell r="C2027" t="str">
            <v>LIFESIZE CONFERENCE 200 -1 YEAR SUPPORT</v>
          </cell>
          <cell r="D2027">
            <v>4118</v>
          </cell>
          <cell r="E2027">
            <v>0.15</v>
          </cell>
          <cell r="F2027">
            <v>3500.2999999999997</v>
          </cell>
          <cell r="G2027" t="str">
            <v>FF13</v>
          </cell>
        </row>
        <row r="2028">
          <cell r="A2028" t="str">
            <v>3EY99064AB</v>
          </cell>
          <cell r="B2028" t="str">
            <v>Service &amp; Support</v>
          </cell>
          <cell r="C2028" t="str">
            <v>LIFESIZE CONFERENCE 200 -2 YEARS SUPPORT</v>
          </cell>
          <cell r="D2028">
            <v>7769</v>
          </cell>
          <cell r="E2028">
            <v>0.15</v>
          </cell>
          <cell r="F2028">
            <v>6603.65</v>
          </cell>
          <cell r="G2028" t="str">
            <v>FF13</v>
          </cell>
        </row>
        <row r="2029">
          <cell r="A2029" t="str">
            <v>3EY99064AC</v>
          </cell>
          <cell r="B2029" t="str">
            <v>Service &amp; Support</v>
          </cell>
          <cell r="C2029" t="str">
            <v>LIFESIZE CONFERENCE 200 -3 YEARS SUPPORT</v>
          </cell>
          <cell r="D2029">
            <v>10954</v>
          </cell>
          <cell r="E2029">
            <v>0.15</v>
          </cell>
          <cell r="F2029">
            <v>9310.9</v>
          </cell>
          <cell r="G2029" t="str">
            <v>FF13</v>
          </cell>
        </row>
        <row r="2030">
          <cell r="A2030" t="str">
            <v>3EY99065AA</v>
          </cell>
          <cell r="B2030" t="str">
            <v>Service &amp; Support</v>
          </cell>
          <cell r="C2030" t="str">
            <v>LG EXECUTIVE ALL-IN-ONE -1 YEAR SUPPORT</v>
          </cell>
          <cell r="D2030">
            <v>699</v>
          </cell>
          <cell r="E2030">
            <v>0.15</v>
          </cell>
          <cell r="F2030">
            <v>594.15</v>
          </cell>
          <cell r="G2030" t="str">
            <v>FF13</v>
          </cell>
        </row>
        <row r="2031">
          <cell r="A2031" t="str">
            <v>3EY99065AB</v>
          </cell>
          <cell r="B2031" t="str">
            <v>Service &amp; Support</v>
          </cell>
          <cell r="C2031" t="str">
            <v>LG EXECUTIVE ALL-IN-ONE -2 YEARS SUPPORT</v>
          </cell>
          <cell r="D2031">
            <v>1273</v>
          </cell>
          <cell r="E2031">
            <v>0.15</v>
          </cell>
          <cell r="F2031">
            <v>1082.05</v>
          </cell>
          <cell r="G2031" t="str">
            <v>FF13</v>
          </cell>
        </row>
        <row r="2032">
          <cell r="A2032" t="str">
            <v>3EY99065AC</v>
          </cell>
          <cell r="B2032" t="str">
            <v>Service &amp; Support</v>
          </cell>
          <cell r="C2032" t="str">
            <v>LG EXECUTIVE ALL-IN-ONE -3 YEARS SUPPORT</v>
          </cell>
          <cell r="D2032">
            <v>1725</v>
          </cell>
          <cell r="E2032">
            <v>0.15</v>
          </cell>
          <cell r="F2032">
            <v>1466.25</v>
          </cell>
          <cell r="G2032" t="str">
            <v>FF13</v>
          </cell>
        </row>
        <row r="2033">
          <cell r="A2033" t="str">
            <v>3EY99066AA</v>
          </cell>
          <cell r="B2033" t="str">
            <v>Service &amp; Support</v>
          </cell>
          <cell r="C2033" t="str">
            <v>LIFESIZE MICPOD -1 YEAR SUPPORT</v>
          </cell>
          <cell r="D2033">
            <v>35</v>
          </cell>
          <cell r="E2033">
            <v>0.15</v>
          </cell>
          <cell r="F2033">
            <v>29.75</v>
          </cell>
          <cell r="G2033" t="str">
            <v>FF13</v>
          </cell>
        </row>
        <row r="2034">
          <cell r="A2034" t="str">
            <v>3EY99066AB</v>
          </cell>
          <cell r="B2034" t="str">
            <v>Service &amp; Support</v>
          </cell>
          <cell r="C2034" t="str">
            <v>LIFESIZE MICPOD -2 YEARS SUPPORT</v>
          </cell>
          <cell r="D2034">
            <v>68</v>
          </cell>
          <cell r="E2034">
            <v>0.15</v>
          </cell>
          <cell r="F2034">
            <v>57.8</v>
          </cell>
          <cell r="G2034" t="str">
            <v>FF13</v>
          </cell>
        </row>
        <row r="2035">
          <cell r="A2035" t="str">
            <v>3EY99066AC</v>
          </cell>
          <cell r="B2035" t="str">
            <v>Service &amp; Support</v>
          </cell>
          <cell r="C2035" t="str">
            <v>LIFESIZE MICPOD -3 YEARS SUPPORT</v>
          </cell>
          <cell r="D2035">
            <v>95</v>
          </cell>
          <cell r="E2035">
            <v>0.15</v>
          </cell>
          <cell r="F2035">
            <v>80.75</v>
          </cell>
          <cell r="G2035" t="str">
            <v>FF13</v>
          </cell>
        </row>
        <row r="2036">
          <cell r="A2036" t="str">
            <v>3EY99067AA</v>
          </cell>
          <cell r="B2036" t="str">
            <v>Service &amp; Support</v>
          </cell>
          <cell r="C2036" t="str">
            <v>LIFESIZE PHONE -1 YEAR SUPPORT</v>
          </cell>
          <cell r="D2036">
            <v>105</v>
          </cell>
          <cell r="E2036">
            <v>0.15</v>
          </cell>
          <cell r="F2036">
            <v>89.25</v>
          </cell>
          <cell r="G2036" t="str">
            <v>FF13</v>
          </cell>
        </row>
        <row r="2037">
          <cell r="A2037" t="str">
            <v>3EY99067AB</v>
          </cell>
          <cell r="B2037" t="str">
            <v>Service &amp; Support</v>
          </cell>
          <cell r="C2037" t="str">
            <v>LIFESIZE PHONE -2 YEARS SUPPORT</v>
          </cell>
          <cell r="D2037">
            <v>195</v>
          </cell>
          <cell r="E2037">
            <v>0.15</v>
          </cell>
          <cell r="F2037">
            <v>165.75</v>
          </cell>
          <cell r="G2037" t="str">
            <v>FF13</v>
          </cell>
        </row>
        <row r="2038">
          <cell r="A2038" t="str">
            <v>3EY99067AC</v>
          </cell>
          <cell r="B2038" t="str">
            <v>Service &amp; Support</v>
          </cell>
          <cell r="C2038" t="str">
            <v>LIFESIZE PHONE -3 YEARS SUPPORT</v>
          </cell>
          <cell r="D2038">
            <v>276</v>
          </cell>
          <cell r="E2038">
            <v>0.15</v>
          </cell>
          <cell r="F2038">
            <v>234.6</v>
          </cell>
          <cell r="G2038" t="str">
            <v>FF13</v>
          </cell>
        </row>
        <row r="2039">
          <cell r="A2039" t="str">
            <v>3EY99068AA</v>
          </cell>
          <cell r="B2039" t="str">
            <v>Service &amp; Support</v>
          </cell>
          <cell r="C2039" t="str">
            <v>LIFESIZE FIXED FOCUS CAM -1 YEAR SUPPORT</v>
          </cell>
          <cell r="D2039">
            <v>131</v>
          </cell>
          <cell r="E2039">
            <v>0.15</v>
          </cell>
          <cell r="F2039">
            <v>111.35</v>
          </cell>
          <cell r="G2039" t="str">
            <v>FF13</v>
          </cell>
        </row>
        <row r="2040">
          <cell r="A2040" t="str">
            <v>3EY99068AB</v>
          </cell>
          <cell r="B2040" t="str">
            <v>Service &amp; Support</v>
          </cell>
          <cell r="C2040" t="str">
            <v>LIFESIZE FIXED FOCUS CAM -2YEARS SUPPORT</v>
          </cell>
          <cell r="D2040">
            <v>243</v>
          </cell>
          <cell r="E2040">
            <v>0.15</v>
          </cell>
          <cell r="F2040">
            <v>206.54999999999998</v>
          </cell>
          <cell r="G2040" t="str">
            <v>FF13</v>
          </cell>
        </row>
        <row r="2041">
          <cell r="A2041" t="str">
            <v>3EY99068AC</v>
          </cell>
          <cell r="B2041" t="str">
            <v>Service &amp; Support</v>
          </cell>
          <cell r="C2041" t="str">
            <v>LIFESIZE FIXED FOCUS CAM -3YEARS SUPPORT</v>
          </cell>
          <cell r="D2041">
            <v>345</v>
          </cell>
          <cell r="E2041">
            <v>0.15</v>
          </cell>
          <cell r="F2041">
            <v>293.25</v>
          </cell>
          <cell r="G2041" t="str">
            <v>FF13</v>
          </cell>
        </row>
        <row r="2042">
          <cell r="A2042" t="str">
            <v>3EY99069AA</v>
          </cell>
          <cell r="B2042" t="str">
            <v>Service &amp; Support</v>
          </cell>
          <cell r="C2042" t="str">
            <v>LIFESIZE 10X CAMERA -1 YEAR SUPPORT</v>
          </cell>
          <cell r="D2042">
            <v>441</v>
          </cell>
          <cell r="E2042">
            <v>0.15</v>
          </cell>
          <cell r="F2042">
            <v>374.84999999999997</v>
          </cell>
          <cell r="G2042" t="str">
            <v>FF13</v>
          </cell>
        </row>
        <row r="2043">
          <cell r="A2043" t="str">
            <v>3EY99069AB</v>
          </cell>
          <cell r="B2043" t="str">
            <v>Service &amp; Support</v>
          </cell>
          <cell r="C2043" t="str">
            <v>LIFESIZE 10X CAMERA -2 YEARS SUPPORT</v>
          </cell>
          <cell r="D2043">
            <v>742</v>
          </cell>
          <cell r="E2043">
            <v>0.15</v>
          </cell>
          <cell r="F2043">
            <v>630.69999999999993</v>
          </cell>
          <cell r="G2043" t="str">
            <v>FF13</v>
          </cell>
        </row>
        <row r="2044">
          <cell r="A2044" t="str">
            <v>3EY99069AC</v>
          </cell>
          <cell r="B2044" t="str">
            <v>Service &amp; Support</v>
          </cell>
          <cell r="C2044" t="str">
            <v>LIFESIZE 10X CAMERA -3 YEARS SUPPORT</v>
          </cell>
          <cell r="D2044">
            <v>1152</v>
          </cell>
          <cell r="E2044">
            <v>0.15</v>
          </cell>
          <cell r="F2044">
            <v>979.19999999999993</v>
          </cell>
          <cell r="G2044" t="str">
            <v>FF13</v>
          </cell>
        </row>
        <row r="2045">
          <cell r="A2045" t="str">
            <v>3EY99070AA</v>
          </cell>
          <cell r="B2045" t="str">
            <v>Service &amp; Support</v>
          </cell>
          <cell r="C2045" t="str">
            <v>LIFESIZE PTZ CAM 200-F -1 YEAR SUPPORT</v>
          </cell>
          <cell r="D2045">
            <v>350</v>
          </cell>
          <cell r="E2045">
            <v>0.15</v>
          </cell>
          <cell r="F2045">
            <v>297.5</v>
          </cell>
          <cell r="G2045" t="str">
            <v>FF13</v>
          </cell>
        </row>
        <row r="2046">
          <cell r="A2046" t="str">
            <v>3EY99070AB</v>
          </cell>
          <cell r="B2046" t="str">
            <v>Service &amp; Support</v>
          </cell>
          <cell r="C2046" t="str">
            <v>LIFESIZE PTZ CAM 200-F -2 YEARS SUPPORT</v>
          </cell>
          <cell r="D2046">
            <v>651</v>
          </cell>
          <cell r="E2046">
            <v>0.15</v>
          </cell>
          <cell r="F2046">
            <v>553.35</v>
          </cell>
          <cell r="G2046" t="str">
            <v>FF13</v>
          </cell>
        </row>
        <row r="2047">
          <cell r="A2047" t="str">
            <v>3EY99070AC</v>
          </cell>
          <cell r="B2047" t="str">
            <v>Service &amp; Support</v>
          </cell>
          <cell r="C2047" t="str">
            <v>LIFESIZE PTZ CAM 200-F -3 YEARS SUPPORT</v>
          </cell>
          <cell r="D2047">
            <v>918</v>
          </cell>
          <cell r="E2047">
            <v>0.15</v>
          </cell>
          <cell r="F2047">
            <v>780.3</v>
          </cell>
          <cell r="G2047" t="str">
            <v>FF13</v>
          </cell>
        </row>
        <row r="2048">
          <cell r="A2048" t="str">
            <v>3EY99071AA</v>
          </cell>
          <cell r="B2048" t="str">
            <v>Service &amp; Support</v>
          </cell>
          <cell r="C2048" t="str">
            <v>LIFESIZE NETWORKER -1 YEAR SUPPORT</v>
          </cell>
          <cell r="D2048">
            <v>191</v>
          </cell>
          <cell r="E2048">
            <v>0.15</v>
          </cell>
          <cell r="F2048">
            <v>162.35</v>
          </cell>
          <cell r="G2048" t="str">
            <v>FF13</v>
          </cell>
        </row>
        <row r="2049">
          <cell r="A2049" t="str">
            <v>3EY99071AB</v>
          </cell>
          <cell r="B2049" t="str">
            <v>Service &amp; Support</v>
          </cell>
          <cell r="C2049" t="str">
            <v>LIFESIZE NETWORKER -2 YEARS SUPPORT</v>
          </cell>
          <cell r="D2049">
            <v>368</v>
          </cell>
          <cell r="E2049">
            <v>0.15</v>
          </cell>
          <cell r="F2049">
            <v>312.8</v>
          </cell>
          <cell r="G2049" t="str">
            <v>FF13</v>
          </cell>
        </row>
        <row r="2050">
          <cell r="A2050" t="str">
            <v>3EY99071AC</v>
          </cell>
          <cell r="B2050" t="str">
            <v>Service &amp; Support</v>
          </cell>
          <cell r="C2050" t="str">
            <v>LIFESIZE NETWORKER -3 YEARS SUPPORT</v>
          </cell>
          <cell r="D2050">
            <v>506</v>
          </cell>
          <cell r="E2050">
            <v>0.15</v>
          </cell>
          <cell r="F2050">
            <v>430.09999999999997</v>
          </cell>
          <cell r="G2050" t="str">
            <v>FF13</v>
          </cell>
        </row>
        <row r="2051">
          <cell r="A2051" t="str">
            <v>3EY99074AA</v>
          </cell>
          <cell r="B2051" t="str">
            <v>Service &amp; Support</v>
          </cell>
          <cell r="C2051" t="str">
            <v>LIFESIZE VIDEO CENTER -1 YEAR SUPPORT</v>
          </cell>
          <cell r="D2051">
            <v>3962</v>
          </cell>
          <cell r="E2051">
            <v>0.15</v>
          </cell>
          <cell r="F2051">
            <v>3367.7</v>
          </cell>
          <cell r="G2051" t="str">
            <v>FF13</v>
          </cell>
        </row>
        <row r="2052">
          <cell r="A2052" t="str">
            <v>3EY99074AB</v>
          </cell>
          <cell r="B2052" t="str">
            <v>Service &amp; Support</v>
          </cell>
          <cell r="C2052" t="str">
            <v>LIFESIZE VIDEO CENTER -2 YEARS SUPPORT</v>
          </cell>
          <cell r="D2052">
            <v>7472</v>
          </cell>
          <cell r="E2052">
            <v>0.15</v>
          </cell>
          <cell r="F2052">
            <v>6351.2</v>
          </cell>
          <cell r="G2052" t="str">
            <v>FF13</v>
          </cell>
        </row>
        <row r="2053">
          <cell r="A2053" t="str">
            <v>3EY99074AC</v>
          </cell>
          <cell r="B2053" t="str">
            <v>Service &amp; Support</v>
          </cell>
          <cell r="C2053" t="str">
            <v>LIFESIZE VIDEO CENTER -3 YEARS SUPPORT</v>
          </cell>
          <cell r="D2053">
            <v>10535</v>
          </cell>
          <cell r="E2053">
            <v>0.15</v>
          </cell>
          <cell r="F2053">
            <v>8954.75</v>
          </cell>
          <cell r="G2053" t="str">
            <v>FF13</v>
          </cell>
        </row>
        <row r="2054">
          <cell r="A2054" t="str">
            <v>3EY99075AA</v>
          </cell>
          <cell r="B2054" t="str">
            <v>Service &amp; Support</v>
          </cell>
          <cell r="C2054" t="str">
            <v>LS TRANSIT SERVER APPLIAN -1YEAR SUPPORT</v>
          </cell>
          <cell r="D2054">
            <v>2098</v>
          </cell>
          <cell r="E2054">
            <v>0.15</v>
          </cell>
          <cell r="F2054">
            <v>1783.3</v>
          </cell>
          <cell r="G2054" t="str">
            <v>FF13</v>
          </cell>
        </row>
        <row r="2055">
          <cell r="A2055" t="str">
            <v>3EY99075AB</v>
          </cell>
          <cell r="B2055" t="str">
            <v>Service &amp; Support</v>
          </cell>
          <cell r="C2055" t="str">
            <v>LS TRANSIT SERVER APPLIA -2YEARS SUPPORT</v>
          </cell>
          <cell r="D2055">
            <v>3930</v>
          </cell>
          <cell r="E2055">
            <v>0.15</v>
          </cell>
          <cell r="F2055">
            <v>3340.5</v>
          </cell>
          <cell r="G2055" t="str">
            <v>FF13</v>
          </cell>
        </row>
        <row r="2056">
          <cell r="A2056" t="str">
            <v>3EY99075AC</v>
          </cell>
          <cell r="B2056" t="str">
            <v>Service &amp; Support</v>
          </cell>
          <cell r="C2056" t="str">
            <v>LS TRANSIT SERVER APPLIA -3YEARS SUPPORT</v>
          </cell>
          <cell r="D2056">
            <v>5500</v>
          </cell>
          <cell r="E2056">
            <v>0.15</v>
          </cell>
          <cell r="F2056">
            <v>4675</v>
          </cell>
          <cell r="G2056" t="str">
            <v>FF13</v>
          </cell>
        </row>
        <row r="2057">
          <cell r="A2057" t="str">
            <v>3EY99085AA</v>
          </cell>
          <cell r="B2057" t="str">
            <v>Service &amp; Support</v>
          </cell>
          <cell r="C2057" t="str">
            <v>LIFESIZE PTZ CAM 200 -1 YEAR SUPPORT</v>
          </cell>
          <cell r="D2057">
            <v>350</v>
          </cell>
          <cell r="E2057">
            <v>0.15</v>
          </cell>
          <cell r="F2057">
            <v>297.5</v>
          </cell>
          <cell r="G2057" t="str">
            <v>FF13</v>
          </cell>
        </row>
        <row r="2058">
          <cell r="A2058" t="str">
            <v>3EY99085AB</v>
          </cell>
          <cell r="B2058" t="str">
            <v>Service &amp; Support</v>
          </cell>
          <cell r="C2058" t="str">
            <v>LIFESIZE PTZ CAM 200 -2 YEARS SUPPORT</v>
          </cell>
          <cell r="D2058">
            <v>651</v>
          </cell>
          <cell r="E2058">
            <v>0.15</v>
          </cell>
          <cell r="F2058">
            <v>553.35</v>
          </cell>
          <cell r="G2058" t="str">
            <v>FF13</v>
          </cell>
        </row>
        <row r="2059">
          <cell r="A2059" t="str">
            <v>3EY99085AC</v>
          </cell>
          <cell r="B2059" t="str">
            <v>Service &amp; Support</v>
          </cell>
          <cell r="C2059" t="str">
            <v>LIFESIZE PTZ CAM 200 -3 YEARS SUPPORT</v>
          </cell>
          <cell r="D2059">
            <v>918</v>
          </cell>
          <cell r="E2059">
            <v>0.15</v>
          </cell>
          <cell r="F2059">
            <v>780.3</v>
          </cell>
          <cell r="G2059" t="str">
            <v>FF13</v>
          </cell>
        </row>
        <row r="2060">
          <cell r="A2060" t="str">
            <v>3EY99086AA</v>
          </cell>
          <cell r="B2060" t="str">
            <v>Service &amp; Support</v>
          </cell>
          <cell r="C2060" t="str">
            <v>RV SCOPIA 100 12 -1 YEAR RTF SUPPORT</v>
          </cell>
          <cell r="D2060">
            <v>2704</v>
          </cell>
          <cell r="E2060">
            <v>0.15</v>
          </cell>
          <cell r="F2060">
            <v>2298.4</v>
          </cell>
          <cell r="G2060" t="str">
            <v>FF13</v>
          </cell>
        </row>
        <row r="2061">
          <cell r="A2061" t="str">
            <v>3EY99086AB</v>
          </cell>
          <cell r="B2061" t="str">
            <v>Service &amp; Support</v>
          </cell>
          <cell r="C2061" t="str">
            <v>RV SCOPIA 100 12 -2 YEARS RTF SUPPORT</v>
          </cell>
          <cell r="D2061">
            <v>5450</v>
          </cell>
          <cell r="E2061">
            <v>0.15</v>
          </cell>
          <cell r="F2061">
            <v>4632.5</v>
          </cell>
          <cell r="G2061" t="str">
            <v>FF13</v>
          </cell>
        </row>
        <row r="2062">
          <cell r="A2062" t="str">
            <v>3EY99086AC</v>
          </cell>
          <cell r="B2062" t="str">
            <v>Service &amp; Support</v>
          </cell>
          <cell r="C2062" t="str">
            <v>RV SCOPIA 100 12 -3 YEARS RTF SUPPORT</v>
          </cell>
          <cell r="D2062">
            <v>7888</v>
          </cell>
          <cell r="E2062">
            <v>0.15</v>
          </cell>
          <cell r="F2062">
            <v>6704.8</v>
          </cell>
          <cell r="G2062" t="str">
            <v>FF13</v>
          </cell>
        </row>
        <row r="2063">
          <cell r="A2063" t="str">
            <v>3EY99087AA</v>
          </cell>
          <cell r="B2063" t="str">
            <v>Service &amp; Support</v>
          </cell>
          <cell r="C2063" t="str">
            <v>RV SCOPIA 100 24 -1 YEAR RTF SUPPORT</v>
          </cell>
          <cell r="D2063">
            <v>4330</v>
          </cell>
          <cell r="E2063">
            <v>0.15</v>
          </cell>
          <cell r="F2063">
            <v>3680.5</v>
          </cell>
          <cell r="G2063" t="str">
            <v>FF13</v>
          </cell>
        </row>
        <row r="2064">
          <cell r="A2064" t="str">
            <v>3EY99087AB</v>
          </cell>
          <cell r="B2064" t="str">
            <v>Service &amp; Support</v>
          </cell>
          <cell r="C2064" t="str">
            <v>RV SCOPIA 100 24 -2 YEARS RTF SUPPORT</v>
          </cell>
          <cell r="D2064">
            <v>8906</v>
          </cell>
          <cell r="E2064">
            <v>0.15</v>
          </cell>
          <cell r="F2064">
            <v>7570.0999999999995</v>
          </cell>
          <cell r="G2064" t="str">
            <v>FF13</v>
          </cell>
        </row>
        <row r="2065">
          <cell r="A2065" t="str">
            <v>3EY99087AC</v>
          </cell>
          <cell r="B2065" t="str">
            <v>Service &amp; Support</v>
          </cell>
          <cell r="C2065" t="str">
            <v>RV SCOPIA 100 24 -3 YEARS RTF SUPPORT</v>
          </cell>
          <cell r="D2065">
            <v>12973</v>
          </cell>
          <cell r="E2065">
            <v>0.15</v>
          </cell>
          <cell r="F2065">
            <v>11027.05</v>
          </cell>
          <cell r="G2065" t="str">
            <v>FF13</v>
          </cell>
        </row>
        <row r="2066">
          <cell r="A2066" t="str">
            <v>3EY99088AA</v>
          </cell>
          <cell r="B2066" t="str">
            <v>Service &amp; Support</v>
          </cell>
          <cell r="C2066" t="str">
            <v>RV 5110 -5 CLIENTS -1 YEAR RTF SUPPORT</v>
          </cell>
          <cell r="D2066">
            <v>6309</v>
          </cell>
          <cell r="E2066">
            <v>0.15</v>
          </cell>
          <cell r="F2066">
            <v>5362.65</v>
          </cell>
          <cell r="G2066" t="str">
            <v>FF13</v>
          </cell>
        </row>
        <row r="2067">
          <cell r="A2067" t="str">
            <v>3EY99088AB</v>
          </cell>
          <cell r="B2067" t="str">
            <v>Service &amp; Support</v>
          </cell>
          <cell r="C2067" t="str">
            <v>RV 5110 -5 CLIENTS -2 YEARS RTF SUPPORT</v>
          </cell>
          <cell r="D2067">
            <v>12362</v>
          </cell>
          <cell r="E2067">
            <v>0.15</v>
          </cell>
          <cell r="F2067">
            <v>10507.699999999999</v>
          </cell>
          <cell r="G2067" t="str">
            <v>FF13</v>
          </cell>
        </row>
        <row r="2068">
          <cell r="A2068" t="str">
            <v>3EY99088AC</v>
          </cell>
          <cell r="B2068" t="str">
            <v>Service &amp; Support</v>
          </cell>
          <cell r="C2068" t="str">
            <v>RV 5110 -5 CLIENTS -3 YEARS RTF SUPPORT</v>
          </cell>
          <cell r="D2068">
            <v>18056</v>
          </cell>
          <cell r="E2068">
            <v>0.15</v>
          </cell>
          <cell r="F2068">
            <v>15347.6</v>
          </cell>
          <cell r="G2068" t="str">
            <v>FF13</v>
          </cell>
        </row>
        <row r="2069">
          <cell r="A2069" t="str">
            <v>3EY99089AA</v>
          </cell>
          <cell r="B2069" t="str">
            <v>Service &amp; Support</v>
          </cell>
          <cell r="C2069" t="str">
            <v>RV 5115 -5 CLIENTS -1 YEAR RTF SUPPORT</v>
          </cell>
          <cell r="D2069">
            <v>8681</v>
          </cell>
          <cell r="E2069">
            <v>0.15</v>
          </cell>
          <cell r="F2069">
            <v>7378.8499999999995</v>
          </cell>
          <cell r="G2069" t="str">
            <v>FF13</v>
          </cell>
        </row>
        <row r="2070">
          <cell r="A2070" t="str">
            <v>3EY99089AB</v>
          </cell>
          <cell r="B2070" t="str">
            <v>Service &amp; Support</v>
          </cell>
          <cell r="C2070" t="str">
            <v>RV 5115 -5 CLIENTS -2 YEARS RTF SUPPORT</v>
          </cell>
          <cell r="D2070">
            <v>18152</v>
          </cell>
          <cell r="E2070">
            <v>0.15</v>
          </cell>
          <cell r="F2070">
            <v>15429.199999999999</v>
          </cell>
          <cell r="G2070" t="str">
            <v>FF13</v>
          </cell>
        </row>
        <row r="2071">
          <cell r="A2071" t="str">
            <v>3EY99089AC</v>
          </cell>
          <cell r="B2071" t="str">
            <v>Service &amp; Support</v>
          </cell>
          <cell r="C2071" t="str">
            <v>RV 5115 -5 CLIENTS -3 YEARS RTF SUPPORT</v>
          </cell>
          <cell r="D2071">
            <v>26569</v>
          </cell>
          <cell r="E2071">
            <v>0.15</v>
          </cell>
          <cell r="F2071">
            <v>22583.649999999998</v>
          </cell>
          <cell r="G2071" t="str">
            <v>FF13</v>
          </cell>
        </row>
        <row r="2072">
          <cell r="A2072" t="str">
            <v>3EY99090AA</v>
          </cell>
          <cell r="B2072" t="str">
            <v>Service &amp; Support</v>
          </cell>
          <cell r="C2072" t="str">
            <v>RV 5230 -5 CLIENTS -1 YEAR RTF SUPPORT</v>
          </cell>
          <cell r="D2072">
            <v>16856</v>
          </cell>
          <cell r="E2072">
            <v>0.15</v>
          </cell>
          <cell r="F2072">
            <v>14327.6</v>
          </cell>
          <cell r="G2072" t="str">
            <v>FF13</v>
          </cell>
        </row>
        <row r="2073">
          <cell r="A2073" t="str">
            <v>3EY99090AB</v>
          </cell>
          <cell r="B2073" t="str">
            <v>Service &amp; Support</v>
          </cell>
          <cell r="C2073" t="str">
            <v>RV 5230 -5 CLIENTS -2 YEARS RTF SUPPORT</v>
          </cell>
          <cell r="D2073">
            <v>35521</v>
          </cell>
          <cell r="E2073">
            <v>0.15</v>
          </cell>
          <cell r="F2073">
            <v>30192.85</v>
          </cell>
          <cell r="G2073" t="str">
            <v>FF13</v>
          </cell>
        </row>
        <row r="2074">
          <cell r="A2074" t="str">
            <v>3EY99090AC</v>
          </cell>
          <cell r="B2074" t="str">
            <v>Service &amp; Support</v>
          </cell>
          <cell r="C2074" t="str">
            <v>RV 5230 -5 CLIENTS -3 YEARS RTF SUPPORT</v>
          </cell>
          <cell r="D2074">
            <v>52112</v>
          </cell>
          <cell r="E2074">
            <v>0.15</v>
          </cell>
          <cell r="F2074">
            <v>44295.199999999997</v>
          </cell>
          <cell r="G2074" t="str">
            <v>FF13</v>
          </cell>
        </row>
        <row r="2075">
          <cell r="A2075" t="str">
            <v>3EY99091AA</v>
          </cell>
          <cell r="B2075" t="str">
            <v>Service &amp; Support</v>
          </cell>
          <cell r="C2075" t="str">
            <v>RV PATH SRVR 10 PORTS -1 YEAR RTF SUPORT</v>
          </cell>
          <cell r="D2075">
            <v>1353</v>
          </cell>
          <cell r="E2075">
            <v>0.15</v>
          </cell>
          <cell r="F2075">
            <v>1150.05</v>
          </cell>
          <cell r="G2075" t="str">
            <v>FF13</v>
          </cell>
        </row>
        <row r="2076">
          <cell r="A2076" t="str">
            <v>3EY99091AB</v>
          </cell>
          <cell r="B2076" t="str">
            <v>Service &amp; Support</v>
          </cell>
          <cell r="C2076" t="str">
            <v>RV PATH SRVR 10 PORTS -2YEARS RTF SUPORT</v>
          </cell>
          <cell r="D2076">
            <v>2578</v>
          </cell>
          <cell r="E2076">
            <v>0.15</v>
          </cell>
          <cell r="F2076">
            <v>2191.2999999999997</v>
          </cell>
          <cell r="G2076" t="str">
            <v>FF13</v>
          </cell>
        </row>
        <row r="2077">
          <cell r="A2077" t="str">
            <v>3EY99091AC</v>
          </cell>
          <cell r="B2077" t="str">
            <v>Service &amp; Support</v>
          </cell>
          <cell r="C2077" t="str">
            <v>RV PATH SRVR 10 PORTS -3YEARS RTF SUPORT</v>
          </cell>
          <cell r="D2077">
            <v>3666</v>
          </cell>
          <cell r="E2077">
            <v>0.15</v>
          </cell>
          <cell r="F2077">
            <v>3116.1</v>
          </cell>
          <cell r="G2077" t="str">
            <v>FF13</v>
          </cell>
        </row>
        <row r="2078">
          <cell r="A2078" t="str">
            <v>3EY99092AA</v>
          </cell>
          <cell r="B2078" t="str">
            <v>Service &amp; Support</v>
          </cell>
          <cell r="C2078" t="str">
            <v>RV PATH SRVR 20 PORTS -1 YEAR RTF SUPORT</v>
          </cell>
          <cell r="D2078">
            <v>1588</v>
          </cell>
          <cell r="E2078">
            <v>0.15</v>
          </cell>
          <cell r="F2078">
            <v>1349.8</v>
          </cell>
          <cell r="G2078" t="str">
            <v>FF13</v>
          </cell>
        </row>
        <row r="2079">
          <cell r="A2079" t="str">
            <v>3EY99092AB</v>
          </cell>
          <cell r="B2079" t="str">
            <v>Service &amp; Support</v>
          </cell>
          <cell r="C2079" t="str">
            <v>RV PATH SRVR 20 PORTS -2YEARS RTF SUPORT</v>
          </cell>
          <cell r="D2079">
            <v>3077</v>
          </cell>
          <cell r="E2079">
            <v>0.15</v>
          </cell>
          <cell r="F2079">
            <v>2615.4499999999998</v>
          </cell>
          <cell r="G2079" t="str">
            <v>FF13</v>
          </cell>
        </row>
        <row r="2080">
          <cell r="A2080" t="str">
            <v>3EY99092AC</v>
          </cell>
          <cell r="B2080" t="str">
            <v>Service &amp; Support</v>
          </cell>
          <cell r="C2080" t="str">
            <v>RV PATH SRVR 20 PORTS -3YEARS RTF SUPORT</v>
          </cell>
          <cell r="D2080">
            <v>4401</v>
          </cell>
          <cell r="E2080">
            <v>0.15</v>
          </cell>
          <cell r="F2080">
            <v>3740.85</v>
          </cell>
          <cell r="G2080" t="str">
            <v>FF13</v>
          </cell>
        </row>
        <row r="2081">
          <cell r="A2081" t="str">
            <v>3EY99099AA</v>
          </cell>
          <cell r="B2081" t="str">
            <v>Service &amp; Support</v>
          </cell>
          <cell r="C2081" t="str">
            <v>RV P10 ISDN PRI -1 YEAR RTF SUPPORT</v>
          </cell>
          <cell r="D2081">
            <v>2054</v>
          </cell>
          <cell r="E2081">
            <v>0.15</v>
          </cell>
          <cell r="F2081">
            <v>1745.8999999999999</v>
          </cell>
          <cell r="G2081" t="str">
            <v>FF13</v>
          </cell>
        </row>
        <row r="2082">
          <cell r="A2082" t="str">
            <v>3EY99099AB</v>
          </cell>
          <cell r="B2082" t="str">
            <v>Service &amp; Support</v>
          </cell>
          <cell r="C2082" t="str">
            <v>RV P10 ISDN PRI -2 YEARS RTF SUPPORT</v>
          </cell>
          <cell r="D2082">
            <v>4066</v>
          </cell>
          <cell r="E2082">
            <v>0.15</v>
          </cell>
          <cell r="F2082">
            <v>3456.1</v>
          </cell>
          <cell r="G2082" t="str">
            <v>FF13</v>
          </cell>
        </row>
        <row r="2083">
          <cell r="A2083" t="str">
            <v>3EY99099AC</v>
          </cell>
          <cell r="B2083" t="str">
            <v>Service &amp; Support</v>
          </cell>
          <cell r="C2083" t="str">
            <v>RV P10 ISDN PRI -3 YEARS RTF SUPPORT</v>
          </cell>
          <cell r="D2083">
            <v>5855</v>
          </cell>
          <cell r="E2083">
            <v>0.15</v>
          </cell>
          <cell r="F2083">
            <v>4976.75</v>
          </cell>
          <cell r="G2083" t="str">
            <v>FF13</v>
          </cell>
        </row>
        <row r="2084">
          <cell r="A2084" t="str">
            <v>3EY99100AA</v>
          </cell>
          <cell r="B2084" t="str">
            <v>Service &amp; Support</v>
          </cell>
          <cell r="C2084" t="str">
            <v>RV P20 ISDN PRI -1 YEAR RTF SUPPORT</v>
          </cell>
          <cell r="D2084">
            <v>2704</v>
          </cell>
          <cell r="E2084">
            <v>0.15</v>
          </cell>
          <cell r="F2084">
            <v>2298.4</v>
          </cell>
          <cell r="G2084" t="str">
            <v>FF13</v>
          </cell>
        </row>
        <row r="2085">
          <cell r="A2085" t="str">
            <v>3EY99100AB</v>
          </cell>
          <cell r="B2085" t="str">
            <v>Service &amp; Support</v>
          </cell>
          <cell r="C2085" t="str">
            <v>RV P20 ISDN PRI -2 YEARS RTF SUPPORT</v>
          </cell>
          <cell r="D2085">
            <v>5450</v>
          </cell>
          <cell r="E2085">
            <v>0.15</v>
          </cell>
          <cell r="F2085">
            <v>4632.5</v>
          </cell>
          <cell r="G2085" t="str">
            <v>FF13</v>
          </cell>
        </row>
        <row r="2086">
          <cell r="A2086" t="str">
            <v>3EY99100AC</v>
          </cell>
          <cell r="B2086" t="str">
            <v>Service &amp; Support</v>
          </cell>
          <cell r="C2086" t="str">
            <v>RV P20 ISDN PRI -3 YEARS RTF SUPPORT</v>
          </cell>
          <cell r="D2086">
            <v>7888</v>
          </cell>
          <cell r="E2086">
            <v>0.15</v>
          </cell>
          <cell r="F2086">
            <v>6704.8</v>
          </cell>
          <cell r="G2086" t="str">
            <v>FF13</v>
          </cell>
        </row>
        <row r="2087">
          <cell r="A2087" t="str">
            <v>3EY99101AA</v>
          </cell>
          <cell r="B2087" t="str">
            <v>Service &amp; Support</v>
          </cell>
          <cell r="C2087" t="str">
            <v>RV B40 ISDN BRI -1 YEAR RTF SUPPORT</v>
          </cell>
          <cell r="D2087">
            <v>1322</v>
          </cell>
          <cell r="E2087">
            <v>0.15</v>
          </cell>
          <cell r="F2087">
            <v>1123.7</v>
          </cell>
          <cell r="G2087" t="str">
            <v>FF13</v>
          </cell>
        </row>
        <row r="2088">
          <cell r="A2088" t="str">
            <v>3EY99101AB</v>
          </cell>
          <cell r="B2088" t="str">
            <v>Service &amp; Support</v>
          </cell>
          <cell r="C2088" t="str">
            <v>RV B40 ISDN BRI -2 YEARS RTF SUPPORT</v>
          </cell>
          <cell r="D2088">
            <v>2512</v>
          </cell>
          <cell r="E2088">
            <v>0.15</v>
          </cell>
          <cell r="F2088">
            <v>2135.1999999999998</v>
          </cell>
          <cell r="G2088" t="str">
            <v>FF13</v>
          </cell>
        </row>
        <row r="2089">
          <cell r="A2089" t="str">
            <v>3EY99101AC</v>
          </cell>
          <cell r="B2089" t="str">
            <v>Service &amp; Support</v>
          </cell>
          <cell r="C2089" t="str">
            <v>RV B40 ISDN BRI -3 YEARS RTF SUPPORT</v>
          </cell>
          <cell r="D2089">
            <v>3569</v>
          </cell>
          <cell r="E2089">
            <v>0.15</v>
          </cell>
          <cell r="F2089">
            <v>3033.65</v>
          </cell>
          <cell r="G2089" t="str">
            <v>FF13</v>
          </cell>
        </row>
        <row r="2090">
          <cell r="A2090" t="str">
            <v>3EY99102AA</v>
          </cell>
          <cell r="B2090" t="str">
            <v>Service &amp; Support</v>
          </cell>
          <cell r="C2090" t="str">
            <v>INTERACTIVE WHITEBOARD -1 YEAR SUPPORT</v>
          </cell>
          <cell r="D2090">
            <v>1075</v>
          </cell>
          <cell r="E2090">
            <v>0.15</v>
          </cell>
          <cell r="F2090">
            <v>913.75</v>
          </cell>
          <cell r="G2090" t="str">
            <v>FF13</v>
          </cell>
        </row>
        <row r="2091">
          <cell r="A2091" t="str">
            <v>3EY99102AB</v>
          </cell>
          <cell r="B2091" t="str">
            <v>Service &amp; Support</v>
          </cell>
          <cell r="C2091" t="str">
            <v>INTERACTIVE WHITEBOARD -2 YEARS SUPPORT</v>
          </cell>
          <cell r="D2091">
            <v>2145</v>
          </cell>
          <cell r="E2091">
            <v>0.15</v>
          </cell>
          <cell r="F2091">
            <v>1823.25</v>
          </cell>
          <cell r="G2091" t="str">
            <v>FF13</v>
          </cell>
        </row>
        <row r="2092">
          <cell r="A2092" t="str">
            <v>3EY99102AC</v>
          </cell>
          <cell r="B2092" t="str">
            <v>Service &amp; Support</v>
          </cell>
          <cell r="C2092" t="str">
            <v>INTERACTIVE WHITEBOARD -3 YEARS SUPPORT</v>
          </cell>
          <cell r="D2092">
            <v>2223</v>
          </cell>
          <cell r="E2092">
            <v>0.15</v>
          </cell>
          <cell r="F2092">
            <v>1889.55</v>
          </cell>
          <cell r="G2092" t="str">
            <v>FF13</v>
          </cell>
        </row>
        <row r="2093">
          <cell r="A2093" t="str">
            <v>3EY99103AA</v>
          </cell>
          <cell r="B2093" t="str">
            <v>Service &amp; Support</v>
          </cell>
          <cell r="C2093" t="str">
            <v>RV SCOPIA 100 12 -1 YEAR AVR SUPPORT</v>
          </cell>
          <cell r="D2093">
            <v>1708</v>
          </cell>
          <cell r="E2093">
            <v>0.15</v>
          </cell>
          <cell r="F2093">
            <v>1451.8</v>
          </cell>
          <cell r="G2093" t="str">
            <v>FF13</v>
          </cell>
        </row>
        <row r="2094">
          <cell r="A2094" t="str">
            <v>3EY99103AB</v>
          </cell>
          <cell r="B2094" t="str">
            <v>Service &amp; Support</v>
          </cell>
          <cell r="C2094" t="str">
            <v>RV SCOPIA 100 12 -2 YEARS AVR SUPPORT</v>
          </cell>
          <cell r="D2094">
            <v>3132</v>
          </cell>
          <cell r="E2094">
            <v>0.15</v>
          </cell>
          <cell r="F2094">
            <v>2662.2</v>
          </cell>
          <cell r="G2094" t="str">
            <v>FF13</v>
          </cell>
        </row>
        <row r="2095">
          <cell r="A2095" t="str">
            <v>3EY99103AC</v>
          </cell>
          <cell r="B2095" t="str">
            <v>Service &amp; Support</v>
          </cell>
          <cell r="C2095" t="str">
            <v>RV SCOPIA 100 12 -3 YEARS AVR SUPPORT</v>
          </cell>
          <cell r="D2095">
            <v>4269</v>
          </cell>
          <cell r="E2095">
            <v>0.15</v>
          </cell>
          <cell r="F2095">
            <v>3628.65</v>
          </cell>
          <cell r="G2095" t="str">
            <v>FF13</v>
          </cell>
        </row>
        <row r="2096">
          <cell r="A2096" t="str">
            <v>3EY99104AA</v>
          </cell>
          <cell r="B2096" t="str">
            <v>Service &amp; Support</v>
          </cell>
          <cell r="C2096" t="str">
            <v>RV SCOPIA 100 24 -1 YEAR AVR SUPPORT</v>
          </cell>
          <cell r="D2096">
            <v>2847</v>
          </cell>
          <cell r="E2096">
            <v>0.15</v>
          </cell>
          <cell r="F2096">
            <v>2419.9499999999998</v>
          </cell>
          <cell r="G2096" t="str">
            <v>FF13</v>
          </cell>
        </row>
        <row r="2097">
          <cell r="A2097" t="str">
            <v>3EY99104AB</v>
          </cell>
          <cell r="B2097" t="str">
            <v>Service &amp; Support</v>
          </cell>
          <cell r="C2097" t="str">
            <v>RV SCOPIA 100 24 -2 YEARS AVR SUPPORT</v>
          </cell>
          <cell r="D2097">
            <v>5218</v>
          </cell>
          <cell r="E2097">
            <v>0.15</v>
          </cell>
          <cell r="F2097">
            <v>4435.3</v>
          </cell>
          <cell r="G2097" t="str">
            <v>FF13</v>
          </cell>
        </row>
        <row r="2098">
          <cell r="A2098" t="str">
            <v>3EY99104AC</v>
          </cell>
          <cell r="B2098" t="str">
            <v>Service &amp; Support</v>
          </cell>
          <cell r="C2098" t="str">
            <v>RV SCOPIA 100 24 -3 YEARS AVR SUPPORT</v>
          </cell>
          <cell r="D2098">
            <v>7116</v>
          </cell>
          <cell r="E2098">
            <v>0.15</v>
          </cell>
          <cell r="F2098">
            <v>6048.5999999999995</v>
          </cell>
          <cell r="G2098" t="str">
            <v>FF13</v>
          </cell>
        </row>
        <row r="2099">
          <cell r="A2099" t="str">
            <v>3EY99105AA</v>
          </cell>
          <cell r="B2099" t="str">
            <v>Service &amp; Support</v>
          </cell>
          <cell r="C2099" t="str">
            <v>RV 5110 -5 CLIENTS -1 YEAR AVR SUPPORT</v>
          </cell>
          <cell r="D2099">
            <v>3986</v>
          </cell>
          <cell r="E2099">
            <v>0.15</v>
          </cell>
          <cell r="F2099">
            <v>3388.1</v>
          </cell>
          <cell r="G2099" t="str">
            <v>FF13</v>
          </cell>
        </row>
        <row r="2100">
          <cell r="A2100" t="str">
            <v>3EY99105AB</v>
          </cell>
          <cell r="B2100" t="str">
            <v>Service &amp; Support</v>
          </cell>
          <cell r="C2100" t="str">
            <v>RV 5110 -5 CLIENTS -2 YEARS AVR SUPPORT</v>
          </cell>
          <cell r="D2100">
            <v>7306</v>
          </cell>
          <cell r="E2100">
            <v>0.15</v>
          </cell>
          <cell r="F2100">
            <v>6210.0999999999995</v>
          </cell>
          <cell r="G2100" t="str">
            <v>FF13</v>
          </cell>
        </row>
        <row r="2101">
          <cell r="A2101" t="str">
            <v>3EY99105AC</v>
          </cell>
          <cell r="B2101" t="str">
            <v>Service &amp; Support</v>
          </cell>
          <cell r="C2101" t="str">
            <v>RV 5110 -5 CLIENTS -3 YEARS AVR SUPPORT</v>
          </cell>
          <cell r="D2101">
            <v>9963</v>
          </cell>
          <cell r="E2101">
            <v>0.15</v>
          </cell>
          <cell r="F2101">
            <v>8468.5499999999993</v>
          </cell>
          <cell r="G2101" t="str">
            <v>FF13</v>
          </cell>
        </row>
        <row r="2102">
          <cell r="A2102" t="str">
            <v>3EY99106AA</v>
          </cell>
          <cell r="B2102" t="str">
            <v>Service &amp; Support</v>
          </cell>
          <cell r="C2102" t="str">
            <v>RV 5115 -5 CLIENTS -1 YEAR AVR SUPPORT</v>
          </cell>
          <cell r="D2102">
            <v>5893</v>
          </cell>
          <cell r="E2102">
            <v>0.15</v>
          </cell>
          <cell r="F2102">
            <v>5009.05</v>
          </cell>
          <cell r="G2102" t="str">
            <v>FF13</v>
          </cell>
        </row>
        <row r="2103">
          <cell r="A2103" t="str">
            <v>3EY99106AB</v>
          </cell>
          <cell r="B2103" t="str">
            <v>Service &amp; Support</v>
          </cell>
          <cell r="C2103" t="str">
            <v>RV 5115 -5 CLIENTS -2 YEARS AVR SUPPORT</v>
          </cell>
          <cell r="D2103">
            <v>10803</v>
          </cell>
          <cell r="E2103">
            <v>0.15</v>
          </cell>
          <cell r="F2103">
            <v>9182.5499999999993</v>
          </cell>
          <cell r="G2103" t="str">
            <v>FF13</v>
          </cell>
        </row>
        <row r="2104">
          <cell r="A2104" t="str">
            <v>3EY99106AC</v>
          </cell>
          <cell r="B2104" t="str">
            <v>Service &amp; Support</v>
          </cell>
          <cell r="C2104" t="str">
            <v>RV 5115 -5 CLIENTS -3 YEARS AVR SUPPORT</v>
          </cell>
          <cell r="D2104">
            <v>14730</v>
          </cell>
          <cell r="E2104">
            <v>0.15</v>
          </cell>
          <cell r="F2104">
            <v>12520.5</v>
          </cell>
          <cell r="G2104" t="str">
            <v>FF13</v>
          </cell>
        </row>
        <row r="2105">
          <cell r="A2105" t="str">
            <v>3EY99107AA</v>
          </cell>
          <cell r="B2105" t="str">
            <v>Service &amp; Support</v>
          </cell>
          <cell r="C2105" t="str">
            <v>RV 5230 -5 CLIENTS -1 YEAR AVR SUPPORT</v>
          </cell>
          <cell r="D2105">
            <v>11614</v>
          </cell>
          <cell r="E2105">
            <v>0.15</v>
          </cell>
          <cell r="F2105">
            <v>9871.9</v>
          </cell>
          <cell r="G2105" t="str">
            <v>FF13</v>
          </cell>
        </row>
        <row r="2106">
          <cell r="A2106" t="str">
            <v>3EY99107AB</v>
          </cell>
          <cell r="B2106" t="str">
            <v>Service &amp; Support</v>
          </cell>
          <cell r="C2106" t="str">
            <v>RV 5230 -5 CLIENTS -2 YEARS AVR SUPPORT</v>
          </cell>
          <cell r="D2106">
            <v>21293</v>
          </cell>
          <cell r="E2106">
            <v>0.15</v>
          </cell>
          <cell r="F2106">
            <v>18099.05</v>
          </cell>
          <cell r="G2106" t="str">
            <v>FF13</v>
          </cell>
        </row>
        <row r="2107">
          <cell r="A2107" t="str">
            <v>3EY99107AC</v>
          </cell>
          <cell r="B2107" t="str">
            <v>Service &amp; Support</v>
          </cell>
          <cell r="C2107" t="str">
            <v>RV 5230 -5 CLIENTS -3 YEARS AVR SUPPORT</v>
          </cell>
          <cell r="D2107">
            <v>29034</v>
          </cell>
          <cell r="E2107">
            <v>0.15</v>
          </cell>
          <cell r="F2107">
            <v>24678.899999999998</v>
          </cell>
          <cell r="G2107" t="str">
            <v>FF13</v>
          </cell>
        </row>
        <row r="2108">
          <cell r="A2108" t="str">
            <v>3EY99108AA</v>
          </cell>
          <cell r="B2108" t="str">
            <v>Service &amp; Support</v>
          </cell>
          <cell r="C2108" t="str">
            <v>RV PATH SRVR 10 PORTS -1 YEAR AVR SUPORT</v>
          </cell>
          <cell r="D2108">
            <v>1053</v>
          </cell>
          <cell r="E2108">
            <v>0.15</v>
          </cell>
          <cell r="F2108">
            <v>895.05</v>
          </cell>
          <cell r="G2108" t="str">
            <v>FF13</v>
          </cell>
        </row>
        <row r="2109">
          <cell r="A2109" t="str">
            <v>3EY99108AB</v>
          </cell>
          <cell r="B2109" t="str">
            <v>Service &amp; Support</v>
          </cell>
          <cell r="C2109" t="str">
            <v>RV PATH SRVR 10 PORTS -2YEARS AVR SUPORT</v>
          </cell>
          <cell r="D2109">
            <v>1931</v>
          </cell>
          <cell r="E2109">
            <v>0.15</v>
          </cell>
          <cell r="F2109">
            <v>1641.35</v>
          </cell>
          <cell r="G2109" t="str">
            <v>FF13</v>
          </cell>
        </row>
        <row r="2110">
          <cell r="A2110" t="str">
            <v>3EY99108AC</v>
          </cell>
          <cell r="B2110" t="str">
            <v>Service &amp; Support</v>
          </cell>
          <cell r="C2110" t="str">
            <v>RV PATH SRVR 10 PORTS -3YEARS AVR SUPORT</v>
          </cell>
          <cell r="D2110">
            <v>2633</v>
          </cell>
          <cell r="E2110">
            <v>0.15</v>
          </cell>
          <cell r="F2110">
            <v>2238.0499999999997</v>
          </cell>
          <cell r="G2110" t="str">
            <v>FF13</v>
          </cell>
        </row>
        <row r="2111">
          <cell r="A2111" t="str">
            <v>3EY99109AA</v>
          </cell>
          <cell r="B2111" t="str">
            <v>Service &amp; Support</v>
          </cell>
          <cell r="C2111" t="str">
            <v>RV PATH SRVR 20 PORTS -1 YEAR AVR SUPORT</v>
          </cell>
          <cell r="D2111">
            <v>1366</v>
          </cell>
          <cell r="E2111">
            <v>0.15</v>
          </cell>
          <cell r="F2111">
            <v>1161.0999999999999</v>
          </cell>
          <cell r="G2111" t="str">
            <v>FF13</v>
          </cell>
        </row>
        <row r="2112">
          <cell r="A2112" t="str">
            <v>3EY99109AB</v>
          </cell>
          <cell r="B2112" t="str">
            <v>Service &amp; Support</v>
          </cell>
          <cell r="C2112" t="str">
            <v>RV PATH SRVR 20 PORTS -2YEARS AVR SUPORT</v>
          </cell>
          <cell r="D2112">
            <v>2505</v>
          </cell>
          <cell r="E2112">
            <v>0.15</v>
          </cell>
          <cell r="F2112">
            <v>2129.25</v>
          </cell>
          <cell r="G2112" t="str">
            <v>FF13</v>
          </cell>
        </row>
        <row r="2113">
          <cell r="A2113" t="str">
            <v>3EY99109AC</v>
          </cell>
          <cell r="B2113" t="str">
            <v>Service &amp; Support</v>
          </cell>
          <cell r="C2113" t="str">
            <v>RV PATH SRVR 20 PORTS -3YEARS AVR SUPORT</v>
          </cell>
          <cell r="D2113">
            <v>3416</v>
          </cell>
          <cell r="E2113">
            <v>0.15</v>
          </cell>
          <cell r="F2113">
            <v>2903.6</v>
          </cell>
          <cell r="G2113" t="str">
            <v>FF13</v>
          </cell>
        </row>
        <row r="2114">
          <cell r="A2114" t="str">
            <v>3EY99110AA</v>
          </cell>
          <cell r="B2114" t="str">
            <v>Service &amp; Support</v>
          </cell>
          <cell r="C2114" t="str">
            <v>RV P10 ISDN PRI -1 YEAR AVR SUPPORT</v>
          </cell>
          <cell r="D2114">
            <v>1252</v>
          </cell>
          <cell r="E2114">
            <v>0.15</v>
          </cell>
          <cell r="F2114">
            <v>1064.2</v>
          </cell>
          <cell r="G2114" t="str">
            <v>FF13</v>
          </cell>
        </row>
        <row r="2115">
          <cell r="A2115" t="str">
            <v>3EY99110AB</v>
          </cell>
          <cell r="B2115" t="str">
            <v>Service &amp; Support</v>
          </cell>
          <cell r="C2115" t="str">
            <v>RV P10 ISDN PRI -2 YEARS AVR SUPPORT</v>
          </cell>
          <cell r="D2115">
            <v>2296</v>
          </cell>
          <cell r="E2115">
            <v>0.15</v>
          </cell>
          <cell r="F2115">
            <v>1951.6</v>
          </cell>
          <cell r="G2115" t="str">
            <v>FF13</v>
          </cell>
        </row>
        <row r="2116">
          <cell r="A2116" t="str">
            <v>3EY99110AC</v>
          </cell>
          <cell r="B2116" t="str">
            <v>Service &amp; Support</v>
          </cell>
          <cell r="C2116" t="str">
            <v>RV P10 ISDN PRI -3 YEARS AVR SUPPORT</v>
          </cell>
          <cell r="D2116">
            <v>3132</v>
          </cell>
          <cell r="E2116">
            <v>0.15</v>
          </cell>
          <cell r="F2116">
            <v>2662.2</v>
          </cell>
          <cell r="G2116" t="str">
            <v>FF13</v>
          </cell>
        </row>
        <row r="2117">
          <cell r="A2117" t="str">
            <v>3EY99111AA</v>
          </cell>
          <cell r="B2117" t="str">
            <v>Service &amp; Support</v>
          </cell>
          <cell r="C2117" t="str">
            <v>RV P20 ISDN PRI -1 YEAR AVR SUPPORT</v>
          </cell>
          <cell r="D2117">
            <v>1708</v>
          </cell>
          <cell r="E2117">
            <v>0.15</v>
          </cell>
          <cell r="F2117">
            <v>1451.8</v>
          </cell>
          <cell r="G2117" t="str">
            <v>FF13</v>
          </cell>
        </row>
        <row r="2118">
          <cell r="A2118" t="str">
            <v>3EY99111AB</v>
          </cell>
          <cell r="B2118" t="str">
            <v>Service &amp; Support</v>
          </cell>
          <cell r="C2118" t="str">
            <v>RV P20 ISDN PRI -2 YEARS AVR SUPPORT</v>
          </cell>
          <cell r="D2118">
            <v>3132</v>
          </cell>
          <cell r="E2118">
            <v>0.15</v>
          </cell>
          <cell r="F2118">
            <v>2662.2</v>
          </cell>
          <cell r="G2118" t="str">
            <v>FF13</v>
          </cell>
        </row>
        <row r="2119">
          <cell r="A2119" t="str">
            <v>3EY99111AC</v>
          </cell>
          <cell r="B2119" t="str">
            <v>Service &amp; Support</v>
          </cell>
          <cell r="C2119" t="str">
            <v>RV P20 ISDN PRI -3 YEARS AVR SUPPORT</v>
          </cell>
          <cell r="D2119">
            <v>4269</v>
          </cell>
          <cell r="E2119">
            <v>0.15</v>
          </cell>
          <cell r="F2119">
            <v>3628.65</v>
          </cell>
          <cell r="G2119" t="str">
            <v>FF13</v>
          </cell>
        </row>
        <row r="2120">
          <cell r="A2120" t="str">
            <v>3EY99112AA</v>
          </cell>
          <cell r="B2120" t="str">
            <v>Service &amp; Support</v>
          </cell>
          <cell r="C2120" t="str">
            <v>RV B40 ISDN BRI -1 YEAR AVR SUPPORT</v>
          </cell>
          <cell r="D2120">
            <v>740</v>
          </cell>
          <cell r="E2120">
            <v>0.15</v>
          </cell>
          <cell r="F2120">
            <v>629</v>
          </cell>
          <cell r="G2120" t="str">
            <v>FF13</v>
          </cell>
        </row>
        <row r="2121">
          <cell r="A2121" t="str">
            <v>3EY99112AB</v>
          </cell>
          <cell r="B2121" t="str">
            <v>Service &amp; Support</v>
          </cell>
          <cell r="C2121" t="str">
            <v>RV B40 ISDN BRI -2 YEARS AVR SUPPORT</v>
          </cell>
          <cell r="D2121">
            <v>1357</v>
          </cell>
          <cell r="E2121">
            <v>0.15</v>
          </cell>
          <cell r="F2121">
            <v>1153.45</v>
          </cell>
          <cell r="G2121" t="str">
            <v>FF13</v>
          </cell>
        </row>
        <row r="2122">
          <cell r="A2122" t="str">
            <v>3EY99112AC</v>
          </cell>
          <cell r="B2122" t="str">
            <v>Service &amp; Support</v>
          </cell>
          <cell r="C2122" t="str">
            <v>RV B40 ISDN BRI -3 YEARS AVR SUPPORT</v>
          </cell>
          <cell r="D2122">
            <v>1850</v>
          </cell>
          <cell r="E2122">
            <v>0.15</v>
          </cell>
          <cell r="F2122">
            <v>1572.5</v>
          </cell>
          <cell r="G2122" t="str">
            <v>FF13</v>
          </cell>
        </row>
        <row r="2123">
          <cell r="A2123" t="str">
            <v>3EY99192AA</v>
          </cell>
          <cell r="B2123" t="str">
            <v>Service &amp; Support</v>
          </cell>
          <cell r="C2123" t="str">
            <v>RV 5110 -100 CLIENTS -1 YEAR RTF SUPPORT</v>
          </cell>
          <cell r="D2123">
            <v>6009</v>
          </cell>
          <cell r="E2123">
            <v>0.15</v>
          </cell>
          <cell r="F2123">
            <v>5107.6499999999996</v>
          </cell>
          <cell r="G2123" t="str">
            <v>FF13</v>
          </cell>
        </row>
        <row r="2124">
          <cell r="A2124" t="str">
            <v>3EY99192AB</v>
          </cell>
          <cell r="B2124" t="str">
            <v>Service &amp; Support</v>
          </cell>
          <cell r="C2124" t="str">
            <v>RV 5110 -100 CLIENTS -2YEARS RTF SUPPORT</v>
          </cell>
          <cell r="D2124">
            <v>12769</v>
          </cell>
          <cell r="E2124">
            <v>0.15</v>
          </cell>
          <cell r="F2124">
            <v>10853.65</v>
          </cell>
          <cell r="G2124" t="str">
            <v>FF13</v>
          </cell>
        </row>
        <row r="2125">
          <cell r="A2125" t="str">
            <v>3EY99192AC</v>
          </cell>
          <cell r="B2125" t="str">
            <v>Service &amp; Support</v>
          </cell>
          <cell r="C2125" t="str">
            <v>RV 5110 -100 CLIENTS -3YEARS RTF SUPPORT</v>
          </cell>
          <cell r="D2125">
            <v>18777</v>
          </cell>
          <cell r="E2125">
            <v>0.15</v>
          </cell>
          <cell r="F2125">
            <v>15960.449999999999</v>
          </cell>
          <cell r="G2125" t="str">
            <v>FF13</v>
          </cell>
        </row>
        <row r="2126">
          <cell r="A2126" t="str">
            <v>3EY99193AA</v>
          </cell>
          <cell r="B2126" t="str">
            <v>Service &amp; Support</v>
          </cell>
          <cell r="C2126" t="str">
            <v>RV 5115 -150 CLIENTS -1 YEAR RTF SUPPORT</v>
          </cell>
          <cell r="D2126">
            <v>8895</v>
          </cell>
          <cell r="E2126">
            <v>0.15</v>
          </cell>
          <cell r="F2126">
            <v>7560.75</v>
          </cell>
          <cell r="G2126" t="str">
            <v>FF13</v>
          </cell>
        </row>
        <row r="2127">
          <cell r="A2127" t="str">
            <v>3EY99193AB</v>
          </cell>
          <cell r="B2127" t="str">
            <v>Service &amp; Support</v>
          </cell>
          <cell r="C2127" t="str">
            <v>RV 5115 -150 CLIENTS -2YEARS RTF SUPPORT</v>
          </cell>
          <cell r="D2127">
            <v>18901</v>
          </cell>
          <cell r="E2127">
            <v>0.15</v>
          </cell>
          <cell r="F2127">
            <v>16065.85</v>
          </cell>
          <cell r="G2127" t="str">
            <v>FF13</v>
          </cell>
        </row>
        <row r="2128">
          <cell r="A2128" t="str">
            <v>3EY99193AC</v>
          </cell>
          <cell r="B2128" t="str">
            <v>Service &amp; Support</v>
          </cell>
          <cell r="C2128" t="str">
            <v>RV 5115 -150 CLIENTS -3YEARS RTF SUPPORT</v>
          </cell>
          <cell r="D2128">
            <v>27795</v>
          </cell>
          <cell r="E2128">
            <v>0.15</v>
          </cell>
          <cell r="F2128">
            <v>23625.75</v>
          </cell>
          <cell r="G2128" t="str">
            <v>FF13</v>
          </cell>
        </row>
        <row r="2129">
          <cell r="A2129" t="str">
            <v>3EY99194AA</v>
          </cell>
          <cell r="B2129" t="str">
            <v>Service &amp; Support</v>
          </cell>
          <cell r="C2129" t="str">
            <v>RV 5230 -300 CLIENTS -1 YEAR RTF SUPPORT</v>
          </cell>
          <cell r="D2129">
            <v>17551</v>
          </cell>
          <cell r="E2129">
            <v>0.15</v>
          </cell>
          <cell r="F2129">
            <v>14918.35</v>
          </cell>
          <cell r="G2129" t="str">
            <v>FF13</v>
          </cell>
        </row>
        <row r="2130">
          <cell r="A2130" t="str">
            <v>3EY99194AB</v>
          </cell>
          <cell r="B2130" t="str">
            <v>Service &amp; Support</v>
          </cell>
          <cell r="C2130" t="str">
            <v>RV 5230 -300 CLIENTS -2YEARS RTF SUPPORT</v>
          </cell>
          <cell r="D2130">
            <v>37298</v>
          </cell>
          <cell r="E2130">
            <v>0.15</v>
          </cell>
          <cell r="F2130">
            <v>31703.3</v>
          </cell>
          <cell r="G2130" t="str">
            <v>FF13</v>
          </cell>
        </row>
        <row r="2131">
          <cell r="A2131" t="str">
            <v>3EY99194AC</v>
          </cell>
          <cell r="B2131" t="str">
            <v>Service &amp; Support</v>
          </cell>
          <cell r="C2131" t="str">
            <v>RV 5230 -300 CLIENTS -3YEARS RTF SUPPORT</v>
          </cell>
          <cell r="D2131">
            <v>54850</v>
          </cell>
          <cell r="E2131">
            <v>0.15</v>
          </cell>
          <cell r="F2131">
            <v>46622.5</v>
          </cell>
          <cell r="G2131" t="str">
            <v>FF13</v>
          </cell>
        </row>
        <row r="2132">
          <cell r="A2132" t="str">
            <v>3EY99195AA</v>
          </cell>
          <cell r="B2132" t="str">
            <v>Service &amp; Support</v>
          </cell>
          <cell r="C2132" t="str">
            <v>RV 5110 -100 CLIENTS -1 YEAR AVR SUPPORT</v>
          </cell>
          <cell r="D2132">
            <v>5190</v>
          </cell>
          <cell r="E2132">
            <v>0.15</v>
          </cell>
          <cell r="F2132">
            <v>4411.5</v>
          </cell>
          <cell r="G2132" t="str">
            <v>FF13</v>
          </cell>
        </row>
        <row r="2133">
          <cell r="A2133" t="str">
            <v>3EY99195AB</v>
          </cell>
          <cell r="B2133" t="str">
            <v>Service &amp; Support</v>
          </cell>
          <cell r="C2133" t="str">
            <v>RV 5110 -100 CLIENTS -2YEARS AVR SUPPORT</v>
          </cell>
          <cell r="D2133">
            <v>8821</v>
          </cell>
          <cell r="E2133">
            <v>0.15</v>
          </cell>
          <cell r="F2133">
            <v>7497.8499999999995</v>
          </cell>
          <cell r="G2133" t="str">
            <v>FF13</v>
          </cell>
        </row>
        <row r="2134">
          <cell r="A2134" t="str">
            <v>3EY99195AC</v>
          </cell>
          <cell r="B2134" t="str">
            <v>Service &amp; Support</v>
          </cell>
          <cell r="C2134" t="str">
            <v>RV 5110 -100 CLIENTS -3YEARS AVR SUPPORT</v>
          </cell>
          <cell r="D2134">
            <v>11531</v>
          </cell>
          <cell r="E2134">
            <v>0.15</v>
          </cell>
          <cell r="F2134">
            <v>9801.35</v>
          </cell>
          <cell r="G2134" t="str">
            <v>FF13</v>
          </cell>
        </row>
        <row r="2135">
          <cell r="A2135" t="str">
            <v>3EY99196AA</v>
          </cell>
          <cell r="B2135" t="str">
            <v>Service &amp; Support</v>
          </cell>
          <cell r="C2135" t="str">
            <v>RV 5115 -150 CLIENTS -1 YEAR AVR SUPPORT</v>
          </cell>
          <cell r="D2135">
            <v>7547</v>
          </cell>
          <cell r="E2135">
            <v>0.15</v>
          </cell>
          <cell r="F2135">
            <v>6414.95</v>
          </cell>
          <cell r="G2135" t="str">
            <v>FF13</v>
          </cell>
        </row>
        <row r="2136">
          <cell r="A2136" t="str">
            <v>3EY99196AB</v>
          </cell>
          <cell r="B2136" t="str">
            <v>Service &amp; Support</v>
          </cell>
          <cell r="C2136" t="str">
            <v>RV 5115 -150 CLIENTS -2YEARS AVR SUPPORT</v>
          </cell>
          <cell r="D2136">
            <v>13036</v>
          </cell>
          <cell r="E2136">
            <v>0.15</v>
          </cell>
          <cell r="F2136">
            <v>11080.6</v>
          </cell>
          <cell r="G2136" t="str">
            <v>FF13</v>
          </cell>
        </row>
        <row r="2137">
          <cell r="A2137" t="str">
            <v>3EY99196AC</v>
          </cell>
          <cell r="B2137" t="str">
            <v>Service &amp; Support</v>
          </cell>
          <cell r="C2137" t="str">
            <v>RV 5115 -150 CLIENTS -3YEARS AVR SUPPORT</v>
          </cell>
          <cell r="D2137">
            <v>16995</v>
          </cell>
          <cell r="E2137">
            <v>0.15</v>
          </cell>
          <cell r="F2137">
            <v>14445.75</v>
          </cell>
          <cell r="G2137" t="str">
            <v>FF13</v>
          </cell>
        </row>
        <row r="2138">
          <cell r="A2138" t="str">
            <v>3EY99197AA</v>
          </cell>
          <cell r="B2138" t="str">
            <v>Service &amp; Support</v>
          </cell>
          <cell r="C2138" t="str">
            <v>RV 5230 -300 CLIENTS -1 YEAR AVR SUPPORT</v>
          </cell>
          <cell r="D2138">
            <v>14620</v>
          </cell>
          <cell r="E2138">
            <v>0.15</v>
          </cell>
          <cell r="F2138">
            <v>12427</v>
          </cell>
          <cell r="G2138" t="str">
            <v>FF13</v>
          </cell>
        </row>
        <row r="2139">
          <cell r="A2139" t="str">
            <v>3EY99197AB</v>
          </cell>
          <cell r="B2139" t="str">
            <v>Service &amp; Support</v>
          </cell>
          <cell r="C2139" t="str">
            <v>RV 5230 -300 CLIENTS -2YEARS AVR SUPPORT</v>
          </cell>
          <cell r="D2139">
            <v>25255</v>
          </cell>
          <cell r="E2139">
            <v>0.15</v>
          </cell>
          <cell r="F2139">
            <v>21466.75</v>
          </cell>
          <cell r="G2139" t="str">
            <v>FF13</v>
          </cell>
        </row>
        <row r="2140">
          <cell r="A2140" t="str">
            <v>3EY99197AC</v>
          </cell>
          <cell r="B2140" t="str">
            <v>Service &amp; Support</v>
          </cell>
          <cell r="C2140" t="str">
            <v>RV 5230 -300 CLIENTS -3YEARS AVR SUPPORT</v>
          </cell>
          <cell r="D2140">
            <v>33385</v>
          </cell>
          <cell r="E2140">
            <v>0.15</v>
          </cell>
          <cell r="F2140">
            <v>28377.25</v>
          </cell>
          <cell r="G2140" t="str">
            <v>FF13</v>
          </cell>
        </row>
        <row r="2141">
          <cell r="A2141" t="str">
            <v>3EY99199AA</v>
          </cell>
          <cell r="B2141" t="str">
            <v>Service &amp; Support</v>
          </cell>
          <cell r="C2141" t="str">
            <v>RV END POINT VC240 -1 YEAR RTF SUPPORT</v>
          </cell>
          <cell r="D2141">
            <v>315</v>
          </cell>
          <cell r="E2141">
            <v>0.15</v>
          </cell>
          <cell r="F2141">
            <v>267.75</v>
          </cell>
          <cell r="G2141" t="str">
            <v>FF13</v>
          </cell>
        </row>
        <row r="2142">
          <cell r="A2142" t="str">
            <v>3EY99199AB</v>
          </cell>
          <cell r="B2142" t="str">
            <v>Service &amp; Support</v>
          </cell>
          <cell r="C2142" t="str">
            <v>RV END POINT VC240 -2 YEARS RTF SUPPORT</v>
          </cell>
          <cell r="D2142">
            <v>484</v>
          </cell>
          <cell r="E2142">
            <v>0.15</v>
          </cell>
          <cell r="F2142">
            <v>411.4</v>
          </cell>
          <cell r="G2142" t="str">
            <v>FF13</v>
          </cell>
        </row>
        <row r="2143">
          <cell r="A2143" t="str">
            <v>3EY99199AC</v>
          </cell>
          <cell r="B2143" t="str">
            <v>Service &amp; Support</v>
          </cell>
          <cell r="C2143" t="str">
            <v>RV END POINT VC240 -3 YEARS RTF SUPPORT</v>
          </cell>
          <cell r="D2143">
            <v>624</v>
          </cell>
          <cell r="E2143">
            <v>0.15</v>
          </cell>
          <cell r="F2143">
            <v>530.4</v>
          </cell>
          <cell r="G2143" t="str">
            <v>FF13</v>
          </cell>
        </row>
        <row r="2144">
          <cell r="A2144" t="str">
            <v>3EY99205AA</v>
          </cell>
          <cell r="B2144" t="str">
            <v>Service &amp; Support</v>
          </cell>
          <cell r="C2144" t="str">
            <v>INTERACT WHITEBOARD 885 -1 YEAR SUPPORT</v>
          </cell>
          <cell r="D2144">
            <v>1275</v>
          </cell>
          <cell r="E2144">
            <v>0.15</v>
          </cell>
          <cell r="F2144">
            <v>1083.75</v>
          </cell>
          <cell r="G2144" t="str">
            <v>FF13</v>
          </cell>
        </row>
        <row r="2145">
          <cell r="A2145" t="str">
            <v>3EY99205AB</v>
          </cell>
          <cell r="B2145" t="str">
            <v>Service &amp; Support</v>
          </cell>
          <cell r="C2145" t="str">
            <v>INTERACT WHITEBOARD 885 -2 YEARS SUPPORT</v>
          </cell>
          <cell r="D2145">
            <v>1786</v>
          </cell>
          <cell r="E2145">
            <v>0.15</v>
          </cell>
          <cell r="F2145">
            <v>1518.1</v>
          </cell>
          <cell r="G2145" t="str">
            <v>FF13</v>
          </cell>
        </row>
        <row r="2146">
          <cell r="A2146" t="str">
            <v>3EY99205AC</v>
          </cell>
          <cell r="B2146" t="str">
            <v>Service &amp; Support</v>
          </cell>
          <cell r="C2146" t="str">
            <v>INTERACT WHITEBOARD 885 -3 YEARS SUPPORT</v>
          </cell>
          <cell r="D2146">
            <v>2209</v>
          </cell>
          <cell r="E2146">
            <v>0.15</v>
          </cell>
          <cell r="F2146">
            <v>1877.6499999999999</v>
          </cell>
          <cell r="G2146" t="str">
            <v>FF13</v>
          </cell>
        </row>
        <row r="2147">
          <cell r="A2147" t="str">
            <v>3EY99206AA</v>
          </cell>
          <cell r="B2147" t="str">
            <v>Service &amp; Support</v>
          </cell>
          <cell r="C2147" t="str">
            <v>INTERACTIVE DISPLAY 70-I -1YEAR SUPPORT</v>
          </cell>
          <cell r="D2147">
            <v>2062</v>
          </cell>
          <cell r="E2147">
            <v>0.15</v>
          </cell>
          <cell r="F2147">
            <v>1752.7</v>
          </cell>
          <cell r="G2147" t="str">
            <v>FF13</v>
          </cell>
        </row>
        <row r="2148">
          <cell r="A2148" t="str">
            <v>3EY99206AB</v>
          </cell>
          <cell r="B2148" t="str">
            <v>Service &amp; Support</v>
          </cell>
          <cell r="C2148" t="str">
            <v>INTERACTIVE DISPLAY 70-I -2YEARS SUPPORT</v>
          </cell>
          <cell r="D2148">
            <v>6140</v>
          </cell>
          <cell r="E2148">
            <v>0.15</v>
          </cell>
          <cell r="F2148">
            <v>5219</v>
          </cell>
          <cell r="G2148" t="str">
            <v>FF13</v>
          </cell>
        </row>
        <row r="2149">
          <cell r="A2149" t="str">
            <v>3EY99206AC</v>
          </cell>
          <cell r="B2149" t="str">
            <v>Service &amp; Support</v>
          </cell>
          <cell r="C2149" t="str">
            <v>INTERACTIVE DISPLAY 70-I -3YEARS SUPPORT</v>
          </cell>
          <cell r="D2149">
            <v>7115</v>
          </cell>
          <cell r="E2149">
            <v>0.15</v>
          </cell>
          <cell r="F2149">
            <v>6047.75</v>
          </cell>
          <cell r="G2149" t="str">
            <v>FF13</v>
          </cell>
        </row>
        <row r="2150">
          <cell r="A2150" t="str">
            <v>3EY99072AA</v>
          </cell>
          <cell r="B2150" t="str">
            <v>Service &amp; Support</v>
          </cell>
          <cell r="C2150" t="str">
            <v>LS CONTROL SINGL LICENSE -1 YEAR SUPPORT</v>
          </cell>
          <cell r="D2150">
            <v>68</v>
          </cell>
          <cell r="E2150">
            <v>0.15</v>
          </cell>
          <cell r="F2150">
            <v>57.8</v>
          </cell>
          <cell r="G2150" t="str">
            <v>FF14</v>
          </cell>
        </row>
        <row r="2151">
          <cell r="A2151" t="str">
            <v>3EY99072AB</v>
          </cell>
          <cell r="B2151" t="str">
            <v>Service &amp; Support</v>
          </cell>
          <cell r="C2151" t="str">
            <v>LS CONTROL SINGL LICENSE -2YEARS SUPPORT</v>
          </cell>
          <cell r="D2151">
            <v>135</v>
          </cell>
          <cell r="E2151">
            <v>0.15</v>
          </cell>
          <cell r="F2151">
            <v>114.75</v>
          </cell>
          <cell r="G2151" t="str">
            <v>FF14</v>
          </cell>
        </row>
        <row r="2152">
          <cell r="A2152" t="str">
            <v>3EY99072AC</v>
          </cell>
          <cell r="B2152" t="str">
            <v>Service &amp; Support</v>
          </cell>
          <cell r="C2152" t="str">
            <v>LS CONTROL SINGL LICENSE -3YEARS SUPPORT</v>
          </cell>
          <cell r="D2152">
            <v>203</v>
          </cell>
          <cell r="E2152">
            <v>0.15</v>
          </cell>
          <cell r="F2152">
            <v>172.54999999999998</v>
          </cell>
          <cell r="G2152" t="str">
            <v>FF14</v>
          </cell>
        </row>
        <row r="2153">
          <cell r="A2153" t="str">
            <v>3EY99073AA</v>
          </cell>
          <cell r="B2153" t="str">
            <v>Service &amp; Support</v>
          </cell>
          <cell r="C2153" t="str">
            <v>LS CONTROL ENTER LICENSE -1 YEAR SUPPORT</v>
          </cell>
          <cell r="D2153">
            <v>23543</v>
          </cell>
          <cell r="E2153">
            <v>0.15</v>
          </cell>
          <cell r="F2153">
            <v>20011.55</v>
          </cell>
          <cell r="G2153" t="str">
            <v>FF14</v>
          </cell>
        </row>
        <row r="2154">
          <cell r="A2154" t="str">
            <v>3EY99073AB</v>
          </cell>
          <cell r="B2154" t="str">
            <v>Service &amp; Support</v>
          </cell>
          <cell r="C2154" t="str">
            <v>LS CONTROL ENTER LICENSE -2YEARS SUPPORT</v>
          </cell>
          <cell r="D2154">
            <v>47086</v>
          </cell>
          <cell r="E2154">
            <v>0.15</v>
          </cell>
          <cell r="F2154">
            <v>40023.1</v>
          </cell>
          <cell r="G2154" t="str">
            <v>FF14</v>
          </cell>
        </row>
        <row r="2155">
          <cell r="A2155" t="str">
            <v>3EY99073AC</v>
          </cell>
          <cell r="B2155" t="str">
            <v>Service &amp; Support</v>
          </cell>
          <cell r="C2155" t="str">
            <v>LS CONTROL ENTER LICENSE -3YEARS SUPPORT</v>
          </cell>
          <cell r="D2155">
            <v>70629</v>
          </cell>
          <cell r="E2155">
            <v>0.15</v>
          </cell>
          <cell r="F2155">
            <v>60034.65</v>
          </cell>
          <cell r="G2155" t="str">
            <v>FF14</v>
          </cell>
        </row>
        <row r="2156">
          <cell r="A2156" t="str">
            <v>3EY99076AA</v>
          </cell>
          <cell r="B2156" t="str">
            <v>Service &amp; Support</v>
          </cell>
          <cell r="C2156" t="str">
            <v>LS TRANSIT CLIENT APPLIAN -1YEAR SUPPORT</v>
          </cell>
          <cell r="D2156">
            <v>1725</v>
          </cell>
          <cell r="E2156">
            <v>0.15</v>
          </cell>
          <cell r="F2156">
            <v>1466.25</v>
          </cell>
          <cell r="G2156" t="str">
            <v>FF14</v>
          </cell>
        </row>
        <row r="2157">
          <cell r="A2157" t="str">
            <v>3EY99076AB</v>
          </cell>
          <cell r="B2157" t="str">
            <v>Service &amp; Support</v>
          </cell>
          <cell r="C2157" t="str">
            <v>LS TRANSIT CLIENT APPLIA -2YEARS SUPPORT</v>
          </cell>
          <cell r="D2157">
            <v>3221</v>
          </cell>
          <cell r="E2157">
            <v>0.15</v>
          </cell>
          <cell r="F2157">
            <v>2737.85</v>
          </cell>
          <cell r="G2157" t="str">
            <v>FF14</v>
          </cell>
        </row>
        <row r="2158">
          <cell r="A2158" t="str">
            <v>3EY99076AC</v>
          </cell>
          <cell r="B2158" t="str">
            <v>Service &amp; Support</v>
          </cell>
          <cell r="C2158" t="str">
            <v>LS TRANSIT CLIENT APPLIA -3YEARS SUPPORT</v>
          </cell>
          <cell r="D2158">
            <v>4494</v>
          </cell>
          <cell r="E2158">
            <v>0.15</v>
          </cell>
          <cell r="F2158">
            <v>3819.9</v>
          </cell>
          <cell r="G2158" t="str">
            <v>FF14</v>
          </cell>
        </row>
        <row r="2159">
          <cell r="A2159" t="str">
            <v>3EY99077AA</v>
          </cell>
          <cell r="B2159" t="str">
            <v>Service &amp; Support</v>
          </cell>
          <cell r="C2159" t="str">
            <v>LS TRANSIT CLIENT VM SOFT -1YEAR SUPPORT</v>
          </cell>
          <cell r="D2159">
            <v>1476</v>
          </cell>
          <cell r="E2159">
            <v>0.15</v>
          </cell>
          <cell r="F2159">
            <v>1254.5999999999999</v>
          </cell>
          <cell r="G2159" t="str">
            <v>FF14</v>
          </cell>
        </row>
        <row r="2160">
          <cell r="A2160" t="str">
            <v>3EY99077AB</v>
          </cell>
          <cell r="B2160" t="str">
            <v>Service &amp; Support</v>
          </cell>
          <cell r="C2160" t="str">
            <v>LS TRANSIT CLIENT VM SOFT -2YEARS SUPORT</v>
          </cell>
          <cell r="D2160">
            <v>2964</v>
          </cell>
          <cell r="E2160">
            <v>0.15</v>
          </cell>
          <cell r="F2160">
            <v>2519.4</v>
          </cell>
          <cell r="G2160" t="str">
            <v>FF14</v>
          </cell>
        </row>
        <row r="2161">
          <cell r="A2161" t="str">
            <v>3EY99077AC</v>
          </cell>
          <cell r="B2161" t="str">
            <v>Service &amp; Support</v>
          </cell>
          <cell r="C2161" t="str">
            <v>LS TRANSIT CLIENT VM SOFT -3YEARS SUPORT</v>
          </cell>
          <cell r="D2161">
            <v>3822</v>
          </cell>
          <cell r="E2161">
            <v>0.15</v>
          </cell>
          <cell r="F2161">
            <v>3248.7</v>
          </cell>
          <cell r="G2161" t="str">
            <v>FF14</v>
          </cell>
        </row>
        <row r="2162">
          <cell r="A2162" t="str">
            <v>3EY99078AA</v>
          </cell>
          <cell r="B2162" t="str">
            <v>Service &amp; Support</v>
          </cell>
          <cell r="C2162" t="str">
            <v>LS DESKTOP - 1 SEAT  - 1 YEAR SUPPORT</v>
          </cell>
          <cell r="D2162">
            <v>35</v>
          </cell>
          <cell r="E2162">
            <v>0.15</v>
          </cell>
          <cell r="F2162">
            <v>29.75</v>
          </cell>
          <cell r="G2162" t="str">
            <v>FF14</v>
          </cell>
        </row>
        <row r="2163">
          <cell r="A2163" t="str">
            <v>3EY99078AB</v>
          </cell>
          <cell r="B2163" t="str">
            <v>Service &amp; Support</v>
          </cell>
          <cell r="C2163" t="str">
            <v>LS DESKTOP - 1 SEAT  - 2 YEARS SUPPORT</v>
          </cell>
          <cell r="D2163">
            <v>61</v>
          </cell>
          <cell r="E2163">
            <v>0.15</v>
          </cell>
          <cell r="F2163">
            <v>51.85</v>
          </cell>
          <cell r="G2163" t="str">
            <v>FF14</v>
          </cell>
        </row>
        <row r="2164">
          <cell r="A2164" t="str">
            <v>3EY99078AC</v>
          </cell>
          <cell r="B2164" t="str">
            <v>Service &amp; Support</v>
          </cell>
          <cell r="C2164" t="str">
            <v>LS DESKTOP - 1 SEAT  - 3 YEARS SUPPORT</v>
          </cell>
          <cell r="D2164">
            <v>86</v>
          </cell>
          <cell r="E2164">
            <v>0.15</v>
          </cell>
          <cell r="F2164">
            <v>73.099999999999994</v>
          </cell>
          <cell r="G2164" t="str">
            <v>FF14</v>
          </cell>
        </row>
        <row r="2165">
          <cell r="A2165" t="str">
            <v>3EY99079AA</v>
          </cell>
          <cell r="B2165" t="str">
            <v>Service &amp; Support</v>
          </cell>
          <cell r="C2165" t="str">
            <v>LS DESKTOP - 5 SEAT  - 1 YEAR SUPPORT</v>
          </cell>
          <cell r="D2165">
            <v>164</v>
          </cell>
          <cell r="E2165">
            <v>0.15</v>
          </cell>
          <cell r="F2165">
            <v>139.4</v>
          </cell>
          <cell r="G2165" t="str">
            <v>FF14</v>
          </cell>
        </row>
        <row r="2166">
          <cell r="A2166" t="str">
            <v>3EY99079AB</v>
          </cell>
          <cell r="B2166" t="str">
            <v>Service &amp; Support</v>
          </cell>
          <cell r="C2166" t="str">
            <v>LS DESKTOP - 5 SEAT  - 2 YEARS SUPPORT</v>
          </cell>
          <cell r="D2166">
            <v>290</v>
          </cell>
          <cell r="E2166">
            <v>0.15</v>
          </cell>
          <cell r="F2166">
            <v>246.5</v>
          </cell>
          <cell r="G2166" t="str">
            <v>FF14</v>
          </cell>
        </row>
        <row r="2167">
          <cell r="A2167" t="str">
            <v>3EY99079AC</v>
          </cell>
          <cell r="B2167" t="str">
            <v>Service &amp; Support</v>
          </cell>
          <cell r="C2167" t="str">
            <v>LS DESKTOP - 5 SEAT  - 3 YEARS SUPPORT</v>
          </cell>
          <cell r="D2167">
            <v>408</v>
          </cell>
          <cell r="E2167">
            <v>0.15</v>
          </cell>
          <cell r="F2167">
            <v>346.8</v>
          </cell>
          <cell r="G2167" t="str">
            <v>FF14</v>
          </cell>
        </row>
        <row r="2168">
          <cell r="A2168" t="str">
            <v>3EY99080AA</v>
          </cell>
          <cell r="B2168" t="str">
            <v>Service &amp; Support</v>
          </cell>
          <cell r="C2168" t="str">
            <v>LS DESKTOP - 10 SEAT  - 1 YEAR SUPPORT</v>
          </cell>
          <cell r="D2168">
            <v>328</v>
          </cell>
          <cell r="E2168">
            <v>0.15</v>
          </cell>
          <cell r="F2168">
            <v>278.8</v>
          </cell>
          <cell r="G2168" t="str">
            <v>FF14</v>
          </cell>
        </row>
        <row r="2169">
          <cell r="A2169" t="str">
            <v>3EY99080AB</v>
          </cell>
          <cell r="B2169" t="str">
            <v>Service &amp; Support</v>
          </cell>
          <cell r="C2169" t="str">
            <v>LS DESKTOP - 10 SEAT  - 2 YEARS SUPPORT</v>
          </cell>
          <cell r="D2169">
            <v>579</v>
          </cell>
          <cell r="E2169">
            <v>0.15</v>
          </cell>
          <cell r="F2169">
            <v>492.15</v>
          </cell>
          <cell r="G2169" t="str">
            <v>FF14</v>
          </cell>
        </row>
        <row r="2170">
          <cell r="A2170" t="str">
            <v>3EY99080AC</v>
          </cell>
          <cell r="B2170" t="str">
            <v>Service &amp; Support</v>
          </cell>
          <cell r="C2170" t="str">
            <v>LS DESKTOP - 10 SEAT  - 3 YEARS SUPPORT</v>
          </cell>
          <cell r="D2170">
            <v>817</v>
          </cell>
          <cell r="E2170">
            <v>0.15</v>
          </cell>
          <cell r="F2170">
            <v>694.44999999999993</v>
          </cell>
          <cell r="G2170" t="str">
            <v>FF14</v>
          </cell>
        </row>
        <row r="2171">
          <cell r="A2171" t="str">
            <v>3EY99081AA</v>
          </cell>
          <cell r="B2171" t="str">
            <v>Service &amp; Support</v>
          </cell>
          <cell r="C2171" t="str">
            <v>LS DESKTOP - 25 SEAT  - 1 YEAR SUPPORT</v>
          </cell>
          <cell r="D2171">
            <v>775</v>
          </cell>
          <cell r="E2171">
            <v>0.15</v>
          </cell>
          <cell r="F2171">
            <v>658.75</v>
          </cell>
          <cell r="G2171" t="str">
            <v>FF14</v>
          </cell>
        </row>
        <row r="2172">
          <cell r="A2172" t="str">
            <v>3EY99081AB</v>
          </cell>
          <cell r="B2172" t="str">
            <v>Service &amp; Support</v>
          </cell>
          <cell r="C2172" t="str">
            <v>LS DESKTOP - 25 SEAT  - 2 YEARS SUPPORT</v>
          </cell>
          <cell r="D2172">
            <v>1372</v>
          </cell>
          <cell r="E2172">
            <v>0.15</v>
          </cell>
          <cell r="F2172">
            <v>1166.2</v>
          </cell>
          <cell r="G2172" t="str">
            <v>FF14</v>
          </cell>
        </row>
        <row r="2173">
          <cell r="A2173" t="str">
            <v>3EY99081AC</v>
          </cell>
          <cell r="B2173" t="str">
            <v>Service &amp; Support</v>
          </cell>
          <cell r="C2173" t="str">
            <v>LS DESKTOP - 25 SEAT  - 3 YEARS SUPPORT</v>
          </cell>
          <cell r="D2173">
            <v>1934</v>
          </cell>
          <cell r="E2173">
            <v>0.15</v>
          </cell>
          <cell r="F2173">
            <v>1643.8999999999999</v>
          </cell>
          <cell r="G2173" t="str">
            <v>FF14</v>
          </cell>
        </row>
        <row r="2174">
          <cell r="A2174" t="str">
            <v>3EY99082AA</v>
          </cell>
          <cell r="B2174" t="str">
            <v>Service &amp; Support</v>
          </cell>
          <cell r="C2174" t="str">
            <v>LS DESKTOP - 50 SEAT  - 1 YEAR SUPPORT</v>
          </cell>
          <cell r="D2174">
            <v>1552</v>
          </cell>
          <cell r="E2174">
            <v>0.15</v>
          </cell>
          <cell r="F2174">
            <v>1319.2</v>
          </cell>
          <cell r="G2174" t="str">
            <v>FF14</v>
          </cell>
        </row>
        <row r="2175">
          <cell r="A2175" t="str">
            <v>3EY99082AB</v>
          </cell>
          <cell r="B2175" t="str">
            <v>Service &amp; Support</v>
          </cell>
          <cell r="C2175" t="str">
            <v>LS DESKTOP - 50 SEAT  - 2 YEARS SUPPORT</v>
          </cell>
          <cell r="D2175">
            <v>2744</v>
          </cell>
          <cell r="E2175">
            <v>0.15</v>
          </cell>
          <cell r="F2175">
            <v>2332.4</v>
          </cell>
          <cell r="G2175" t="str">
            <v>FF14</v>
          </cell>
        </row>
        <row r="2176">
          <cell r="A2176" t="str">
            <v>3EY99082AC</v>
          </cell>
          <cell r="B2176" t="str">
            <v>Service &amp; Support</v>
          </cell>
          <cell r="C2176" t="str">
            <v>LS DESKTOP - 50 SEAT  - 3 YEARS SUPPORT</v>
          </cell>
          <cell r="D2176">
            <v>3867</v>
          </cell>
          <cell r="E2176">
            <v>0.15</v>
          </cell>
          <cell r="F2176">
            <v>3286.95</v>
          </cell>
          <cell r="G2176" t="str">
            <v>FF14</v>
          </cell>
        </row>
        <row r="2177">
          <cell r="A2177" t="str">
            <v>3EY99083AA</v>
          </cell>
          <cell r="B2177" t="str">
            <v>Service &amp; Support</v>
          </cell>
          <cell r="C2177" t="str">
            <v>LS DESKTOP - 100 SEAT  - 1 YEAR SUPPORT</v>
          </cell>
          <cell r="D2177">
            <v>2929</v>
          </cell>
          <cell r="E2177">
            <v>0.15</v>
          </cell>
          <cell r="F2177">
            <v>2489.65</v>
          </cell>
          <cell r="G2177" t="str">
            <v>FF14</v>
          </cell>
        </row>
        <row r="2178">
          <cell r="A2178" t="str">
            <v>3EY99083AB</v>
          </cell>
          <cell r="B2178" t="str">
            <v>Service &amp; Support</v>
          </cell>
          <cell r="C2178" t="str">
            <v>LS DESKTOP - 100 SEAT  - 2 YEARS SUPPORT</v>
          </cell>
          <cell r="D2178">
            <v>5181</v>
          </cell>
          <cell r="E2178">
            <v>0.15</v>
          </cell>
          <cell r="F2178">
            <v>4403.8499999999995</v>
          </cell>
          <cell r="G2178" t="str">
            <v>FF14</v>
          </cell>
        </row>
        <row r="2179">
          <cell r="A2179" t="str">
            <v>3EY99083AC</v>
          </cell>
          <cell r="B2179" t="str">
            <v>Service &amp; Support</v>
          </cell>
          <cell r="C2179" t="str">
            <v>LS DESKTOP - 100 SEAT  - 3 YEARS SUPPORT</v>
          </cell>
          <cell r="D2179">
            <v>7302</v>
          </cell>
          <cell r="E2179">
            <v>0.15</v>
          </cell>
          <cell r="F2179">
            <v>6206.7</v>
          </cell>
          <cell r="G2179" t="str">
            <v>FF14</v>
          </cell>
        </row>
        <row r="2180">
          <cell r="A2180" t="str">
            <v>3EY99093AA</v>
          </cell>
          <cell r="B2180" t="str">
            <v>Service &amp; Support</v>
          </cell>
          <cell r="C2180" t="str">
            <v>RV PATHFINDER 5 CALLS -1 YEAR SUPPORT</v>
          </cell>
          <cell r="D2180">
            <v>813</v>
          </cell>
          <cell r="E2180">
            <v>0.15</v>
          </cell>
          <cell r="F2180">
            <v>691.05</v>
          </cell>
          <cell r="G2180" t="str">
            <v>FF14</v>
          </cell>
        </row>
        <row r="2181">
          <cell r="A2181" t="str">
            <v>3EY99093AB</v>
          </cell>
          <cell r="B2181" t="str">
            <v>Service &amp; Support</v>
          </cell>
          <cell r="C2181" t="str">
            <v>RV PATHFINDER 5 CALLS -2 YEARS SUPPORT</v>
          </cell>
          <cell r="D2181">
            <v>1429</v>
          </cell>
          <cell r="E2181">
            <v>0.15</v>
          </cell>
          <cell r="F2181">
            <v>1214.6499999999999</v>
          </cell>
          <cell r="G2181" t="str">
            <v>FF14</v>
          </cell>
        </row>
        <row r="2182">
          <cell r="A2182" t="str">
            <v>3EY99093AC</v>
          </cell>
          <cell r="B2182" t="str">
            <v>Service &amp; Support</v>
          </cell>
          <cell r="C2182" t="str">
            <v>RV PATHFINDER 5 CALLS -3 YEARS SUPPORT</v>
          </cell>
          <cell r="D2182">
            <v>1978</v>
          </cell>
          <cell r="E2182">
            <v>0.15</v>
          </cell>
          <cell r="F2182">
            <v>1681.3</v>
          </cell>
          <cell r="G2182" t="str">
            <v>FF14</v>
          </cell>
        </row>
        <row r="2183">
          <cell r="A2183" t="str">
            <v>3EY99094AA</v>
          </cell>
          <cell r="B2183" t="str">
            <v>Service &amp; Support</v>
          </cell>
          <cell r="C2183" t="str">
            <v>RV PATHFINDER 10 CALLS -1 YEAR SUPPORT</v>
          </cell>
          <cell r="D2183">
            <v>883</v>
          </cell>
          <cell r="E2183">
            <v>0.15</v>
          </cell>
          <cell r="F2183">
            <v>750.55</v>
          </cell>
          <cell r="G2183" t="str">
            <v>FF14</v>
          </cell>
        </row>
        <row r="2184">
          <cell r="A2184" t="str">
            <v>3EY99094AB</v>
          </cell>
          <cell r="B2184" t="str">
            <v>Service &amp; Support</v>
          </cell>
          <cell r="C2184" t="str">
            <v>RV PATHFINDER 10 CALLS -2 YEARS SUPPORT</v>
          </cell>
          <cell r="D2184">
            <v>1579</v>
          </cell>
          <cell r="E2184">
            <v>0.15</v>
          </cell>
          <cell r="F2184">
            <v>1342.1499999999999</v>
          </cell>
          <cell r="G2184" t="str">
            <v>FF14</v>
          </cell>
        </row>
        <row r="2185">
          <cell r="A2185" t="str">
            <v>3EY99094AC</v>
          </cell>
          <cell r="B2185" t="str">
            <v>Service &amp; Support</v>
          </cell>
          <cell r="C2185" t="str">
            <v>RV PATHFINDER 10 CALLS -3 YEARS SUPPORT</v>
          </cell>
          <cell r="D2185">
            <v>2198</v>
          </cell>
          <cell r="E2185">
            <v>0.15</v>
          </cell>
          <cell r="F2185">
            <v>1868.3</v>
          </cell>
          <cell r="G2185" t="str">
            <v>FF14</v>
          </cell>
        </row>
        <row r="2186">
          <cell r="A2186" t="str">
            <v>3EY99095AA</v>
          </cell>
          <cell r="B2186" t="str">
            <v>Service &amp; Support</v>
          </cell>
          <cell r="C2186" t="str">
            <v>RADVISION IVIEW 25 PORTS -1 YEAR SUPPORT</v>
          </cell>
          <cell r="D2186">
            <v>1799</v>
          </cell>
          <cell r="E2186">
            <v>0.15</v>
          </cell>
          <cell r="F2186">
            <v>1529.1499999999999</v>
          </cell>
          <cell r="G2186" t="str">
            <v>FF14</v>
          </cell>
        </row>
        <row r="2187">
          <cell r="A2187" t="str">
            <v>3EY99095AB</v>
          </cell>
          <cell r="B2187" t="str">
            <v>Service &amp; Support</v>
          </cell>
          <cell r="C2187" t="str">
            <v>RADVISION IVIEW 25 PORTS -2YEARS SUPPORT</v>
          </cell>
          <cell r="D2187">
            <v>3406</v>
          </cell>
          <cell r="E2187">
            <v>0.15</v>
          </cell>
          <cell r="F2187">
            <v>2895.1</v>
          </cell>
          <cell r="G2187" t="str">
            <v>FF14</v>
          </cell>
        </row>
        <row r="2188">
          <cell r="A2188" t="str">
            <v>3EY99095AC</v>
          </cell>
          <cell r="B2188" t="str">
            <v>Service &amp; Support</v>
          </cell>
          <cell r="C2188" t="str">
            <v>RADVISION IVIEW 25 PORTS -3YEARS SUPPORT</v>
          </cell>
          <cell r="D2188">
            <v>4944</v>
          </cell>
          <cell r="E2188">
            <v>0.15</v>
          </cell>
          <cell r="F2188">
            <v>4202.3999999999996</v>
          </cell>
          <cell r="G2188" t="str">
            <v>FF14</v>
          </cell>
        </row>
        <row r="2189">
          <cell r="A2189" t="str">
            <v>3EY99096AA</v>
          </cell>
          <cell r="B2189" t="str">
            <v>Service &amp; Support</v>
          </cell>
          <cell r="C2189" t="str">
            <v>RADVISION IVIEW UPGRADE -1 YEAR SUPPORT</v>
          </cell>
          <cell r="D2189">
            <v>568</v>
          </cell>
          <cell r="E2189">
            <v>0.15</v>
          </cell>
          <cell r="F2189">
            <v>482.8</v>
          </cell>
          <cell r="G2189" t="str">
            <v>FF14</v>
          </cell>
        </row>
        <row r="2190">
          <cell r="A2190" t="str">
            <v>3EY99096AB</v>
          </cell>
          <cell r="B2190" t="str">
            <v>Service &amp; Support</v>
          </cell>
          <cell r="C2190" t="str">
            <v>RADVISION IVIEW UPGRADE -2 YEARS SUPPORT</v>
          </cell>
          <cell r="D2190">
            <v>997</v>
          </cell>
          <cell r="E2190">
            <v>0.15</v>
          </cell>
          <cell r="F2190">
            <v>847.44999999999993</v>
          </cell>
          <cell r="G2190" t="str">
            <v>FF14</v>
          </cell>
        </row>
        <row r="2191">
          <cell r="A2191" t="str">
            <v>3EY99096AC</v>
          </cell>
          <cell r="B2191" t="str">
            <v>Service &amp; Support</v>
          </cell>
          <cell r="C2191" t="str">
            <v>RADVISION IVIEW UPGRADE -3 YEARS SUPPORT</v>
          </cell>
          <cell r="D2191">
            <v>1407</v>
          </cell>
          <cell r="E2191">
            <v>0.15</v>
          </cell>
          <cell r="F2191">
            <v>1195.95</v>
          </cell>
          <cell r="G2191" t="str">
            <v>FF14</v>
          </cell>
        </row>
        <row r="2192">
          <cell r="A2192" t="str">
            <v>3EY99097AA</v>
          </cell>
          <cell r="B2192" t="str">
            <v>Service &amp; Support</v>
          </cell>
          <cell r="C2192" t="str">
            <v>RV IVIEW 25 PORTS ALTERN -1 YEAR SUPPORT</v>
          </cell>
          <cell r="D2192">
            <v>725</v>
          </cell>
          <cell r="E2192">
            <v>0.15</v>
          </cell>
          <cell r="F2192">
            <v>616.25</v>
          </cell>
          <cell r="G2192" t="str">
            <v>FF14</v>
          </cell>
        </row>
        <row r="2193">
          <cell r="A2193" t="str">
            <v>3EY99097AB</v>
          </cell>
          <cell r="B2193" t="str">
            <v>Service &amp; Support</v>
          </cell>
          <cell r="C2193" t="str">
            <v>RV IVIEW 25 PORTS ALTERN -2YEARS SUPPORT</v>
          </cell>
          <cell r="D2193">
            <v>1304</v>
          </cell>
          <cell r="E2193">
            <v>0.15</v>
          </cell>
          <cell r="F2193">
            <v>1108.3999999999999</v>
          </cell>
          <cell r="G2193" t="str">
            <v>FF14</v>
          </cell>
        </row>
        <row r="2194">
          <cell r="A2194" t="str">
            <v>3EY99097AC</v>
          </cell>
          <cell r="B2194" t="str">
            <v>Service &amp; Support</v>
          </cell>
          <cell r="C2194" t="str">
            <v>RV IVIEW 25 PORTS ALTERN -3YEARS SUPPORT</v>
          </cell>
          <cell r="D2194">
            <v>1858</v>
          </cell>
          <cell r="E2194">
            <v>0.15</v>
          </cell>
          <cell r="F2194">
            <v>1579.3</v>
          </cell>
          <cell r="G2194" t="str">
            <v>FF14</v>
          </cell>
        </row>
        <row r="2195">
          <cell r="A2195" t="str">
            <v>3EY99098AA</v>
          </cell>
          <cell r="B2195" t="str">
            <v>Service &amp; Support</v>
          </cell>
          <cell r="C2195" t="str">
            <v>RADVISION ECS 25 PORTS -1 YEAR SUPPORT</v>
          </cell>
          <cell r="D2195">
            <v>1799</v>
          </cell>
          <cell r="E2195">
            <v>0.15</v>
          </cell>
          <cell r="F2195">
            <v>1529.1499999999999</v>
          </cell>
          <cell r="G2195" t="str">
            <v>FF14</v>
          </cell>
        </row>
        <row r="2196">
          <cell r="A2196" t="str">
            <v>3EY99098AB</v>
          </cell>
          <cell r="B2196" t="str">
            <v>Service &amp; Support</v>
          </cell>
          <cell r="C2196" t="str">
            <v>RADVISION ECS 25 PORTS -2 YEARS SUPPORT</v>
          </cell>
          <cell r="D2196">
            <v>3406</v>
          </cell>
          <cell r="E2196">
            <v>0.15</v>
          </cell>
          <cell r="F2196">
            <v>2895.1</v>
          </cell>
          <cell r="G2196" t="str">
            <v>FF14</v>
          </cell>
        </row>
        <row r="2197">
          <cell r="A2197" t="str">
            <v>3EY99098AC</v>
          </cell>
          <cell r="B2197" t="str">
            <v>Service &amp; Support</v>
          </cell>
          <cell r="C2197" t="str">
            <v>RADVISION ECS 25 PORTS -3 YEARS SUPPORT</v>
          </cell>
          <cell r="D2197">
            <v>4944</v>
          </cell>
          <cell r="E2197">
            <v>0.15</v>
          </cell>
          <cell r="F2197">
            <v>4202.3999999999996</v>
          </cell>
          <cell r="G2197" t="str">
            <v>FF14</v>
          </cell>
        </row>
        <row r="2198">
          <cell r="A2198" t="str">
            <v>3EY99200AA</v>
          </cell>
          <cell r="B2198" t="str">
            <v>Service &amp; Support</v>
          </cell>
          <cell r="C2198" t="str">
            <v>RV SCOP MOB - 25 SEATS -1 YEAR SUPPORT</v>
          </cell>
          <cell r="D2198">
            <v>748</v>
          </cell>
          <cell r="E2198">
            <v>0.15</v>
          </cell>
          <cell r="F2198">
            <v>635.79999999999995</v>
          </cell>
          <cell r="G2198" t="str">
            <v>FF14</v>
          </cell>
        </row>
        <row r="2199">
          <cell r="A2199" t="str">
            <v>3EY99200AB</v>
          </cell>
          <cell r="B2199" t="str">
            <v>Service &amp; Support</v>
          </cell>
          <cell r="C2199" t="str">
            <v>RV SCOP MOB - 25 SEATS -2 YEARS SUPPORT</v>
          </cell>
          <cell r="D2199">
            <v>1329</v>
          </cell>
          <cell r="E2199">
            <v>0.15</v>
          </cell>
          <cell r="F2199">
            <v>1129.6499999999999</v>
          </cell>
          <cell r="G2199" t="str">
            <v>FF14</v>
          </cell>
        </row>
        <row r="2200">
          <cell r="A2200" t="str">
            <v>3EY99200AC</v>
          </cell>
          <cell r="B2200" t="str">
            <v>Service &amp; Support</v>
          </cell>
          <cell r="C2200" t="str">
            <v>RV SCOP MOB - 25 SEATS -3 YEARS SUPPORT</v>
          </cell>
          <cell r="D2200">
            <v>1885</v>
          </cell>
          <cell r="E2200">
            <v>0.15</v>
          </cell>
          <cell r="F2200">
            <v>1602.25</v>
          </cell>
          <cell r="G2200" t="str">
            <v>FF14</v>
          </cell>
        </row>
        <row r="2201">
          <cell r="A2201" t="str">
            <v>3EY99201AA</v>
          </cell>
          <cell r="B2201" t="str">
            <v>Service &amp; Support</v>
          </cell>
          <cell r="C2201" t="str">
            <v>RV SCOP MOB - 50 SEATS -1 YEAR SUPPORT</v>
          </cell>
          <cell r="D2201">
            <v>1275</v>
          </cell>
          <cell r="E2201">
            <v>0.15</v>
          </cell>
          <cell r="F2201">
            <v>1083.75</v>
          </cell>
          <cell r="G2201" t="str">
            <v>FF14</v>
          </cell>
        </row>
        <row r="2202">
          <cell r="A2202" t="str">
            <v>3EY99201AB</v>
          </cell>
          <cell r="B2202" t="str">
            <v>Service &amp; Support</v>
          </cell>
          <cell r="C2202" t="str">
            <v>RV SCOP MOB - 50 SEATS -2 YEARS SUPPORT</v>
          </cell>
          <cell r="D2202">
            <v>2271</v>
          </cell>
          <cell r="E2202">
            <v>0.15</v>
          </cell>
          <cell r="F2202">
            <v>1930.35</v>
          </cell>
          <cell r="G2202" t="str">
            <v>FF14</v>
          </cell>
        </row>
        <row r="2203">
          <cell r="A2203" t="str">
            <v>3EY99201AC</v>
          </cell>
          <cell r="B2203" t="str">
            <v>Service &amp; Support</v>
          </cell>
          <cell r="C2203" t="str">
            <v>RV SCOP MOB - 50 SEATS -3 YEARS SUPPORT</v>
          </cell>
          <cell r="D2203">
            <v>3225</v>
          </cell>
          <cell r="E2203">
            <v>0.15</v>
          </cell>
          <cell r="F2203">
            <v>2741.25</v>
          </cell>
          <cell r="G2203" t="str">
            <v>FF14</v>
          </cell>
        </row>
        <row r="2204">
          <cell r="A2204" t="str">
            <v>3EY99202AA</v>
          </cell>
          <cell r="B2204" t="str">
            <v>Service &amp; Support</v>
          </cell>
          <cell r="C2204" t="str">
            <v>RV SCOP MOB - 100 SEATS -1 YEAR SUPPORT</v>
          </cell>
          <cell r="D2204">
            <v>1795</v>
          </cell>
          <cell r="E2204">
            <v>0.15</v>
          </cell>
          <cell r="F2204">
            <v>1525.75</v>
          </cell>
          <cell r="G2204" t="str">
            <v>FF14</v>
          </cell>
        </row>
        <row r="2205">
          <cell r="A2205" t="str">
            <v>3EY99202AB</v>
          </cell>
          <cell r="B2205" t="str">
            <v>Service &amp; Support</v>
          </cell>
          <cell r="C2205" t="str">
            <v>RV SCOP MOB - 100 SEATS -2 YEARS SUPPORT</v>
          </cell>
          <cell r="D2205">
            <v>3290</v>
          </cell>
          <cell r="E2205">
            <v>0.15</v>
          </cell>
          <cell r="F2205">
            <v>2796.5</v>
          </cell>
          <cell r="G2205" t="str">
            <v>FF14</v>
          </cell>
        </row>
        <row r="2206">
          <cell r="A2206" t="str">
            <v>3EY99202AC</v>
          </cell>
          <cell r="B2206" t="str">
            <v>Service &amp; Support</v>
          </cell>
          <cell r="C2206" t="str">
            <v>RV SCOP MOB - 100 SEATS -3 YEARS SUPPORT</v>
          </cell>
          <cell r="D2206">
            <v>4720</v>
          </cell>
          <cell r="E2206">
            <v>0.15</v>
          </cell>
          <cell r="F2206">
            <v>4012</v>
          </cell>
          <cell r="G2206" t="str">
            <v>FF14</v>
          </cell>
        </row>
        <row r="2207">
          <cell r="A2207" t="str">
            <v>3EY99203AA</v>
          </cell>
          <cell r="B2207" t="str">
            <v>Service &amp; Support</v>
          </cell>
          <cell r="C2207" t="str">
            <v>RV SCOP MOB - 500 SEATS -1 YEAR SUPPORT</v>
          </cell>
          <cell r="D2207">
            <v>6735</v>
          </cell>
          <cell r="E2207">
            <v>0.15</v>
          </cell>
          <cell r="F2207">
            <v>5724.75</v>
          </cell>
          <cell r="G2207" t="str">
            <v>FF14</v>
          </cell>
        </row>
        <row r="2208">
          <cell r="A2208" t="str">
            <v>3EY99203AB</v>
          </cell>
          <cell r="B2208" t="str">
            <v>Service &amp; Support</v>
          </cell>
          <cell r="C2208" t="str">
            <v>RV SCOP MOB - 500 SEATS -2 YEARS SUPPORT</v>
          </cell>
          <cell r="D2208">
            <v>12964</v>
          </cell>
          <cell r="E2208">
            <v>0.15</v>
          </cell>
          <cell r="F2208">
            <v>11019.4</v>
          </cell>
          <cell r="G2208" t="str">
            <v>FF14</v>
          </cell>
        </row>
        <row r="2209">
          <cell r="A2209" t="str">
            <v>3EY99203AC</v>
          </cell>
          <cell r="B2209" t="str">
            <v>Service &amp; Support</v>
          </cell>
          <cell r="C2209" t="str">
            <v>RV SCOP MOB - 500 SEATS -3 YEARS SUPPORT</v>
          </cell>
          <cell r="D2209">
            <v>18923</v>
          </cell>
          <cell r="E2209">
            <v>0.15</v>
          </cell>
          <cell r="F2209">
            <v>16084.55</v>
          </cell>
          <cell r="G2209" t="str">
            <v>FF14</v>
          </cell>
        </row>
        <row r="2210">
          <cell r="A2210" t="str">
            <v>3EY99204AA</v>
          </cell>
          <cell r="B2210" t="str">
            <v>Service &amp; Support</v>
          </cell>
          <cell r="C2210" t="str">
            <v>LS TRANSIT SERVER VM SOFT -1YEAR SUPPORT</v>
          </cell>
          <cell r="D2210">
            <v>3929</v>
          </cell>
          <cell r="E2210">
            <v>0.15</v>
          </cell>
          <cell r="F2210">
            <v>3339.65</v>
          </cell>
          <cell r="G2210" t="str">
            <v>FF14</v>
          </cell>
        </row>
        <row r="2211">
          <cell r="A2211" t="str">
            <v>3EY99204AB</v>
          </cell>
          <cell r="B2211" t="str">
            <v>Service &amp; Support</v>
          </cell>
          <cell r="C2211" t="str">
            <v>LS TRANSIT SERVER VM SOFT -2YEARS SUPORT</v>
          </cell>
          <cell r="D2211">
            <v>7244</v>
          </cell>
          <cell r="E2211">
            <v>0.15</v>
          </cell>
          <cell r="F2211">
            <v>6157.4</v>
          </cell>
          <cell r="G2211" t="str">
            <v>FF14</v>
          </cell>
        </row>
        <row r="2212">
          <cell r="A2212" t="str">
            <v>3EY99204AC</v>
          </cell>
          <cell r="B2212" t="str">
            <v>Service &amp; Support</v>
          </cell>
          <cell r="C2212" t="str">
            <v>LS TRANSIT SERVER VM SOFT -3YEARS SUPORT</v>
          </cell>
          <cell r="D2212">
            <v>10189</v>
          </cell>
          <cell r="E2212">
            <v>0.15</v>
          </cell>
          <cell r="F2212">
            <v>8660.65</v>
          </cell>
          <cell r="G2212" t="str">
            <v>FF14</v>
          </cell>
        </row>
        <row r="2213">
          <cell r="A2213" t="str">
            <v>3EY10041AA</v>
          </cell>
          <cell r="B2213" t="str">
            <v>Service &amp; Support</v>
          </cell>
          <cell r="C2213" t="str">
            <v>OXE ON DEMAND ACCESS TO TS</v>
          </cell>
          <cell r="D2213">
            <v>5200</v>
          </cell>
          <cell r="E2213">
            <v>0.15</v>
          </cell>
          <cell r="F2213">
            <v>4420</v>
          </cell>
          <cell r="G2213" t="str">
            <v>GG00</v>
          </cell>
        </row>
        <row r="2214">
          <cell r="A2214" t="str">
            <v>3EY11072AA</v>
          </cell>
          <cell r="B2214" t="str">
            <v>Service &amp; Support</v>
          </cell>
          <cell r="C2214" t="str">
            <v>CCIVR ON DEMAND ACCESS TO TS</v>
          </cell>
          <cell r="D2214">
            <v>5200</v>
          </cell>
          <cell r="E2214">
            <v>0.15</v>
          </cell>
          <cell r="F2214">
            <v>4420</v>
          </cell>
          <cell r="G2214" t="str">
            <v>GG00</v>
          </cell>
        </row>
        <row r="2215">
          <cell r="A2215" t="str">
            <v>3EY11073AA</v>
          </cell>
          <cell r="B2215" t="str">
            <v>Service &amp; Support</v>
          </cell>
          <cell r="C2215" t="str">
            <v>CCOUTBOUND ON DEMAND ACCESS TO TS</v>
          </cell>
          <cell r="D2215">
            <v>7800</v>
          </cell>
          <cell r="E2215">
            <v>0.15</v>
          </cell>
          <cell r="F2215">
            <v>6630</v>
          </cell>
          <cell r="G2215" t="str">
            <v>GG00</v>
          </cell>
        </row>
        <row r="2216">
          <cell r="A2216" t="str">
            <v>3EY11074AA</v>
          </cell>
          <cell r="B2216" t="str">
            <v>Service &amp; Support</v>
          </cell>
          <cell r="C2216" t="str">
            <v>CC PREMIUM ON DEMAND ACCESS TO TS</v>
          </cell>
          <cell r="D2216">
            <v>7800</v>
          </cell>
          <cell r="E2216">
            <v>0.15</v>
          </cell>
          <cell r="F2216">
            <v>6630</v>
          </cell>
          <cell r="G2216" t="str">
            <v>GG00</v>
          </cell>
        </row>
        <row r="2217">
          <cell r="A2217" t="str">
            <v>3EY12022AA</v>
          </cell>
          <cell r="B2217" t="str">
            <v>Service &amp; Support</v>
          </cell>
          <cell r="C2217" t="str">
            <v>OTUC ON DEMAND ACCESS TO TS</v>
          </cell>
          <cell r="D2217">
            <v>10400</v>
          </cell>
          <cell r="E2217">
            <v>0.15</v>
          </cell>
          <cell r="F2217">
            <v>8840</v>
          </cell>
          <cell r="G2217" t="str">
            <v>GG00</v>
          </cell>
        </row>
        <row r="2218">
          <cell r="A2218" t="str">
            <v>3BA27500AA</v>
          </cell>
          <cell r="B2218" t="str">
            <v>Service &amp; Support</v>
          </cell>
          <cell r="C2218" t="str">
            <v>TURNKEY FACTORY INTEGRATION SERVICES</v>
          </cell>
          <cell r="D2218">
            <v>320</v>
          </cell>
          <cell r="E2218">
            <v>0.15</v>
          </cell>
          <cell r="F2218">
            <v>272</v>
          </cell>
          <cell r="G2218" t="str">
            <v>GG12</v>
          </cell>
        </row>
        <row r="2219">
          <cell r="A2219" t="str">
            <v>3EY98033AA</v>
          </cell>
          <cell r="B2219" t="str">
            <v>Service &amp; Support</v>
          </cell>
          <cell r="C2219" t="str">
            <v>OTCC STANDARD TICKET EXTRACTOR (CRI)</v>
          </cell>
          <cell r="D2219">
            <v>8710</v>
          </cell>
          <cell r="E2219">
            <v>0.15</v>
          </cell>
          <cell r="F2219">
            <v>7403.5</v>
          </cell>
          <cell r="G2219" t="str">
            <v>GG42</v>
          </cell>
        </row>
        <row r="2220">
          <cell r="A2220" t="str">
            <v>3EY98059AA</v>
          </cell>
          <cell r="B2220" t="str">
            <v>Service &amp; Support</v>
          </cell>
          <cell r="C2220" t="str">
            <v>LDAP - 4760 DIRECTORY SYNCHRONIZATION</v>
          </cell>
          <cell r="D2220">
            <v>7150</v>
          </cell>
          <cell r="E2220">
            <v>0.15</v>
          </cell>
          <cell r="F2220">
            <v>6077.5</v>
          </cell>
          <cell r="G2220" t="str">
            <v>GG42</v>
          </cell>
        </row>
        <row r="2221">
          <cell r="A2221" t="str">
            <v>3EY98071AA</v>
          </cell>
          <cell r="B2221" t="str">
            <v>Service &amp; Support</v>
          </cell>
          <cell r="C2221" t="str">
            <v>4760 SNMP INTEGRATION (1 NODE LICENSE)</v>
          </cell>
          <cell r="D2221">
            <v>2469</v>
          </cell>
          <cell r="E2221">
            <v>0.15</v>
          </cell>
          <cell r="F2221">
            <v>2098.65</v>
          </cell>
          <cell r="G2221" t="str">
            <v>GG42</v>
          </cell>
        </row>
        <row r="2222">
          <cell r="A2222" t="str">
            <v>3EY98073AA</v>
          </cell>
          <cell r="B2222" t="str">
            <v>Service &amp; Support</v>
          </cell>
          <cell r="C2222" t="str">
            <v>4760 SNMP INTEGRATION (ABOVE 10LICENSES)</v>
          </cell>
          <cell r="D2222">
            <v>5070</v>
          </cell>
          <cell r="E2222">
            <v>0.15</v>
          </cell>
          <cell r="F2222">
            <v>4309.5</v>
          </cell>
          <cell r="G2222" t="str">
            <v>GG42</v>
          </cell>
        </row>
        <row r="2223">
          <cell r="A2223" t="str">
            <v>3EY98084AA</v>
          </cell>
          <cell r="B2223" t="str">
            <v>Service &amp; Support</v>
          </cell>
          <cell r="C2223" t="str">
            <v>OTCC STANDARD EDITION SOFTPANEL</v>
          </cell>
          <cell r="D2223">
            <v>5070</v>
          </cell>
          <cell r="E2223">
            <v>0.15</v>
          </cell>
          <cell r="F2223">
            <v>4309.5</v>
          </cell>
          <cell r="G2223" t="str">
            <v>GG42</v>
          </cell>
        </row>
        <row r="2224">
          <cell r="A2224" t="str">
            <v>3EY99056AA</v>
          </cell>
          <cell r="B2224" t="str">
            <v>Service &amp; Support</v>
          </cell>
          <cell r="C2224" t="str">
            <v>LDAP - 8770 DIRECTORY SYNCHRONIZATION</v>
          </cell>
          <cell r="D2224">
            <v>7150</v>
          </cell>
          <cell r="E2224">
            <v>0.15</v>
          </cell>
          <cell r="F2224">
            <v>6077.5</v>
          </cell>
          <cell r="G2224" t="str">
            <v>GG42</v>
          </cell>
        </row>
        <row r="2225">
          <cell r="A2225" t="str">
            <v>802629-00</v>
          </cell>
          <cell r="B2225" t="str">
            <v>Service &amp; Support</v>
          </cell>
          <cell r="C2225" t="str">
            <v>MAINTENANCE CONTRACT SPEC.BUSINESS HOURS</v>
          </cell>
          <cell r="D2225">
            <v>1400</v>
          </cell>
          <cell r="E2225">
            <v>0.15</v>
          </cell>
          <cell r="F2225">
            <v>1190</v>
          </cell>
          <cell r="G2225" t="str">
            <v>GG42</v>
          </cell>
        </row>
        <row r="2226">
          <cell r="A2226" t="str">
            <v>3EY98130AA</v>
          </cell>
          <cell r="B2226" t="str">
            <v>Service &amp; Support</v>
          </cell>
          <cell r="C2226" t="str">
            <v>LDAP 4760 / 8770 INSTALLATION PACK</v>
          </cell>
          <cell r="D2226">
            <v>5850</v>
          </cell>
          <cell r="E2226">
            <v>0.15</v>
          </cell>
          <cell r="F2226">
            <v>4972.5</v>
          </cell>
          <cell r="G2226" t="str">
            <v>GG44</v>
          </cell>
        </row>
        <row r="2227">
          <cell r="A2227" t="str">
            <v>3EY98132AA</v>
          </cell>
          <cell r="B2227" t="str">
            <v>Service &amp; Support</v>
          </cell>
          <cell r="C2227" t="str">
            <v>SNMP PROXY DEPLOYMENT PACK</v>
          </cell>
          <cell r="D2227">
            <v>3900</v>
          </cell>
          <cell r="E2227">
            <v>0.15</v>
          </cell>
          <cell r="F2227">
            <v>3315</v>
          </cell>
          <cell r="G2227" t="str">
            <v>GG44</v>
          </cell>
        </row>
        <row r="2228">
          <cell r="A2228" t="str">
            <v>3EY98140AA</v>
          </cell>
          <cell r="B2228" t="str">
            <v>Service &amp; Support</v>
          </cell>
          <cell r="C2228" t="str">
            <v>GCE/OTCCPE/SE GEN SOFTPANEL INSTALL PACK</v>
          </cell>
          <cell r="D2228">
            <v>6175</v>
          </cell>
          <cell r="E2228">
            <v>0.15</v>
          </cell>
          <cell r="F2228">
            <v>5248.75</v>
          </cell>
          <cell r="G2228" t="str">
            <v>GG44</v>
          </cell>
        </row>
        <row r="2229">
          <cell r="A2229" t="str">
            <v>3EY98142AA</v>
          </cell>
          <cell r="B2229" t="str">
            <v>Service &amp; Support</v>
          </cell>
          <cell r="C2229" t="str">
            <v>SMARTCALL INSTALLATION PACK</v>
          </cell>
          <cell r="D2229">
            <v>6175</v>
          </cell>
          <cell r="E2229">
            <v>0.15</v>
          </cell>
          <cell r="F2229">
            <v>5248.75</v>
          </cell>
          <cell r="G2229" t="str">
            <v>GG44</v>
          </cell>
        </row>
        <row r="2230">
          <cell r="A2230" t="str">
            <v>3EY98143AA</v>
          </cell>
          <cell r="B2230" t="str">
            <v>Service &amp; Support</v>
          </cell>
          <cell r="C2230" t="str">
            <v>FREEDESKTOP INSTALLATION PACK</v>
          </cell>
          <cell r="D2230">
            <v>5850</v>
          </cell>
          <cell r="E2230">
            <v>0.15</v>
          </cell>
          <cell r="F2230">
            <v>4972.5</v>
          </cell>
          <cell r="G2230" t="str">
            <v>GG44</v>
          </cell>
        </row>
        <row r="2231">
          <cell r="A2231" t="str">
            <v>3EY98175AA</v>
          </cell>
          <cell r="B2231" t="str">
            <v>Service &amp; Support</v>
          </cell>
          <cell r="C2231" t="str">
            <v>TICKET EXTRACTOR INSTAL SERVICE PACK</v>
          </cell>
          <cell r="D2231">
            <v>6175</v>
          </cell>
          <cell r="E2231">
            <v>0.15</v>
          </cell>
          <cell r="F2231">
            <v>5248.75</v>
          </cell>
          <cell r="G2231" t="str">
            <v>GG44</v>
          </cell>
        </row>
        <row r="2232">
          <cell r="A2232" t="str">
            <v>3EY99057AA</v>
          </cell>
          <cell r="B2232" t="str">
            <v>Service &amp; Support</v>
          </cell>
          <cell r="C2232" t="str">
            <v>8770 SNMP INTEGRATION (1 NODE LICENSE)</v>
          </cell>
          <cell r="D2232">
            <v>2356</v>
          </cell>
          <cell r="E2232">
            <v>0.15</v>
          </cell>
          <cell r="F2232">
            <v>2002.6</v>
          </cell>
          <cell r="G2232" t="str">
            <v>GG44</v>
          </cell>
        </row>
        <row r="2233">
          <cell r="A2233" t="str">
            <v>3EY99058AA</v>
          </cell>
          <cell r="B2233" t="str">
            <v>Service &amp; Support</v>
          </cell>
          <cell r="C2233" t="str">
            <v>8770 SNMP INTEGRATION (ABOVE 10LICENSES)</v>
          </cell>
          <cell r="D2233">
            <v>4897</v>
          </cell>
          <cell r="E2233">
            <v>0.15</v>
          </cell>
          <cell r="F2233">
            <v>4162.45</v>
          </cell>
          <cell r="G2233" t="str">
            <v>GG44</v>
          </cell>
        </row>
        <row r="2234">
          <cell r="A2234" t="str">
            <v>801296-00</v>
          </cell>
          <cell r="B2234" t="str">
            <v>Service &amp; Support</v>
          </cell>
          <cell r="C2234" t="str">
            <v>PROJECT MANAGEMENT</v>
          </cell>
          <cell r="D2234">
            <v>1800</v>
          </cell>
          <cell r="E2234">
            <v>0.15</v>
          </cell>
          <cell r="F2234">
            <v>1530</v>
          </cell>
          <cell r="G2234" t="str">
            <v>GG44</v>
          </cell>
        </row>
        <row r="2235">
          <cell r="A2235" t="str">
            <v>801306-00</v>
          </cell>
          <cell r="B2235" t="str">
            <v>Service &amp; Support</v>
          </cell>
          <cell r="C2235" t="str">
            <v>RADIO NETWORK DESIGN</v>
          </cell>
          <cell r="D2235">
            <v>1800</v>
          </cell>
          <cell r="E2235">
            <v>0.15</v>
          </cell>
          <cell r="F2235">
            <v>1530</v>
          </cell>
          <cell r="G2235" t="str">
            <v>GG44</v>
          </cell>
        </row>
        <row r="2236">
          <cell r="A2236" t="str">
            <v>802627-00</v>
          </cell>
          <cell r="B2236" t="str">
            <v>Service &amp; Support</v>
          </cell>
          <cell r="C2236" t="str">
            <v>VOIP COMPLIANCE ASSESSMENT</v>
          </cell>
          <cell r="D2236">
            <v>1800</v>
          </cell>
          <cell r="E2236">
            <v>0.15</v>
          </cell>
          <cell r="F2236">
            <v>1530</v>
          </cell>
          <cell r="G2236" t="str">
            <v>GG44</v>
          </cell>
        </row>
        <row r="2237">
          <cell r="A2237" t="str">
            <v>802628-00</v>
          </cell>
          <cell r="B2237" t="str">
            <v>Service &amp; Support</v>
          </cell>
          <cell r="C2237" t="str">
            <v>RESIDENT ENGINEER</v>
          </cell>
          <cell r="D2237">
            <v>32000</v>
          </cell>
          <cell r="E2237">
            <v>0.15</v>
          </cell>
          <cell r="F2237">
            <v>27200</v>
          </cell>
          <cell r="G2237" t="str">
            <v>GG44</v>
          </cell>
        </row>
        <row r="2238">
          <cell r="A2238" t="str">
            <v>3EY10001AA</v>
          </cell>
          <cell r="B2238" t="str">
            <v>Service &amp; Support</v>
          </cell>
          <cell r="C2238" t="str">
            <v>ENTERPRISE SMS</v>
          </cell>
          <cell r="F2238" t="str">
            <v>Custom Quote</v>
          </cell>
          <cell r="G2238" t="str">
            <v>NN01</v>
          </cell>
        </row>
        <row r="2239">
          <cell r="A2239" t="str">
            <v>3EY10001AB</v>
          </cell>
          <cell r="B2239" t="str">
            <v>Service &amp; Support</v>
          </cell>
          <cell r="C2239" t="str">
            <v>ENTERPRISE SMS AUTO RENEW</v>
          </cell>
          <cell r="F2239" t="str">
            <v>Custom Quote</v>
          </cell>
          <cell r="G2239" t="str">
            <v>NN01</v>
          </cell>
        </row>
        <row r="2240">
          <cell r="A2240" t="str">
            <v>3EY10001BB</v>
          </cell>
          <cell r="B2240" t="str">
            <v>Service &amp; Support</v>
          </cell>
          <cell r="C2240" t="str">
            <v>FICTIVE-CONTRACT NET PRICE CALCULATION</v>
          </cell>
          <cell r="D2240">
            <v>100</v>
          </cell>
          <cell r="E2240">
            <v>0.15</v>
          </cell>
          <cell r="F2240">
            <v>85</v>
          </cell>
          <cell r="G2240" t="str">
            <v>NN01</v>
          </cell>
        </row>
        <row r="2241">
          <cell r="A2241" t="str">
            <v>3EY10005AA</v>
          </cell>
          <cell r="B2241" t="str">
            <v>Service &amp; Support</v>
          </cell>
          <cell r="C2241" t="str">
            <v>ENTERPRISE SMS RENEWAL 12 MONTHS</v>
          </cell>
          <cell r="F2241" t="str">
            <v>Custom Quote</v>
          </cell>
          <cell r="G2241" t="str">
            <v>NN01</v>
          </cell>
        </row>
        <row r="2242">
          <cell r="A2242" t="str">
            <v>3EY10002AA</v>
          </cell>
          <cell r="B2242" t="str">
            <v>Service &amp; Support</v>
          </cell>
          <cell r="C2242" t="str">
            <v>ENTERPRISE SES</v>
          </cell>
          <cell r="F2242" t="str">
            <v>Custom Quote</v>
          </cell>
          <cell r="G2242" t="str">
            <v>NN02</v>
          </cell>
        </row>
        <row r="2243">
          <cell r="A2243" t="str">
            <v>3EY10002AB</v>
          </cell>
          <cell r="B2243" t="str">
            <v>Service &amp; Support</v>
          </cell>
          <cell r="C2243" t="str">
            <v>ENTERPRISE SES AUTO RENEW</v>
          </cell>
          <cell r="F2243" t="str">
            <v>Custom Quote</v>
          </cell>
          <cell r="G2243" t="str">
            <v>NN02</v>
          </cell>
        </row>
        <row r="2244">
          <cell r="A2244" t="str">
            <v>3EY10002BB</v>
          </cell>
          <cell r="B2244" t="str">
            <v>Service &amp; Support</v>
          </cell>
          <cell r="C2244" t="str">
            <v>FICTIVE-CONTRACT NET PRICE CALCULATION</v>
          </cell>
          <cell r="D2244">
            <v>100</v>
          </cell>
          <cell r="E2244">
            <v>0.15</v>
          </cell>
          <cell r="F2244">
            <v>85</v>
          </cell>
          <cell r="G2244" t="str">
            <v>NN02</v>
          </cell>
        </row>
        <row r="2245">
          <cell r="A2245" t="str">
            <v>3EY10006AA</v>
          </cell>
          <cell r="B2245" t="str">
            <v>Service &amp; Support</v>
          </cell>
          <cell r="C2245" t="str">
            <v>ENTERPRISE SES RENEWAL 12 MONTHS</v>
          </cell>
          <cell r="F2245" t="str">
            <v>Custom Quote</v>
          </cell>
          <cell r="G2245" t="str">
            <v>NN02</v>
          </cell>
        </row>
        <row r="2246">
          <cell r="A2246" t="str">
            <v>3EY10034AA</v>
          </cell>
          <cell r="B2246" t="str">
            <v>Service &amp; Support</v>
          </cell>
          <cell r="C2246" t="str">
            <v>ENTERPRISE SES BiCS</v>
          </cell>
          <cell r="F2246" t="str">
            <v>Custom Quote</v>
          </cell>
          <cell r="G2246" t="str">
            <v>NN02</v>
          </cell>
        </row>
        <row r="2247">
          <cell r="A2247" t="str">
            <v>3EY10037AA</v>
          </cell>
          <cell r="B2247" t="str">
            <v>Service &amp; Support</v>
          </cell>
          <cell r="C2247" t="str">
            <v>ENTERPRISE SES 2 YEARS</v>
          </cell>
          <cell r="F2247" t="str">
            <v>Custom Quote</v>
          </cell>
          <cell r="G2247" t="str">
            <v>NN02</v>
          </cell>
        </row>
        <row r="2248">
          <cell r="A2248" t="str">
            <v>3EY10038AA</v>
          </cell>
          <cell r="B2248" t="str">
            <v>Service &amp; Support</v>
          </cell>
          <cell r="C2248" t="str">
            <v>ENTERPRISE SES 3 YEARS</v>
          </cell>
          <cell r="F2248" t="str">
            <v>Custom Quote</v>
          </cell>
          <cell r="G2248" t="str">
            <v>NN02</v>
          </cell>
        </row>
        <row r="2249">
          <cell r="A2249" t="str">
            <v>3EY10039AA</v>
          </cell>
          <cell r="B2249" t="str">
            <v>Service &amp; Support</v>
          </cell>
          <cell r="C2249" t="str">
            <v>ENTERPRISE SES 4 YEARS</v>
          </cell>
          <cell r="F2249" t="str">
            <v>Custom Quote</v>
          </cell>
          <cell r="G2249" t="str">
            <v>NN02</v>
          </cell>
        </row>
        <row r="2250">
          <cell r="A2250" t="str">
            <v>3EY10040AA</v>
          </cell>
          <cell r="B2250" t="str">
            <v>Service &amp; Support</v>
          </cell>
          <cell r="C2250" t="str">
            <v>ENTERPRISE SES 5 YEARS</v>
          </cell>
          <cell r="F2250" t="str">
            <v>Custom Quote</v>
          </cell>
          <cell r="G2250" t="str">
            <v>NN02</v>
          </cell>
        </row>
        <row r="2251">
          <cell r="A2251" t="str">
            <v>3EY11003AA</v>
          </cell>
          <cell r="B2251" t="str">
            <v>Service &amp; Support</v>
          </cell>
          <cell r="C2251" t="str">
            <v>CCIVR SES</v>
          </cell>
          <cell r="F2251" t="str">
            <v>Custom Quote</v>
          </cell>
          <cell r="G2251" t="str">
            <v>NN02</v>
          </cell>
        </row>
        <row r="2252">
          <cell r="A2252" t="str">
            <v>3EY11003AB</v>
          </cell>
          <cell r="B2252" t="str">
            <v>Service &amp; Support</v>
          </cell>
          <cell r="C2252" t="str">
            <v>CCIVR SES AUTO RENEW</v>
          </cell>
          <cell r="F2252" t="str">
            <v>Custom Quote</v>
          </cell>
          <cell r="G2252" t="str">
            <v>NN02</v>
          </cell>
        </row>
        <row r="2253">
          <cell r="A2253" t="str">
            <v>3EY11004AA</v>
          </cell>
          <cell r="B2253" t="str">
            <v>Service &amp; Support</v>
          </cell>
          <cell r="C2253" t="str">
            <v>CCIVR SES RENEWAL 12 MONTHS</v>
          </cell>
          <cell r="F2253" t="str">
            <v>Custom Quote</v>
          </cell>
          <cell r="G2253" t="str">
            <v>NN02</v>
          </cell>
        </row>
        <row r="2254">
          <cell r="A2254" t="str">
            <v>3EY11005AA</v>
          </cell>
          <cell r="B2254" t="str">
            <v>Service &amp; Support</v>
          </cell>
          <cell r="C2254" t="str">
            <v>CCOUTBOUND SES</v>
          </cell>
          <cell r="F2254" t="str">
            <v>Custom Quote</v>
          </cell>
          <cell r="G2254" t="str">
            <v>NN02</v>
          </cell>
        </row>
        <row r="2255">
          <cell r="A2255" t="str">
            <v>3EY11005AB</v>
          </cell>
          <cell r="B2255" t="str">
            <v>Service &amp; Support</v>
          </cell>
          <cell r="C2255" t="str">
            <v>CCOUTBOUND SES AUTO RENEW</v>
          </cell>
          <cell r="F2255" t="str">
            <v>Custom Quote</v>
          </cell>
          <cell r="G2255" t="str">
            <v>NN02</v>
          </cell>
        </row>
        <row r="2256">
          <cell r="A2256" t="str">
            <v>3EY11006AA</v>
          </cell>
          <cell r="B2256" t="str">
            <v>Service &amp; Support</v>
          </cell>
          <cell r="C2256" t="str">
            <v>CCOUTBOUND SES RENEWAL 12 MONTHS</v>
          </cell>
          <cell r="F2256" t="str">
            <v>Custom Quote</v>
          </cell>
          <cell r="G2256" t="str">
            <v>NN02</v>
          </cell>
        </row>
        <row r="2257">
          <cell r="A2257" t="str">
            <v>3EY11007AA</v>
          </cell>
          <cell r="B2257" t="str">
            <v>Service &amp; Support</v>
          </cell>
          <cell r="C2257" t="str">
            <v>GCE/CC PREMIUM SES</v>
          </cell>
          <cell r="F2257" t="str">
            <v>Custom Quote</v>
          </cell>
          <cell r="G2257" t="str">
            <v>NN02</v>
          </cell>
        </row>
        <row r="2258">
          <cell r="A2258" t="str">
            <v>3EY11007AB</v>
          </cell>
          <cell r="B2258" t="str">
            <v>Service &amp; Support</v>
          </cell>
          <cell r="C2258" t="str">
            <v>GCE/CC PREMIUM SES AUTO RENEW</v>
          </cell>
          <cell r="F2258" t="str">
            <v>Custom Quote</v>
          </cell>
          <cell r="G2258" t="str">
            <v>NN02</v>
          </cell>
        </row>
        <row r="2259">
          <cell r="A2259" t="str">
            <v>3EY11008AA</v>
          </cell>
          <cell r="B2259" t="str">
            <v>Service &amp; Support</v>
          </cell>
          <cell r="C2259" t="str">
            <v>GCE/CC PREMIUM SES RENEWAL 12 MONTHS</v>
          </cell>
          <cell r="F2259" t="str">
            <v>Custom Quote</v>
          </cell>
          <cell r="G2259" t="str">
            <v>NN02</v>
          </cell>
        </row>
        <row r="2260">
          <cell r="A2260" t="str">
            <v>3EY11057AA</v>
          </cell>
          <cell r="B2260" t="str">
            <v>Service &amp; Support</v>
          </cell>
          <cell r="C2260" t="str">
            <v>CCIVR SES BiCS</v>
          </cell>
          <cell r="F2260" t="str">
            <v>Custom Quote</v>
          </cell>
          <cell r="G2260" t="str">
            <v>NN02</v>
          </cell>
        </row>
        <row r="2261">
          <cell r="A2261" t="str">
            <v>3EY11058AA</v>
          </cell>
          <cell r="B2261" t="str">
            <v>Service &amp; Support</v>
          </cell>
          <cell r="C2261" t="str">
            <v>CCOUTBOUND SES BiCS</v>
          </cell>
          <cell r="F2261" t="str">
            <v>Custom Quote</v>
          </cell>
          <cell r="G2261" t="str">
            <v>NN02</v>
          </cell>
        </row>
        <row r="2262">
          <cell r="A2262" t="str">
            <v>3EY11059AA</v>
          </cell>
          <cell r="B2262" t="str">
            <v>Service &amp; Support</v>
          </cell>
          <cell r="C2262" t="str">
            <v>GCE/CC PREMIUM SES BiCS</v>
          </cell>
          <cell r="F2262" t="str">
            <v>Custom Quote</v>
          </cell>
          <cell r="G2262" t="str">
            <v>NN02</v>
          </cell>
        </row>
        <row r="2263">
          <cell r="A2263" t="str">
            <v>3EY11060AA</v>
          </cell>
          <cell r="B2263" t="str">
            <v>Service &amp; Support</v>
          </cell>
          <cell r="C2263" t="str">
            <v>GCE/CC PREMIUM SES 2 YEARS</v>
          </cell>
          <cell r="F2263" t="str">
            <v>Custom Quote</v>
          </cell>
          <cell r="G2263" t="str">
            <v>NN02</v>
          </cell>
        </row>
        <row r="2264">
          <cell r="A2264" t="str">
            <v>3EY11061AA</v>
          </cell>
          <cell r="B2264" t="str">
            <v>Service &amp; Support</v>
          </cell>
          <cell r="C2264" t="str">
            <v>GCE/CC PREMIUM SES 3 YEARS</v>
          </cell>
          <cell r="F2264" t="str">
            <v>Custom Quote</v>
          </cell>
          <cell r="G2264" t="str">
            <v>NN02</v>
          </cell>
        </row>
        <row r="2265">
          <cell r="A2265" t="str">
            <v>3EY11062AA</v>
          </cell>
          <cell r="B2265" t="str">
            <v>Service &amp; Support</v>
          </cell>
          <cell r="C2265" t="str">
            <v>GCE/CC PREMIUM SES 4 YEARS</v>
          </cell>
          <cell r="F2265" t="str">
            <v>Custom Quote</v>
          </cell>
          <cell r="G2265" t="str">
            <v>NN02</v>
          </cell>
        </row>
        <row r="2266">
          <cell r="A2266" t="str">
            <v>3EY11063AA</v>
          </cell>
          <cell r="B2266" t="str">
            <v>Service &amp; Support</v>
          </cell>
          <cell r="C2266" t="str">
            <v>GCE/CC PREMIUM SES 5 YEARS</v>
          </cell>
          <cell r="F2266" t="str">
            <v>Custom Quote</v>
          </cell>
          <cell r="G2266" t="str">
            <v>NN02</v>
          </cell>
        </row>
        <row r="2267">
          <cell r="A2267" t="str">
            <v>3EY11064AA</v>
          </cell>
          <cell r="B2267" t="str">
            <v>Service &amp; Support</v>
          </cell>
          <cell r="C2267" t="str">
            <v>CCIVR SES 2 YEARS</v>
          </cell>
          <cell r="F2267" t="str">
            <v>Custom Quote</v>
          </cell>
          <cell r="G2267" t="str">
            <v>NN02</v>
          </cell>
        </row>
        <row r="2268">
          <cell r="A2268" t="str">
            <v>3EY11065AA</v>
          </cell>
          <cell r="B2268" t="str">
            <v>Service &amp; Support</v>
          </cell>
          <cell r="C2268" t="str">
            <v>CCIVR SES 3 YEARS</v>
          </cell>
          <cell r="F2268" t="str">
            <v>Custom Quote</v>
          </cell>
          <cell r="G2268" t="str">
            <v>NN02</v>
          </cell>
        </row>
        <row r="2269">
          <cell r="A2269" t="str">
            <v>3EY11066AA</v>
          </cell>
          <cell r="B2269" t="str">
            <v>Service &amp; Support</v>
          </cell>
          <cell r="C2269" t="str">
            <v>CCIVR SES 4 YEARS</v>
          </cell>
          <cell r="F2269" t="str">
            <v>Custom Quote</v>
          </cell>
          <cell r="G2269" t="str">
            <v>NN02</v>
          </cell>
        </row>
        <row r="2270">
          <cell r="A2270" t="str">
            <v>3EY11067AA</v>
          </cell>
          <cell r="B2270" t="str">
            <v>Service &amp; Support</v>
          </cell>
          <cell r="C2270" t="str">
            <v>CCIVR SES 5 YEARS</v>
          </cell>
          <cell r="F2270" t="str">
            <v>Custom Quote</v>
          </cell>
          <cell r="G2270" t="str">
            <v>NN02</v>
          </cell>
        </row>
        <row r="2271">
          <cell r="A2271" t="str">
            <v>3EY11068AA</v>
          </cell>
          <cell r="B2271" t="str">
            <v>Service &amp; Support</v>
          </cell>
          <cell r="C2271" t="str">
            <v>CCOUTBOUND SES 2 YEARS</v>
          </cell>
          <cell r="F2271" t="str">
            <v>Custom Quote</v>
          </cell>
          <cell r="G2271" t="str">
            <v>NN02</v>
          </cell>
        </row>
        <row r="2272">
          <cell r="A2272" t="str">
            <v>3EY11069AA</v>
          </cell>
          <cell r="B2272" t="str">
            <v>Service &amp; Support</v>
          </cell>
          <cell r="C2272" t="str">
            <v>CCOUTBOUND SES 3 YEARS</v>
          </cell>
          <cell r="F2272" t="str">
            <v>Custom Quote</v>
          </cell>
          <cell r="G2272" t="str">
            <v>NN02</v>
          </cell>
        </row>
        <row r="2273">
          <cell r="A2273" t="str">
            <v>3EY11070AA</v>
          </cell>
          <cell r="B2273" t="str">
            <v>Service &amp; Support</v>
          </cell>
          <cell r="C2273" t="str">
            <v>CCOUTBOUND SES 4 YEARS</v>
          </cell>
          <cell r="F2273" t="str">
            <v>Custom Quote</v>
          </cell>
          <cell r="G2273" t="str">
            <v>NN02</v>
          </cell>
        </row>
        <row r="2274">
          <cell r="A2274" t="str">
            <v>3EY11071AA</v>
          </cell>
          <cell r="B2274" t="str">
            <v>Service &amp; Support</v>
          </cell>
          <cell r="C2274" t="str">
            <v>CCOUTBOUND SES 5 YEARS</v>
          </cell>
          <cell r="F2274" t="str">
            <v>Custom Quote</v>
          </cell>
          <cell r="G2274" t="str">
            <v>NN02</v>
          </cell>
        </row>
        <row r="2275">
          <cell r="A2275" t="str">
            <v>3EY12001AA</v>
          </cell>
          <cell r="B2275" t="str">
            <v>Service &amp; Support</v>
          </cell>
          <cell r="C2275" t="str">
            <v>OTUC SES</v>
          </cell>
          <cell r="F2275" t="str">
            <v>Custom Quote</v>
          </cell>
          <cell r="G2275" t="str">
            <v>NN02</v>
          </cell>
        </row>
        <row r="2276">
          <cell r="A2276" t="str">
            <v>3EY12001AB</v>
          </cell>
          <cell r="B2276" t="str">
            <v>Service &amp; Support</v>
          </cell>
          <cell r="C2276" t="str">
            <v>OTUC SES AUTO RENEW</v>
          </cell>
          <cell r="F2276" t="str">
            <v>Custom Quote</v>
          </cell>
          <cell r="G2276" t="str">
            <v>NN02</v>
          </cell>
        </row>
        <row r="2277">
          <cell r="A2277" t="str">
            <v>3EY12002AA</v>
          </cell>
          <cell r="B2277" t="str">
            <v>Service &amp; Support</v>
          </cell>
          <cell r="C2277" t="str">
            <v>OTUC SES RENEWAL 12 MONTHS</v>
          </cell>
          <cell r="F2277" t="str">
            <v>Custom Quote</v>
          </cell>
          <cell r="G2277" t="str">
            <v>NN02</v>
          </cell>
        </row>
        <row r="2278">
          <cell r="A2278" t="str">
            <v>3EY12017AA</v>
          </cell>
          <cell r="B2278" t="str">
            <v>Service &amp; Support</v>
          </cell>
          <cell r="C2278" t="str">
            <v>OTUC SES BiCS</v>
          </cell>
          <cell r="F2278" t="str">
            <v>Custom Quote</v>
          </cell>
          <cell r="G2278" t="str">
            <v>NN02</v>
          </cell>
        </row>
        <row r="2279">
          <cell r="A2279" t="str">
            <v>3EY12018AA</v>
          </cell>
          <cell r="B2279" t="str">
            <v>Service &amp; Support</v>
          </cell>
          <cell r="C2279" t="str">
            <v>OTUC SES 2 YEARS</v>
          </cell>
          <cell r="F2279" t="str">
            <v>Custom Quote</v>
          </cell>
          <cell r="G2279" t="str">
            <v>NN02</v>
          </cell>
        </row>
        <row r="2280">
          <cell r="A2280" t="str">
            <v>3EY12019AA</v>
          </cell>
          <cell r="B2280" t="str">
            <v>Service &amp; Support</v>
          </cell>
          <cell r="C2280" t="str">
            <v>OTUC SES 3 YEARS</v>
          </cell>
          <cell r="F2280" t="str">
            <v>Custom Quote</v>
          </cell>
          <cell r="G2280" t="str">
            <v>NN02</v>
          </cell>
        </row>
        <row r="2281">
          <cell r="A2281" t="str">
            <v>3EY12020AA</v>
          </cell>
          <cell r="B2281" t="str">
            <v>Service &amp; Support</v>
          </cell>
          <cell r="C2281" t="str">
            <v>OTUC SES 4 YEARS</v>
          </cell>
          <cell r="F2281" t="str">
            <v>Custom Quote</v>
          </cell>
          <cell r="G2281" t="str">
            <v>NN02</v>
          </cell>
        </row>
        <row r="2282">
          <cell r="A2282" t="str">
            <v>3EY12021AA</v>
          </cell>
          <cell r="B2282" t="str">
            <v>Service &amp; Support</v>
          </cell>
          <cell r="C2282" t="str">
            <v>OTUC SES 5 YEARS</v>
          </cell>
          <cell r="F2282" t="str">
            <v>Custom Quote</v>
          </cell>
          <cell r="G2282" t="str">
            <v>NN02</v>
          </cell>
        </row>
        <row r="2283">
          <cell r="A2283" t="str">
            <v>3EY13006AA</v>
          </cell>
          <cell r="B2283" t="str">
            <v>Service &amp; Support</v>
          </cell>
          <cell r="C2283" t="str">
            <v>GETS SES</v>
          </cell>
          <cell r="F2283" t="str">
            <v>Custom Quote</v>
          </cell>
          <cell r="G2283" t="str">
            <v>NN02</v>
          </cell>
        </row>
        <row r="2284">
          <cell r="A2284" t="str">
            <v>3EY13006AB</v>
          </cell>
          <cell r="B2284" t="str">
            <v>Service &amp; Support</v>
          </cell>
          <cell r="C2284" t="str">
            <v>GETS SES AUTO RENEW</v>
          </cell>
          <cell r="F2284" t="str">
            <v>Custom Quote</v>
          </cell>
          <cell r="G2284" t="str">
            <v>NN02</v>
          </cell>
        </row>
        <row r="2285">
          <cell r="A2285" t="str">
            <v>3EY13007AA</v>
          </cell>
          <cell r="B2285" t="str">
            <v>Service &amp; Support</v>
          </cell>
          <cell r="C2285" t="str">
            <v>GETS SES RENEWAL 12 MONTHS</v>
          </cell>
          <cell r="F2285" t="str">
            <v>Custom Quote</v>
          </cell>
          <cell r="G2285" t="str">
            <v>NN02</v>
          </cell>
        </row>
        <row r="2286">
          <cell r="A2286" t="str">
            <v>3EY13008AA</v>
          </cell>
          <cell r="B2286" t="str">
            <v>Service &amp; Support</v>
          </cell>
          <cell r="C2286" t="str">
            <v>GETS SES BiCS</v>
          </cell>
          <cell r="F2286" t="str">
            <v>Custom Quote</v>
          </cell>
          <cell r="G2286" t="str">
            <v>NN02</v>
          </cell>
        </row>
        <row r="2287">
          <cell r="A2287" t="str">
            <v>3EY13010AA</v>
          </cell>
          <cell r="B2287" t="str">
            <v>Service &amp; Support</v>
          </cell>
          <cell r="C2287" t="str">
            <v>SES QUOTATION VITAL PRODUCTS</v>
          </cell>
          <cell r="F2287" t="str">
            <v>Custom Quote</v>
          </cell>
          <cell r="G2287" t="str">
            <v>NN02</v>
          </cell>
        </row>
        <row r="2288">
          <cell r="A2288" t="str">
            <v>3EY14001AA</v>
          </cell>
          <cell r="B2288" t="str">
            <v>Service &amp; Support</v>
          </cell>
          <cell r="C2288" t="str">
            <v>8770 NETWORK MNGT SES</v>
          </cell>
          <cell r="F2288" t="str">
            <v>Custom Quote</v>
          </cell>
          <cell r="G2288" t="str">
            <v>NN02</v>
          </cell>
        </row>
        <row r="2289">
          <cell r="A2289" t="str">
            <v>3EY14001AB</v>
          </cell>
          <cell r="B2289" t="str">
            <v>Service &amp; Support</v>
          </cell>
          <cell r="C2289" t="str">
            <v>8770 NETWORK MNGT SES AUTO RENEW</v>
          </cell>
          <cell r="F2289" t="str">
            <v>Custom Quote</v>
          </cell>
          <cell r="G2289" t="str">
            <v>NN02</v>
          </cell>
        </row>
        <row r="2290">
          <cell r="A2290" t="str">
            <v>3EY14002AA</v>
          </cell>
          <cell r="B2290" t="str">
            <v>Service &amp; Support</v>
          </cell>
          <cell r="C2290" t="str">
            <v>8770 NETWORK MNGT SES RENEWAL 12 MONTHS</v>
          </cell>
          <cell r="F2290" t="str">
            <v>Custom Quote</v>
          </cell>
          <cell r="G2290" t="str">
            <v>NN02</v>
          </cell>
        </row>
        <row r="2291">
          <cell r="A2291" t="str">
            <v>3EY14003AA</v>
          </cell>
          <cell r="B2291" t="str">
            <v>Service &amp; Support</v>
          </cell>
          <cell r="C2291" t="str">
            <v>8770 NETWORK MNGT SES 2 YEARS</v>
          </cell>
          <cell r="F2291" t="str">
            <v>Custom Quote</v>
          </cell>
          <cell r="G2291" t="str">
            <v>NN02</v>
          </cell>
        </row>
        <row r="2292">
          <cell r="A2292" t="str">
            <v>3EY14004AA</v>
          </cell>
          <cell r="B2292" t="str">
            <v>Service &amp; Support</v>
          </cell>
          <cell r="C2292" t="str">
            <v>8770 NETWORK MNGT SES 3 YEARS</v>
          </cell>
          <cell r="F2292" t="str">
            <v>Custom Quote</v>
          </cell>
          <cell r="G2292" t="str">
            <v>NN02</v>
          </cell>
        </row>
        <row r="2293">
          <cell r="A2293" t="str">
            <v>3EY14005AA</v>
          </cell>
          <cell r="B2293" t="str">
            <v>Service &amp; Support</v>
          </cell>
          <cell r="C2293" t="str">
            <v>8770 NETWORK MNGT SES 4 YEARS</v>
          </cell>
          <cell r="F2293" t="str">
            <v>Custom Quote</v>
          </cell>
          <cell r="G2293" t="str">
            <v>NN02</v>
          </cell>
        </row>
        <row r="2294">
          <cell r="A2294" t="str">
            <v>3EY14006AA</v>
          </cell>
          <cell r="B2294" t="str">
            <v>Service &amp; Support</v>
          </cell>
          <cell r="C2294" t="str">
            <v>8770 NETWORK MNGT SES 5 YEARS</v>
          </cell>
          <cell r="F2294" t="str">
            <v>Custom Quote</v>
          </cell>
          <cell r="G2294" t="str">
            <v>NN02</v>
          </cell>
        </row>
        <row r="2295">
          <cell r="A2295" t="str">
            <v>3EY14008AA</v>
          </cell>
          <cell r="B2295" t="str">
            <v>Service &amp; Support</v>
          </cell>
          <cell r="C2295" t="str">
            <v>OPENTOUCH BE-BEH-MS SES</v>
          </cell>
          <cell r="F2295" t="str">
            <v>Custom Quote</v>
          </cell>
          <cell r="G2295" t="str">
            <v>NN02</v>
          </cell>
        </row>
        <row r="2296">
          <cell r="A2296" t="str">
            <v>3EY14009AA</v>
          </cell>
          <cell r="B2296" t="str">
            <v>Service &amp; Support</v>
          </cell>
          <cell r="C2296" t="str">
            <v>OPENTOUCH BE-BEH-MS SES AUTO RENEW</v>
          </cell>
          <cell r="F2296" t="str">
            <v>Custom Quote</v>
          </cell>
          <cell r="G2296" t="str">
            <v>NN02</v>
          </cell>
        </row>
        <row r="2297">
          <cell r="A2297" t="str">
            <v>3EY14010AA</v>
          </cell>
          <cell r="B2297" t="str">
            <v>Service &amp; Support</v>
          </cell>
          <cell r="C2297" t="str">
            <v>OPENTOUCH BE-BEH-MS SES RENEW. 12 MONTHS</v>
          </cell>
          <cell r="F2297" t="str">
            <v>Custom Quote</v>
          </cell>
          <cell r="G2297" t="str">
            <v>NN02</v>
          </cell>
        </row>
        <row r="2298">
          <cell r="A2298" t="str">
            <v>3EY14011AA</v>
          </cell>
          <cell r="B2298" t="str">
            <v>Service &amp; Support</v>
          </cell>
          <cell r="C2298" t="str">
            <v>OPENTOUCH BE-BEH-MS SES 2 YEARS</v>
          </cell>
          <cell r="F2298" t="str">
            <v>Custom Quote</v>
          </cell>
          <cell r="G2298" t="str">
            <v>NN02</v>
          </cell>
        </row>
        <row r="2299">
          <cell r="A2299" t="str">
            <v>3EY14012AA</v>
          </cell>
          <cell r="B2299" t="str">
            <v>Service &amp; Support</v>
          </cell>
          <cell r="C2299" t="str">
            <v>OPENTOUCH BE-BEH-MS SES 3 YEARS</v>
          </cell>
          <cell r="F2299" t="str">
            <v>Custom Quote</v>
          </cell>
          <cell r="G2299" t="str">
            <v>NN02</v>
          </cell>
        </row>
        <row r="2300">
          <cell r="A2300" t="str">
            <v>3EY14013AA</v>
          </cell>
          <cell r="B2300" t="str">
            <v>Service &amp; Support</v>
          </cell>
          <cell r="C2300" t="str">
            <v>OPENTOUCH BE-BEH-MS SES 4 YEARS</v>
          </cell>
          <cell r="F2300" t="str">
            <v>Custom Quote</v>
          </cell>
          <cell r="G2300" t="str">
            <v>NN02</v>
          </cell>
        </row>
        <row r="2301">
          <cell r="A2301" t="str">
            <v>3EY14014AA</v>
          </cell>
          <cell r="B2301" t="str">
            <v>Service &amp; Support</v>
          </cell>
          <cell r="C2301" t="str">
            <v>OPENTOUCH BE-BEH-MS SES 5 YEARS</v>
          </cell>
          <cell r="F2301" t="str">
            <v>Custom Quote</v>
          </cell>
          <cell r="G2301" t="str">
            <v>NN02</v>
          </cell>
        </row>
        <row r="2302">
          <cell r="A2302" t="str">
            <v>3EY99052AA</v>
          </cell>
          <cell r="B2302" t="str">
            <v>Service &amp; Support</v>
          </cell>
          <cell r="C2302" t="str">
            <v>RADVISION SCOPIA 100 12 - 1 YEAR SUPPORT</v>
          </cell>
          <cell r="D2302">
            <v>4976</v>
          </cell>
          <cell r="E2302">
            <v>0.15</v>
          </cell>
          <cell r="F2302">
            <v>4229.5999999999995</v>
          </cell>
          <cell r="G2302" t="str">
            <v>NN03</v>
          </cell>
        </row>
        <row r="2303">
          <cell r="A2303" t="str">
            <v>3EY99053AA</v>
          </cell>
          <cell r="B2303" t="str">
            <v>Service &amp; Support</v>
          </cell>
          <cell r="C2303" t="str">
            <v>RADVISION SCOPIA 100 24 - 1 YEAR SUPPORT</v>
          </cell>
          <cell r="D2303">
            <v>8293</v>
          </cell>
          <cell r="E2303">
            <v>0.15</v>
          </cell>
          <cell r="F2303">
            <v>7049.05</v>
          </cell>
          <cell r="G2303" t="str">
            <v>NN03</v>
          </cell>
        </row>
        <row r="2304">
          <cell r="A2304" t="str">
            <v>3EY99055AA</v>
          </cell>
          <cell r="B2304" t="str">
            <v>Service &amp; Support</v>
          </cell>
          <cell r="C2304" t="str">
            <v>RADVISION SCOPIA 400 72 - 1 YEAR SUPPORT</v>
          </cell>
          <cell r="D2304">
            <v>23884</v>
          </cell>
          <cell r="E2304">
            <v>0.15</v>
          </cell>
          <cell r="F2304">
            <v>20301.399999999998</v>
          </cell>
          <cell r="G2304" t="str">
            <v>NN03</v>
          </cell>
        </row>
        <row r="2305">
          <cell r="A2305" t="str">
            <v>3EY10036AA</v>
          </cell>
          <cell r="B2305" t="str">
            <v>Service &amp; Support</v>
          </cell>
          <cell r="C2305" t="str">
            <v>ENTERPRISE SMS 16 MONTHS</v>
          </cell>
          <cell r="F2305" t="str">
            <v>Custom Quote</v>
          </cell>
          <cell r="G2305" t="str">
            <v>NN05</v>
          </cell>
        </row>
        <row r="2306">
          <cell r="A2306" t="str">
            <v>3EY10036AB</v>
          </cell>
          <cell r="B2306" t="str">
            <v>Service &amp; Support</v>
          </cell>
          <cell r="C2306" t="str">
            <v>ENTERPRISE SMS 16 MONTHS AUTO RENEW</v>
          </cell>
          <cell r="F2306" t="str">
            <v>Custom Quote</v>
          </cell>
          <cell r="G2306" t="str">
            <v>NN05</v>
          </cell>
        </row>
        <row r="2307">
          <cell r="A2307" t="str">
            <v>3EY13010BB</v>
          </cell>
          <cell r="B2307" t="str">
            <v>Service &amp; Support</v>
          </cell>
          <cell r="C2307" t="str">
            <v>FICTIVE-CONTRACT NET PRICE CALCULATION</v>
          </cell>
          <cell r="D2307">
            <v>130</v>
          </cell>
          <cell r="E2307">
            <v>0.15</v>
          </cell>
          <cell r="F2307">
            <v>110.5</v>
          </cell>
          <cell r="G2307" t="str">
            <v>NN05</v>
          </cell>
        </row>
      </sheetData>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ice"/>
      <sheetName val="Data"/>
      <sheetName val="Combined"/>
    </sheetNames>
    <sheetDataSet>
      <sheetData sheetId="0"/>
      <sheetData sheetId="1">
        <row r="1">
          <cell r="A1" t="str">
            <v>Model No</v>
          </cell>
          <cell r="B1" t="str">
            <v>Model Description</v>
          </cell>
          <cell r="C1" t="str">
            <v>Sales Category</v>
          </cell>
          <cell r="D1" t="str">
            <v>Service Category</v>
          </cell>
          <cell r="E1" t="str">
            <v>Product Type</v>
          </cell>
          <cell r="F1" t="str">
            <v>Availability</v>
          </cell>
          <cell r="G1" t="str">
            <v>List Price</v>
          </cell>
          <cell r="H1" t="str">
            <v>Quantities</v>
          </cell>
          <cell r="I1" t="str">
            <v>Status</v>
          </cell>
        </row>
        <row r="2">
          <cell r="A2" t="str">
            <v>1AB017500059</v>
          </cell>
          <cell r="B2" t="str">
            <v xml:space="preserve">BREAKER 4A </v>
          </cell>
          <cell r="C2" t="str">
            <v>J</v>
          </cell>
          <cell r="D2">
            <v>0</v>
          </cell>
          <cell r="E2" t="str">
            <v>Hardware</v>
          </cell>
          <cell r="F2" t="str">
            <v>Contact</v>
          </cell>
          <cell r="G2">
            <v>183</v>
          </cell>
          <cell r="H2"/>
          <cell r="I2"/>
        </row>
        <row r="3">
          <cell r="A3" t="str">
            <v>1AB017500063</v>
          </cell>
          <cell r="B3" t="str">
            <v xml:space="preserve">BREAKER 40A </v>
          </cell>
          <cell r="C3" t="str">
            <v>J</v>
          </cell>
          <cell r="D3">
            <v>0</v>
          </cell>
          <cell r="E3" t="str">
            <v>Hardware</v>
          </cell>
          <cell r="F3" t="str">
            <v>Contact</v>
          </cell>
          <cell r="G3">
            <v>183</v>
          </cell>
          <cell r="H3"/>
          <cell r="I3"/>
        </row>
        <row r="4">
          <cell r="A4" t="str">
            <v>1AB017500077</v>
          </cell>
          <cell r="B4" t="str">
            <v xml:space="preserve">BREAKER, 80A </v>
          </cell>
          <cell r="C4" t="str">
            <v>J</v>
          </cell>
          <cell r="D4">
            <v>0</v>
          </cell>
          <cell r="E4" t="str">
            <v>Hardware</v>
          </cell>
          <cell r="F4" t="str">
            <v>Contact</v>
          </cell>
          <cell r="G4">
            <v>192</v>
          </cell>
          <cell r="H4"/>
          <cell r="I4"/>
        </row>
        <row r="5">
          <cell r="A5" t="str">
            <v>1AB017500080</v>
          </cell>
          <cell r="B5" t="str">
            <v xml:space="preserve">BREAKER, 60A </v>
          </cell>
          <cell r="C5" t="str">
            <v>J</v>
          </cell>
          <cell r="D5">
            <v>0</v>
          </cell>
          <cell r="E5" t="str">
            <v>Hardware</v>
          </cell>
          <cell r="F5" t="str">
            <v>Contact</v>
          </cell>
          <cell r="G5">
            <v>184</v>
          </cell>
          <cell r="H5"/>
          <cell r="I5"/>
        </row>
        <row r="6">
          <cell r="A6" t="str">
            <v>1AB076760007</v>
          </cell>
          <cell r="B6" t="str">
            <v xml:space="preserve">CABLE ASSY*ROUND_3 </v>
          </cell>
          <cell r="C6" t="str">
            <v>J</v>
          </cell>
          <cell r="D6">
            <v>0</v>
          </cell>
          <cell r="E6" t="str">
            <v>Hardware</v>
          </cell>
          <cell r="F6" t="str">
            <v>Contact</v>
          </cell>
          <cell r="G6">
            <v>45.91</v>
          </cell>
          <cell r="H6"/>
          <cell r="I6"/>
        </row>
        <row r="7">
          <cell r="A7" t="str">
            <v>1AB076760009</v>
          </cell>
          <cell r="B7" t="str">
            <v xml:space="preserve">Indoor ONT AC Power Cable with Type I Plug (1.83m) </v>
          </cell>
          <cell r="C7" t="str">
            <v>J</v>
          </cell>
          <cell r="D7">
            <v>0</v>
          </cell>
          <cell r="E7" t="str">
            <v>Hardware</v>
          </cell>
          <cell r="F7" t="str">
            <v>Contact</v>
          </cell>
          <cell r="G7">
            <v>28.51</v>
          </cell>
          <cell r="H7"/>
          <cell r="I7"/>
        </row>
        <row r="8">
          <cell r="A8" t="str">
            <v>1AB076760010</v>
          </cell>
          <cell r="B8" t="str">
            <v xml:space="preserve">Indoor ONT AC Power Cable with Type G Plug (1.83m) </v>
          </cell>
          <cell r="C8" t="str">
            <v>J</v>
          </cell>
          <cell r="D8">
            <v>0</v>
          </cell>
          <cell r="E8" t="str">
            <v>Hardware</v>
          </cell>
          <cell r="F8" t="str">
            <v>Contact</v>
          </cell>
          <cell r="G8">
            <v>30.54</v>
          </cell>
          <cell r="H8"/>
          <cell r="I8"/>
        </row>
        <row r="9">
          <cell r="A9" t="str">
            <v>1AB076760071</v>
          </cell>
          <cell r="B9" t="str">
            <v xml:space="preserve">Indoor ONT AC Power Cable with (CEE VII) Type C Plug (1.83m) </v>
          </cell>
          <cell r="C9" t="str">
            <v>J</v>
          </cell>
          <cell r="D9">
            <v>0</v>
          </cell>
          <cell r="E9" t="str">
            <v>Hardware</v>
          </cell>
          <cell r="F9" t="str">
            <v>Contact</v>
          </cell>
          <cell r="G9">
            <v>20.45</v>
          </cell>
          <cell r="H9"/>
          <cell r="I9"/>
        </row>
        <row r="10">
          <cell r="A10" t="str">
            <v>1AB076760073</v>
          </cell>
          <cell r="B10" t="str">
            <v xml:space="preserve">Indoor ONT AC Power Cable with Type B plug (1.83m), This is the AC power cable that goes with Power Adapter 1AF01226ASAA  </v>
          </cell>
          <cell r="C10" t="str">
            <v>J</v>
          </cell>
          <cell r="D10">
            <v>0</v>
          </cell>
          <cell r="E10" t="str">
            <v>Hardware</v>
          </cell>
          <cell r="F10" t="str">
            <v>Contact</v>
          </cell>
          <cell r="G10">
            <v>14</v>
          </cell>
          <cell r="H10"/>
          <cell r="I10"/>
        </row>
        <row r="11">
          <cell r="A11" t="str">
            <v>1AB155630001</v>
          </cell>
          <cell r="B11" t="str">
            <v xml:space="preserve">SHORT JUMPER DUPLEX LC (140/155MM) </v>
          </cell>
          <cell r="C11" t="str">
            <v>J</v>
          </cell>
          <cell r="D11">
            <v>0</v>
          </cell>
          <cell r="E11" t="str">
            <v>Hardware</v>
          </cell>
          <cell r="F11" t="str">
            <v>Contact</v>
          </cell>
          <cell r="G11">
            <v>169.42</v>
          </cell>
          <cell r="H11"/>
          <cell r="I11"/>
        </row>
        <row r="12">
          <cell r="A12" t="str">
            <v>1AB162710003</v>
          </cell>
          <cell r="B12" t="str">
            <v xml:space="preserve">CIRCUIT BREAKER 4A 72VDC </v>
          </cell>
          <cell r="C12" t="str">
            <v>J</v>
          </cell>
          <cell r="D12">
            <v>0</v>
          </cell>
          <cell r="E12" t="str">
            <v>Hardware</v>
          </cell>
          <cell r="F12" t="str">
            <v>Contact</v>
          </cell>
          <cell r="G12">
            <v>34</v>
          </cell>
          <cell r="H12"/>
          <cell r="I12"/>
        </row>
        <row r="13">
          <cell r="A13" t="str">
            <v>1AB162710015</v>
          </cell>
          <cell r="B13" t="str">
            <v xml:space="preserve">CIRCUIT BREAKER 40A 72VCC </v>
          </cell>
          <cell r="C13" t="str">
            <v>J</v>
          </cell>
          <cell r="D13">
            <v>0</v>
          </cell>
          <cell r="E13" t="str">
            <v>Hardware</v>
          </cell>
          <cell r="F13" t="str">
            <v>Contact</v>
          </cell>
          <cell r="G13">
            <v>32</v>
          </cell>
          <cell r="H13"/>
          <cell r="I13"/>
        </row>
        <row r="14">
          <cell r="A14" t="str">
            <v>1AB196370008</v>
          </cell>
          <cell r="B14" t="str">
            <v xml:space="preserve">OPTO TRX SFP L-16.1 DDM -5/+80 </v>
          </cell>
          <cell r="C14" t="str">
            <v>J</v>
          </cell>
          <cell r="D14">
            <v>0</v>
          </cell>
          <cell r="E14" t="str">
            <v>Hardware</v>
          </cell>
          <cell r="F14" t="str">
            <v>Contact</v>
          </cell>
          <cell r="G14">
            <v>295.36</v>
          </cell>
          <cell r="H14"/>
          <cell r="I14"/>
        </row>
        <row r="15">
          <cell r="A15" t="str">
            <v>1AB215120056</v>
          </cell>
          <cell r="B15" t="str">
            <v xml:space="preserve">DUPLEX JUMPER 3.5M - ETSI SM FOR INTERNA </v>
          </cell>
          <cell r="C15" t="str">
            <v>J</v>
          </cell>
          <cell r="D15">
            <v>0</v>
          </cell>
          <cell r="E15" t="str">
            <v>Hardware</v>
          </cell>
          <cell r="F15" t="str">
            <v>Contact</v>
          </cell>
          <cell r="G15">
            <v>16</v>
          </cell>
          <cell r="H15"/>
          <cell r="I15"/>
        </row>
        <row r="16">
          <cell r="A16" t="str">
            <v>1AB215120076</v>
          </cell>
          <cell r="B16" t="str">
            <v xml:space="preserve">SHORT JUMPER LC (155MM) </v>
          </cell>
          <cell r="C16" t="str">
            <v>J</v>
          </cell>
          <cell r="D16">
            <v>0</v>
          </cell>
          <cell r="E16" t="str">
            <v>Hardware</v>
          </cell>
          <cell r="F16" t="str">
            <v>Contact</v>
          </cell>
          <cell r="G16">
            <v>10.88</v>
          </cell>
          <cell r="H16"/>
          <cell r="I16"/>
        </row>
        <row r="17">
          <cell r="A17" t="str">
            <v>1AB215120078</v>
          </cell>
          <cell r="B17" t="str">
            <v xml:space="preserve">Simplex Jumper (3.5m) - ETSI </v>
          </cell>
          <cell r="C17" t="str">
            <v>J</v>
          </cell>
          <cell r="D17">
            <v>0</v>
          </cell>
          <cell r="E17" t="str">
            <v>Hardware</v>
          </cell>
          <cell r="F17" t="str">
            <v>Contact</v>
          </cell>
          <cell r="G17">
            <v>8</v>
          </cell>
          <cell r="H17"/>
          <cell r="I17"/>
        </row>
        <row r="18">
          <cell r="A18" t="str">
            <v>1AB215120084</v>
          </cell>
          <cell r="B18" t="str">
            <v xml:space="preserve">DUPLEX JUMPER (7M) - ETSI - SM </v>
          </cell>
          <cell r="C18" t="str">
            <v>J</v>
          </cell>
          <cell r="D18">
            <v>0</v>
          </cell>
          <cell r="E18" t="str">
            <v>Hardware</v>
          </cell>
          <cell r="F18" t="str">
            <v>Contact</v>
          </cell>
          <cell r="G18">
            <v>140</v>
          </cell>
          <cell r="H18"/>
          <cell r="I18"/>
        </row>
        <row r="19">
          <cell r="A19" t="str">
            <v>1AB215120085</v>
          </cell>
          <cell r="B19" t="str">
            <v xml:space="preserve">SHORT JUMPER LC (120MM) </v>
          </cell>
          <cell r="C19" t="str">
            <v>J</v>
          </cell>
          <cell r="D19">
            <v>0</v>
          </cell>
          <cell r="E19" t="str">
            <v>Hardware</v>
          </cell>
          <cell r="F19" t="str">
            <v>Contact</v>
          </cell>
          <cell r="G19">
            <v>11</v>
          </cell>
          <cell r="H19"/>
          <cell r="I19"/>
        </row>
        <row r="20">
          <cell r="A20" t="str">
            <v>1AB215120086</v>
          </cell>
          <cell r="B20" t="str">
            <v xml:space="preserve">SHORT JUMPER LC (215MM) </v>
          </cell>
          <cell r="C20" t="str">
            <v>J</v>
          </cell>
          <cell r="D20">
            <v>0</v>
          </cell>
          <cell r="E20" t="str">
            <v>Hardware</v>
          </cell>
          <cell r="F20" t="str">
            <v>Contact</v>
          </cell>
          <cell r="G20">
            <v>156.47</v>
          </cell>
          <cell r="H20"/>
          <cell r="I20"/>
        </row>
        <row r="21">
          <cell r="A21" t="str">
            <v>1AB215120093</v>
          </cell>
          <cell r="B21" t="str">
            <v xml:space="preserve">SHORT JUMPER DUPLEX LC (120/135MM) </v>
          </cell>
          <cell r="C21" t="str">
            <v>J</v>
          </cell>
          <cell r="D21">
            <v>0</v>
          </cell>
          <cell r="E21" t="str">
            <v>Hardware</v>
          </cell>
          <cell r="F21" t="str">
            <v>Contact</v>
          </cell>
          <cell r="G21">
            <v>23</v>
          </cell>
          <cell r="H21"/>
          <cell r="I21"/>
        </row>
        <row r="22">
          <cell r="A22" t="str">
            <v>1AB252030001</v>
          </cell>
          <cell r="B22" t="str">
            <v xml:space="preserve">10DB ATTENUATOR </v>
          </cell>
          <cell r="C22" t="str">
            <v>J</v>
          </cell>
          <cell r="D22">
            <v>0</v>
          </cell>
          <cell r="E22" t="str">
            <v>Hardware</v>
          </cell>
          <cell r="F22" t="str">
            <v>Contact</v>
          </cell>
          <cell r="G22">
            <v>94.57</v>
          </cell>
          <cell r="H22"/>
          <cell r="I22"/>
        </row>
        <row r="23">
          <cell r="A23" t="str">
            <v>1AB352700008</v>
          </cell>
          <cell r="B23" t="str">
            <v xml:space="preserve">CA-AC PWR SUPPLY CABLE NAR (PSS-16II) </v>
          </cell>
          <cell r="C23" t="str">
            <v>J</v>
          </cell>
          <cell r="D23">
            <v>0</v>
          </cell>
          <cell r="E23" t="str">
            <v>Hardware</v>
          </cell>
          <cell r="F23" t="str">
            <v>Contact</v>
          </cell>
          <cell r="G23">
            <v>501.6</v>
          </cell>
          <cell r="H23"/>
          <cell r="I23"/>
        </row>
        <row r="24">
          <cell r="A24" t="str">
            <v>1AB371250001</v>
          </cell>
          <cell r="B24" t="str">
            <v xml:space="preserve">4DB ATTENUATOR </v>
          </cell>
          <cell r="C24" t="str">
            <v>J</v>
          </cell>
          <cell r="D24">
            <v>0</v>
          </cell>
          <cell r="E24" t="str">
            <v>Hardware</v>
          </cell>
          <cell r="F24" t="str">
            <v>Contact</v>
          </cell>
          <cell r="G24">
            <v>101</v>
          </cell>
          <cell r="H24"/>
          <cell r="I24"/>
        </row>
        <row r="25">
          <cell r="A25" t="str">
            <v>1AB371250002</v>
          </cell>
          <cell r="B25" t="str">
            <v xml:space="preserve">2DB ATTENUATOR </v>
          </cell>
          <cell r="C25" t="str">
            <v>J</v>
          </cell>
          <cell r="D25">
            <v>0</v>
          </cell>
          <cell r="E25" t="str">
            <v>Hardware</v>
          </cell>
          <cell r="F25" t="str">
            <v>Contact</v>
          </cell>
          <cell r="G25">
            <v>34</v>
          </cell>
          <cell r="H25"/>
          <cell r="I25"/>
        </row>
        <row r="26">
          <cell r="A26" t="str">
            <v>1AB371250003</v>
          </cell>
          <cell r="B26" t="str">
            <v xml:space="preserve">6DB ATTENUATOR </v>
          </cell>
          <cell r="C26" t="str">
            <v>J</v>
          </cell>
          <cell r="D26">
            <v>0</v>
          </cell>
          <cell r="E26" t="str">
            <v>Hardware</v>
          </cell>
          <cell r="F26" t="str">
            <v>Contact</v>
          </cell>
          <cell r="G26">
            <v>34</v>
          </cell>
          <cell r="H26"/>
          <cell r="I26"/>
        </row>
        <row r="27">
          <cell r="A27" t="str">
            <v>1AB371250007</v>
          </cell>
          <cell r="B27" t="str">
            <v xml:space="preserve">3dB PLUGGABLE ATTENUATOR </v>
          </cell>
          <cell r="C27" t="str">
            <v>J</v>
          </cell>
          <cell r="D27">
            <v>6</v>
          </cell>
          <cell r="E27" t="str">
            <v>Hardware</v>
          </cell>
          <cell r="F27"/>
          <cell r="G27">
            <v>28</v>
          </cell>
          <cell r="H27"/>
          <cell r="I27"/>
        </row>
        <row r="28">
          <cell r="A28" t="str">
            <v>1AB373110001</v>
          </cell>
          <cell r="B28" t="str">
            <v xml:space="preserve">OE-TRX SFP CWDM PIN CH51 B_SFPMULTIRATE </v>
          </cell>
          <cell r="C28" t="str">
            <v>J</v>
          </cell>
          <cell r="D28">
            <v>0</v>
          </cell>
          <cell r="E28" t="str">
            <v>Hardware</v>
          </cell>
          <cell r="F28" t="str">
            <v>Contact</v>
          </cell>
          <cell r="G28">
            <v>325.12</v>
          </cell>
          <cell r="H28"/>
          <cell r="I28"/>
        </row>
        <row r="29">
          <cell r="A29" t="str">
            <v>1AB373120001</v>
          </cell>
          <cell r="B29" t="str">
            <v xml:space="preserve">OE-TRX SFP CWDM APD CH51 B_SFPMULTIRATE </v>
          </cell>
          <cell r="C29" t="str">
            <v>J</v>
          </cell>
          <cell r="D29">
            <v>0</v>
          </cell>
          <cell r="E29" t="str">
            <v>Hardware</v>
          </cell>
          <cell r="F29" t="str">
            <v>Contact</v>
          </cell>
          <cell r="G29">
            <v>382</v>
          </cell>
          <cell r="H29"/>
          <cell r="I29"/>
        </row>
        <row r="30">
          <cell r="A30" t="str">
            <v>1AB373120002</v>
          </cell>
          <cell r="B30" t="str">
            <v xml:space="preserve">OC3/STM1 APD ULHSFP (1510NM) </v>
          </cell>
          <cell r="C30" t="str">
            <v>J</v>
          </cell>
          <cell r="D30">
            <v>0</v>
          </cell>
          <cell r="E30" t="str">
            <v>Hardware</v>
          </cell>
          <cell r="F30" t="str">
            <v>Contact</v>
          </cell>
          <cell r="G30">
            <v>484</v>
          </cell>
          <cell r="H30"/>
          <cell r="I30"/>
        </row>
        <row r="31">
          <cell r="A31" t="str">
            <v>1AB375380004</v>
          </cell>
          <cell r="B31" t="str">
            <v xml:space="preserve">XFP P1L1-2D2/10GBASE-Z OE-TRX XFP P1L1-2D2 CT_XFP*STM-64*BW*LVDS*SM_-5/+70 C*1.55um*DFB*2dBm*)  </v>
          </cell>
          <cell r="C31" t="str">
            <v>J</v>
          </cell>
          <cell r="D31">
            <v>6</v>
          </cell>
          <cell r="E31" t="str">
            <v>Hardware</v>
          </cell>
          <cell r="F31" t="str">
            <v>Contact</v>
          </cell>
          <cell r="G31">
            <v>8115</v>
          </cell>
          <cell r="H31"/>
          <cell r="I31"/>
        </row>
        <row r="32">
          <cell r="A32" t="str">
            <v>1AB376350002</v>
          </cell>
          <cell r="B32" t="str">
            <v xml:space="preserve">SFP L-1.1 -40/+85 </v>
          </cell>
          <cell r="C32" t="str">
            <v>J</v>
          </cell>
          <cell r="D32">
            <v>0</v>
          </cell>
          <cell r="E32" t="str">
            <v>Hardware</v>
          </cell>
          <cell r="F32" t="str">
            <v>Contact</v>
          </cell>
          <cell r="G32">
            <v>66.88</v>
          </cell>
          <cell r="H32"/>
          <cell r="I32"/>
        </row>
        <row r="33">
          <cell r="A33" t="str">
            <v>1AB376370005</v>
          </cell>
          <cell r="B33" t="str">
            <v xml:space="preserve">SFP S-16.1 ANY RATE -40/+85 BW STM-16/OC-48 Multirate &lt; 2.7G) DDM 1310nm S-16.1/IR-1))  </v>
          </cell>
          <cell r="C33" t="str">
            <v>J</v>
          </cell>
          <cell r="D33">
            <v>0</v>
          </cell>
          <cell r="E33" t="str">
            <v>Hardware</v>
          </cell>
          <cell r="F33" t="str">
            <v>Contact</v>
          </cell>
          <cell r="G33">
            <v>164.8</v>
          </cell>
          <cell r="H33"/>
          <cell r="I33"/>
        </row>
        <row r="34">
          <cell r="A34" t="str">
            <v>1AB376720002</v>
          </cell>
          <cell r="B34" t="str">
            <v xml:space="preserve">SFP 1GBE DDM 1310NM (1000BASE-LX) </v>
          </cell>
          <cell r="C34" t="str">
            <v>J</v>
          </cell>
          <cell r="D34">
            <v>6</v>
          </cell>
          <cell r="E34" t="str">
            <v>Hardware</v>
          </cell>
          <cell r="F34" t="str">
            <v>Contact</v>
          </cell>
          <cell r="G34">
            <v>476</v>
          </cell>
          <cell r="H34"/>
          <cell r="I34"/>
        </row>
        <row r="35">
          <cell r="A35" t="str">
            <v>1AB390930002</v>
          </cell>
          <cell r="B35" t="str">
            <v xml:space="preserve">SFP+ 10GBASE-LR/10G FC 10KM SMF -5/+85 </v>
          </cell>
          <cell r="C35" t="str">
            <v>J</v>
          </cell>
          <cell r="D35">
            <v>0</v>
          </cell>
          <cell r="E35" t="str">
            <v>Hardware</v>
          </cell>
          <cell r="F35" t="str">
            <v>Contact</v>
          </cell>
          <cell r="G35">
            <v>86.32</v>
          </cell>
          <cell r="H35"/>
          <cell r="I35"/>
        </row>
        <row r="36">
          <cell r="A36" t="str">
            <v>1AB390930004</v>
          </cell>
          <cell r="B36" t="str">
            <v xml:space="preserve">SFP+ 10GBASE-SR/10G FC MMF -5/+85 </v>
          </cell>
          <cell r="C36" t="str">
            <v>J</v>
          </cell>
          <cell r="D36">
            <v>0</v>
          </cell>
          <cell r="E36" t="str">
            <v>Hardware</v>
          </cell>
          <cell r="F36" t="str">
            <v>Contact</v>
          </cell>
          <cell r="G36">
            <v>304.70999999999998</v>
          </cell>
          <cell r="H36"/>
          <cell r="I36"/>
        </row>
        <row r="37">
          <cell r="A37" t="str">
            <v>1AB390930009</v>
          </cell>
          <cell r="B37" t="str">
            <v xml:space="preserve">SFP+ 4/8/16G FC 10KM SMF -5/+85 </v>
          </cell>
          <cell r="C37" t="str">
            <v>J</v>
          </cell>
          <cell r="D37">
            <v>0</v>
          </cell>
          <cell r="E37" t="str">
            <v>Hardware</v>
          </cell>
          <cell r="F37" t="str">
            <v>Contact</v>
          </cell>
          <cell r="G37">
            <v>1300</v>
          </cell>
          <cell r="H37"/>
          <cell r="I37"/>
        </row>
        <row r="38">
          <cell r="A38" t="str">
            <v>1AB390930010</v>
          </cell>
          <cell r="B38" t="str">
            <v xml:space="preserve">SFP+ 4/8/16G FC MMF -5/+85 </v>
          </cell>
          <cell r="C38" t="str">
            <v>J</v>
          </cell>
          <cell r="D38">
            <v>0</v>
          </cell>
          <cell r="E38" t="str">
            <v>Hardware</v>
          </cell>
          <cell r="F38" t="str">
            <v>Contact</v>
          </cell>
          <cell r="G38">
            <v>650</v>
          </cell>
          <cell r="H38"/>
          <cell r="I38"/>
        </row>
        <row r="39">
          <cell r="A39" t="str">
            <v>1AB390930013</v>
          </cell>
          <cell r="B39" t="str">
            <v xml:space="preserve">SFP+ P1I1-2D1/SR1/10GBASE-LR(W)/10XFC SM </v>
          </cell>
          <cell r="C39" t="str">
            <v>J</v>
          </cell>
          <cell r="D39">
            <v>0</v>
          </cell>
          <cell r="E39" t="str">
            <v>Hardware</v>
          </cell>
          <cell r="F39" t="str">
            <v>Contact</v>
          </cell>
          <cell r="G39">
            <v>172.32</v>
          </cell>
          <cell r="H39"/>
          <cell r="I39"/>
        </row>
        <row r="40">
          <cell r="A40" t="str">
            <v>1AB390930014</v>
          </cell>
          <cell r="B40" t="str">
            <v xml:space="preserve">SFP+ STM-64/OC192 ITU-T S-64.2B/ IR-2/10 </v>
          </cell>
          <cell r="C40" t="str">
            <v>J</v>
          </cell>
          <cell r="D40">
            <v>0</v>
          </cell>
          <cell r="E40" t="str">
            <v>Hardware</v>
          </cell>
          <cell r="F40" t="str">
            <v>Contact</v>
          </cell>
          <cell r="G40">
            <v>725</v>
          </cell>
          <cell r="H40"/>
          <cell r="I40"/>
        </row>
        <row r="41">
          <cell r="A41" t="str">
            <v>1AB392040002</v>
          </cell>
          <cell r="B41" t="str">
            <v xml:space="preserve">QSFP+ 40GBASE-LR4 -5/70 </v>
          </cell>
          <cell r="C41" t="str">
            <v>J</v>
          </cell>
          <cell r="D41">
            <v>0</v>
          </cell>
          <cell r="E41" t="str">
            <v>Hardware</v>
          </cell>
          <cell r="F41" t="str">
            <v>Contact</v>
          </cell>
          <cell r="G41">
            <v>2640.4</v>
          </cell>
          <cell r="H41"/>
          <cell r="I41"/>
        </row>
        <row r="42">
          <cell r="A42" t="str">
            <v>1AB428190004</v>
          </cell>
          <cell r="B42" t="str">
            <v xml:space="preserve">CA CAT6 RJ45/B-RJ45/B 2m WH ST SFTP 4x2x0.4 LSZH WH </v>
          </cell>
          <cell r="C42" t="str">
            <v>J</v>
          </cell>
          <cell r="D42">
            <v>0</v>
          </cell>
          <cell r="E42" t="str">
            <v>Hardware</v>
          </cell>
          <cell r="F42" t="str">
            <v>Contact</v>
          </cell>
          <cell r="G42">
            <v>284.12</v>
          </cell>
          <cell r="H42"/>
          <cell r="I42"/>
        </row>
        <row r="43">
          <cell r="A43" t="str">
            <v>1AB474800002</v>
          </cell>
          <cell r="B43" t="str">
            <v xml:space="preserve">QSFP28 100GBASE-LR4/OTU4 SMF 10KM </v>
          </cell>
          <cell r="C43" t="str">
            <v>J</v>
          </cell>
          <cell r="D43">
            <v>0</v>
          </cell>
          <cell r="E43" t="str">
            <v>Hardware</v>
          </cell>
          <cell r="F43" t="str">
            <v>Contact</v>
          </cell>
          <cell r="G43">
            <v>4912.53</v>
          </cell>
          <cell r="H43"/>
          <cell r="I43"/>
        </row>
        <row r="44">
          <cell r="A44" t="str">
            <v>1AB474800003</v>
          </cell>
          <cell r="B44" t="str">
            <v xml:space="preserve">QSFP28 100GBASE-LR4 SMF 10KM </v>
          </cell>
          <cell r="C44" t="str">
            <v>J</v>
          </cell>
          <cell r="D44">
            <v>0</v>
          </cell>
          <cell r="E44" t="str">
            <v>Hardware</v>
          </cell>
          <cell r="F44" t="str">
            <v>Contact</v>
          </cell>
          <cell r="G44">
            <v>4610.1000000000004</v>
          </cell>
          <cell r="H44"/>
          <cell r="I44"/>
        </row>
        <row r="45">
          <cell r="A45" t="str">
            <v>1AB474800004</v>
          </cell>
          <cell r="B45" t="str">
            <v xml:space="preserve">QSFP28 100GBASE-SR4 MMF 100M </v>
          </cell>
          <cell r="C45" t="str">
            <v>J</v>
          </cell>
          <cell r="D45">
            <v>0</v>
          </cell>
          <cell r="E45" t="str">
            <v>Hardware</v>
          </cell>
          <cell r="F45" t="str">
            <v>Contact</v>
          </cell>
          <cell r="G45">
            <v>1719.82</v>
          </cell>
          <cell r="H45"/>
          <cell r="I45"/>
        </row>
        <row r="46">
          <cell r="A46" t="str">
            <v>1AB474800005</v>
          </cell>
          <cell r="B46" t="str">
            <v xml:space="preserve">QSFP28 100GBASE-SR4/OTU4 MMF 100M </v>
          </cell>
          <cell r="C46" t="str">
            <v>J</v>
          </cell>
          <cell r="D46">
            <v>0</v>
          </cell>
          <cell r="E46" t="str">
            <v>Hardware</v>
          </cell>
          <cell r="F46" t="str">
            <v>Contact</v>
          </cell>
          <cell r="G46">
            <v>1330.16</v>
          </cell>
          <cell r="H46"/>
          <cell r="I46"/>
        </row>
        <row r="47">
          <cell r="A47" t="str">
            <v>1AB474800006</v>
          </cell>
          <cell r="B47" t="str">
            <v xml:space="preserve">QSFP+ 40GBASE-SR4 MMF 100/150M </v>
          </cell>
          <cell r="C47" t="str">
            <v>J</v>
          </cell>
          <cell r="D47">
            <v>0</v>
          </cell>
          <cell r="E47" t="str">
            <v>Hardware</v>
          </cell>
          <cell r="F47" t="str">
            <v>Contact</v>
          </cell>
          <cell r="G47">
            <v>1484.42</v>
          </cell>
          <cell r="H47"/>
          <cell r="I47"/>
        </row>
        <row r="48">
          <cell r="A48" t="str">
            <v>1AB474800007</v>
          </cell>
          <cell r="B48" t="str">
            <v xml:space="preserve">QSFP+ 40GBASE-LR4 SMF 10KM </v>
          </cell>
          <cell r="C48" t="str">
            <v>J</v>
          </cell>
          <cell r="D48">
            <v>0</v>
          </cell>
          <cell r="E48" t="str">
            <v>Hardware</v>
          </cell>
          <cell r="F48" t="str">
            <v>Contact</v>
          </cell>
          <cell r="G48">
            <v>10012.23</v>
          </cell>
          <cell r="H48"/>
          <cell r="I48"/>
        </row>
        <row r="49">
          <cell r="A49" t="str">
            <v>1AB474800008</v>
          </cell>
          <cell r="B49" t="str">
            <v xml:space="preserve">SFP+ 10GBASE-SR 850NM MMF </v>
          </cell>
          <cell r="C49" t="str">
            <v>J</v>
          </cell>
          <cell r="D49">
            <v>0</v>
          </cell>
          <cell r="E49" t="str">
            <v>Hardware</v>
          </cell>
          <cell r="F49" t="str">
            <v>Contact</v>
          </cell>
          <cell r="G49">
            <v>207.28</v>
          </cell>
          <cell r="H49"/>
          <cell r="I49"/>
        </row>
        <row r="50">
          <cell r="A50" t="str">
            <v>1AB474800009</v>
          </cell>
          <cell r="B50" t="str">
            <v xml:space="preserve">SFP+ 10GBASE-LR 1310NM SMF 10KM </v>
          </cell>
          <cell r="C50" t="str">
            <v>J</v>
          </cell>
          <cell r="D50">
            <v>0</v>
          </cell>
          <cell r="E50" t="str">
            <v>Hardware</v>
          </cell>
          <cell r="F50" t="str">
            <v>Contact</v>
          </cell>
          <cell r="G50">
            <v>168.05</v>
          </cell>
          <cell r="H50"/>
          <cell r="I50"/>
        </row>
        <row r="51">
          <cell r="A51" t="str">
            <v>1AB474800010</v>
          </cell>
          <cell r="B51" t="str">
            <v xml:space="preserve">SFP+ 11.3GB/s MULTIRATE 1310NM SMF 10KM </v>
          </cell>
          <cell r="C51" t="str">
            <v>J</v>
          </cell>
          <cell r="D51">
            <v>0</v>
          </cell>
          <cell r="E51" t="str">
            <v>Hardware</v>
          </cell>
          <cell r="F51" t="str">
            <v>Contact</v>
          </cell>
          <cell r="G51">
            <v>587.87</v>
          </cell>
          <cell r="H51"/>
          <cell r="I51"/>
        </row>
        <row r="52">
          <cell r="A52" t="str">
            <v>1AB474800011</v>
          </cell>
          <cell r="B52" t="str">
            <v xml:space="preserve">SFP+ 11.3GB/S MULTIRATE 1550NM SMF 40KM </v>
          </cell>
          <cell r="C52" t="str">
            <v>J</v>
          </cell>
          <cell r="D52">
            <v>0</v>
          </cell>
          <cell r="E52" t="str">
            <v>Hardware</v>
          </cell>
          <cell r="F52" t="str">
            <v>Contact</v>
          </cell>
          <cell r="G52">
            <v>3809.57</v>
          </cell>
          <cell r="H52"/>
          <cell r="I52"/>
        </row>
        <row r="53">
          <cell r="A53" t="str">
            <v>1AB474800012</v>
          </cell>
          <cell r="B53" t="str">
            <v xml:space="preserve">SFP+ 11.3GB/S MULTIRATE 1550NM SMF 80KM </v>
          </cell>
          <cell r="C53" t="str">
            <v>J</v>
          </cell>
          <cell r="D53">
            <v>0</v>
          </cell>
          <cell r="E53" t="str">
            <v>Hardware</v>
          </cell>
          <cell r="F53" t="str">
            <v>Contact</v>
          </cell>
          <cell r="G53">
            <v>5714.28</v>
          </cell>
          <cell r="H53"/>
          <cell r="I53"/>
        </row>
        <row r="54">
          <cell r="A54" t="str">
            <v>1AB474800013</v>
          </cell>
          <cell r="B54" t="str">
            <v xml:space="preserve">SFP+ 2/4/8G FC 850NM MMF 50/150M </v>
          </cell>
          <cell r="C54" t="str">
            <v>J</v>
          </cell>
          <cell r="D54">
            <v>0</v>
          </cell>
          <cell r="E54" t="str">
            <v>Hardware</v>
          </cell>
          <cell r="F54" t="str">
            <v>Contact</v>
          </cell>
          <cell r="G54">
            <v>222.42</v>
          </cell>
          <cell r="H54"/>
          <cell r="I54"/>
        </row>
        <row r="55">
          <cell r="A55" t="str">
            <v>1AB474800014</v>
          </cell>
          <cell r="B55" t="str">
            <v xml:space="preserve">SFP+ 2/4/8G FC 1310NM SMF 10KM </v>
          </cell>
          <cell r="C55" t="str">
            <v>J</v>
          </cell>
          <cell r="D55">
            <v>0</v>
          </cell>
          <cell r="E55" t="str">
            <v>Hardware</v>
          </cell>
          <cell r="F55" t="str">
            <v>Contact</v>
          </cell>
          <cell r="G55">
            <v>1288.6199999999999</v>
          </cell>
          <cell r="H55"/>
          <cell r="I55"/>
        </row>
        <row r="56">
          <cell r="A56" t="str">
            <v>1AB474800015</v>
          </cell>
          <cell r="B56" t="str">
            <v xml:space="preserve">SFP+ 4/8/16G FC 850NM MMF </v>
          </cell>
          <cell r="C56" t="str">
            <v>J</v>
          </cell>
          <cell r="D56">
            <v>0</v>
          </cell>
          <cell r="E56" t="str">
            <v>Hardware</v>
          </cell>
          <cell r="F56" t="str">
            <v>Contact</v>
          </cell>
          <cell r="G56">
            <v>1306.32</v>
          </cell>
          <cell r="H56"/>
          <cell r="I56"/>
        </row>
        <row r="57">
          <cell r="A57" t="str">
            <v>1AB474800016</v>
          </cell>
          <cell r="B57" t="str">
            <v xml:space="preserve">SFP+ 4/8/16G FC 1310NM SMF 10KM </v>
          </cell>
          <cell r="C57" t="str">
            <v>J</v>
          </cell>
          <cell r="D57">
            <v>0</v>
          </cell>
          <cell r="E57" t="str">
            <v>Hardware</v>
          </cell>
          <cell r="F57" t="str">
            <v>Contact</v>
          </cell>
          <cell r="G57">
            <v>2775.74</v>
          </cell>
          <cell r="H57"/>
          <cell r="I57"/>
        </row>
        <row r="58">
          <cell r="A58" t="str">
            <v>1AB474800017</v>
          </cell>
          <cell r="B58" t="str">
            <v xml:space="preserve">XFP 10GBASE-SR 850NM MMF 300M </v>
          </cell>
          <cell r="C58" t="str">
            <v>J</v>
          </cell>
          <cell r="D58">
            <v>0</v>
          </cell>
          <cell r="E58" t="str">
            <v>Hardware</v>
          </cell>
          <cell r="F58" t="str">
            <v>Contact</v>
          </cell>
          <cell r="G58">
            <v>856.37</v>
          </cell>
          <cell r="H58"/>
          <cell r="I58"/>
        </row>
        <row r="59">
          <cell r="A59" t="str">
            <v>1AB474800018</v>
          </cell>
          <cell r="B59" t="str">
            <v xml:space="preserve">XFP 10GB/S MULTIRATE 1310NM SMF 10KM </v>
          </cell>
          <cell r="C59" t="str">
            <v>J</v>
          </cell>
          <cell r="D59">
            <v>0</v>
          </cell>
          <cell r="E59" t="str">
            <v>Hardware</v>
          </cell>
          <cell r="F59" t="str">
            <v>Contact</v>
          </cell>
          <cell r="G59">
            <v>685.76</v>
          </cell>
          <cell r="H59"/>
          <cell r="I59"/>
        </row>
        <row r="60">
          <cell r="A60" t="str">
            <v>1AB474800019</v>
          </cell>
          <cell r="B60" t="str">
            <v xml:space="preserve">XFP TUNABLE DWDM UP TO 11.3GB/S SMF 80KM </v>
          </cell>
          <cell r="C60" t="str">
            <v>J</v>
          </cell>
          <cell r="D60">
            <v>0</v>
          </cell>
          <cell r="E60" t="str">
            <v>Hardware</v>
          </cell>
          <cell r="F60" t="str">
            <v>Contact</v>
          </cell>
          <cell r="G60">
            <v>7399.13</v>
          </cell>
          <cell r="H60"/>
          <cell r="I60"/>
        </row>
        <row r="61">
          <cell r="A61" t="str">
            <v>1AB474800020</v>
          </cell>
          <cell r="B61" t="str">
            <v xml:space="preserve">XFP 10GB/S MULTIRATE 1550NM SMF 40KM </v>
          </cell>
          <cell r="C61" t="str">
            <v>J</v>
          </cell>
          <cell r="D61">
            <v>0</v>
          </cell>
          <cell r="E61" t="str">
            <v>Hardware</v>
          </cell>
          <cell r="F61" t="str">
            <v>Contact</v>
          </cell>
          <cell r="G61">
            <v>3875.42</v>
          </cell>
          <cell r="H61"/>
          <cell r="I61"/>
        </row>
        <row r="62">
          <cell r="A62" t="str">
            <v>1AB474800021</v>
          </cell>
          <cell r="B62" t="str">
            <v xml:space="preserve">XFP OC192/STM64:P1L1-2D2/10GBASE-Z 80KM </v>
          </cell>
          <cell r="C62" t="str">
            <v>J</v>
          </cell>
          <cell r="D62">
            <v>0</v>
          </cell>
          <cell r="E62" t="str">
            <v>Hardware</v>
          </cell>
          <cell r="F62" t="str">
            <v>Contact</v>
          </cell>
          <cell r="G62">
            <v>6035.4</v>
          </cell>
          <cell r="H62"/>
          <cell r="I62"/>
        </row>
        <row r="63">
          <cell r="A63" t="str">
            <v>1AB474800022</v>
          </cell>
          <cell r="B63" t="str">
            <v xml:space="preserve">SFP 1000BASE-SX+1/2G FC 850NM MMF </v>
          </cell>
          <cell r="C63" t="str">
            <v>J</v>
          </cell>
          <cell r="D63">
            <v>0</v>
          </cell>
          <cell r="E63" t="str">
            <v>Hardware</v>
          </cell>
          <cell r="F63" t="str">
            <v>Contact</v>
          </cell>
          <cell r="G63">
            <v>143.66</v>
          </cell>
          <cell r="H63"/>
          <cell r="I63"/>
        </row>
        <row r="64">
          <cell r="A64" t="str">
            <v>1AB474800023</v>
          </cell>
          <cell r="B64" t="str">
            <v xml:space="preserve">SFP 1/2/4G FC 850nm MMF </v>
          </cell>
          <cell r="C64" t="str">
            <v>J</v>
          </cell>
          <cell r="D64">
            <v>0</v>
          </cell>
          <cell r="E64" t="str">
            <v>Hardware</v>
          </cell>
          <cell r="F64" t="str">
            <v>Contact</v>
          </cell>
          <cell r="G64">
            <v>159.91999999999999</v>
          </cell>
          <cell r="H64"/>
          <cell r="I64"/>
        </row>
        <row r="65">
          <cell r="A65" t="str">
            <v>1AB474800024</v>
          </cell>
          <cell r="B65" t="str">
            <v xml:space="preserve">SFP 10/1000BASE-T COPPER 100M RJ45 </v>
          </cell>
          <cell r="C65" t="str">
            <v>J</v>
          </cell>
          <cell r="D65">
            <v>0</v>
          </cell>
          <cell r="E65" t="str">
            <v>Hardware</v>
          </cell>
          <cell r="F65" t="str">
            <v>Contact</v>
          </cell>
          <cell r="G65">
            <v>326.54000000000002</v>
          </cell>
          <cell r="H65"/>
          <cell r="I65"/>
        </row>
        <row r="66">
          <cell r="A66" t="str">
            <v>1AB474800028</v>
          </cell>
          <cell r="B66" t="str">
            <v xml:space="preserve">SFP OSC CWDM OC3/STM1/FE 1510NM SMF 40KM </v>
          </cell>
          <cell r="C66" t="str">
            <v>J</v>
          </cell>
          <cell r="D66">
            <v>0</v>
          </cell>
          <cell r="E66" t="str">
            <v>Hardware</v>
          </cell>
          <cell r="F66" t="str">
            <v>Contact</v>
          </cell>
          <cell r="G66">
            <v>649.89</v>
          </cell>
          <cell r="H66"/>
          <cell r="I66"/>
        </row>
        <row r="67">
          <cell r="A67" t="str">
            <v>1AB474800029</v>
          </cell>
          <cell r="B67" t="str">
            <v xml:space="preserve">SFP OSC CWDM OC3/STM1/FE 1510NM SMF 80KM </v>
          </cell>
          <cell r="C67" t="str">
            <v>J</v>
          </cell>
          <cell r="D67">
            <v>0</v>
          </cell>
          <cell r="E67" t="str">
            <v>Hardware</v>
          </cell>
          <cell r="F67" t="str">
            <v>Contact</v>
          </cell>
          <cell r="G67">
            <v>861.79</v>
          </cell>
          <cell r="H67"/>
          <cell r="I67"/>
        </row>
        <row r="68">
          <cell r="A68" t="str">
            <v>1AB474800030</v>
          </cell>
          <cell r="B68" t="str">
            <v xml:space="preserve">SFP OSC CWDM OC3/STM1/FE 1510NM SMF140KM </v>
          </cell>
          <cell r="C68" t="str">
            <v>J</v>
          </cell>
          <cell r="D68">
            <v>0</v>
          </cell>
          <cell r="E68" t="str">
            <v>Hardware</v>
          </cell>
          <cell r="F68" t="str">
            <v>Contact</v>
          </cell>
          <cell r="G68">
            <v>924.29</v>
          </cell>
          <cell r="H68"/>
          <cell r="I68"/>
        </row>
        <row r="69">
          <cell r="A69" t="str">
            <v>1AB474800031</v>
          </cell>
          <cell r="B69" t="str">
            <v xml:space="preserve">SFP OSC CWDM OC3/STM1/FE 1510NM SMF 47DB </v>
          </cell>
          <cell r="C69" t="str">
            <v>J</v>
          </cell>
          <cell r="D69">
            <v>0</v>
          </cell>
          <cell r="E69" t="str">
            <v>Hardware</v>
          </cell>
          <cell r="F69" t="str">
            <v>Contact</v>
          </cell>
          <cell r="G69">
            <v>1151.5</v>
          </cell>
          <cell r="H69"/>
          <cell r="I69"/>
        </row>
        <row r="70">
          <cell r="A70" t="str">
            <v>1AB474800033</v>
          </cell>
          <cell r="B70" t="str">
            <v xml:space="preserve">SFP+ 8/16/32G FC 850NM MMF 70/150M </v>
          </cell>
          <cell r="C70" t="str">
            <v>J</v>
          </cell>
          <cell r="D70">
            <v>0</v>
          </cell>
          <cell r="E70" t="str">
            <v>Hardware</v>
          </cell>
          <cell r="F70" t="str">
            <v>Contact</v>
          </cell>
          <cell r="G70">
            <v>2089.98</v>
          </cell>
          <cell r="H70"/>
          <cell r="I70"/>
        </row>
        <row r="71">
          <cell r="A71" t="str">
            <v>1AB474800034</v>
          </cell>
          <cell r="B71" t="str">
            <v xml:space="preserve">SFP+ 8/16/32G FC 1310NM SMF 10KM </v>
          </cell>
          <cell r="C71" t="str">
            <v>J</v>
          </cell>
          <cell r="D71">
            <v>0</v>
          </cell>
          <cell r="E71" t="str">
            <v>Hardware</v>
          </cell>
          <cell r="F71" t="str">
            <v>Contact</v>
          </cell>
          <cell r="G71">
            <v>3837.16</v>
          </cell>
          <cell r="H71"/>
          <cell r="I71"/>
        </row>
        <row r="72">
          <cell r="A72" t="str">
            <v>1AB474800035</v>
          </cell>
          <cell r="B72" t="str">
            <v xml:space="preserve">QSFP28 100GBASE ER4LITE/OTU4 SMF 30/40KM </v>
          </cell>
          <cell r="C72" t="str">
            <v>J</v>
          </cell>
          <cell r="D72">
            <v>0</v>
          </cell>
          <cell r="E72" t="str">
            <v>Hardware</v>
          </cell>
          <cell r="F72" t="str">
            <v>Contact</v>
          </cell>
          <cell r="G72">
            <v>21480.05</v>
          </cell>
          <cell r="H72"/>
          <cell r="I72"/>
        </row>
        <row r="73">
          <cell r="A73" t="str">
            <v>1AB474800036</v>
          </cell>
          <cell r="B73" t="str">
            <v xml:space="preserve">CFP2 ACO 100G/200G DUAL FIBER ENH PERF </v>
          </cell>
          <cell r="C73" t="str">
            <v>J</v>
          </cell>
          <cell r="D73">
            <v>0</v>
          </cell>
          <cell r="E73" t="str">
            <v>Hardware</v>
          </cell>
          <cell r="F73" t="str">
            <v>Contact</v>
          </cell>
          <cell r="G73">
            <v>43532.04</v>
          </cell>
          <cell r="H73"/>
          <cell r="I73"/>
        </row>
        <row r="74">
          <cell r="A74" t="str">
            <v>1AB474800037</v>
          </cell>
          <cell r="B74" t="str">
            <v xml:space="preserve">QSFP28 100GE CWDM4 SMF 2KM </v>
          </cell>
          <cell r="C74" t="str">
            <v>J</v>
          </cell>
          <cell r="D74">
            <v>0</v>
          </cell>
          <cell r="E74" t="str">
            <v>Hardware</v>
          </cell>
          <cell r="F74" t="str">
            <v>Contact</v>
          </cell>
          <cell r="G74">
            <v>5818.05</v>
          </cell>
          <cell r="H74"/>
          <cell r="I74"/>
        </row>
        <row r="75">
          <cell r="A75" t="str">
            <v>1AB474800038</v>
          </cell>
          <cell r="B75" t="str">
            <v xml:space="preserve">QSFP+  4x10GBASE-LR4 MPO SMF 10KM </v>
          </cell>
          <cell r="C75" t="str">
            <v>J</v>
          </cell>
          <cell r="D75">
            <v>0</v>
          </cell>
          <cell r="E75" t="str">
            <v>Hardware</v>
          </cell>
          <cell r="F75" t="str">
            <v>Contact</v>
          </cell>
          <cell r="G75">
            <v>3441.74</v>
          </cell>
          <cell r="H75"/>
          <cell r="I75"/>
        </row>
        <row r="76">
          <cell r="A76" t="str">
            <v>1AB474800043</v>
          </cell>
          <cell r="B76" t="str">
            <v xml:space="preserve">SFP+ TUNABLE WDM_UP TO 11.3GB/S SMF 80KM </v>
          </cell>
          <cell r="C76" t="str">
            <v>J</v>
          </cell>
          <cell r="D76">
            <v>0</v>
          </cell>
          <cell r="E76" t="str">
            <v>Hardware</v>
          </cell>
          <cell r="F76" t="str">
            <v>Contact</v>
          </cell>
          <cell r="G76">
            <v>7788.64</v>
          </cell>
          <cell r="H76"/>
          <cell r="I76"/>
        </row>
        <row r="77">
          <cell r="A77" t="str">
            <v>1AC016760010</v>
          </cell>
          <cell r="B77" t="str">
            <v xml:space="preserve">CABLE-MULTICORE 4X2CD 6.1_PE 1.02MM 6.1M </v>
          </cell>
          <cell r="C77" t="str">
            <v>J</v>
          </cell>
          <cell r="D77">
            <v>0</v>
          </cell>
          <cell r="E77" t="str">
            <v>Hardware</v>
          </cell>
          <cell r="F77" t="str">
            <v>Contact</v>
          </cell>
          <cell r="G77">
            <v>9</v>
          </cell>
          <cell r="H77"/>
          <cell r="I77"/>
        </row>
        <row r="78">
          <cell r="A78" t="str">
            <v>1AC043850003</v>
          </cell>
          <cell r="B78" t="str">
            <v xml:space="preserve">CABLE 2 PAIR SHIELDED - ETSI </v>
          </cell>
          <cell r="C78" t="str">
            <v>J</v>
          </cell>
          <cell r="D78">
            <v>0</v>
          </cell>
          <cell r="E78" t="str">
            <v>Hardware</v>
          </cell>
          <cell r="F78" t="str">
            <v>Contact</v>
          </cell>
          <cell r="G78">
            <v>2</v>
          </cell>
          <cell r="H78"/>
          <cell r="I78"/>
        </row>
        <row r="79">
          <cell r="A79" t="str">
            <v>1AD008470003</v>
          </cell>
          <cell r="B79" t="str">
            <v xml:space="preserve">Dust Cover for empty SFP position </v>
          </cell>
          <cell r="C79" t="str">
            <v>J</v>
          </cell>
          <cell r="D79">
            <v>0</v>
          </cell>
          <cell r="E79" t="str">
            <v>Hardware</v>
          </cell>
          <cell r="F79" t="str">
            <v>Contact</v>
          </cell>
          <cell r="G79">
            <v>2.5</v>
          </cell>
          <cell r="H79"/>
          <cell r="I79"/>
        </row>
        <row r="80">
          <cell r="A80" t="str">
            <v>1AD093280001</v>
          </cell>
          <cell r="B80" t="str">
            <v xml:space="preserve">KIT-JUMPER BAR FOR PDU1B/2B </v>
          </cell>
          <cell r="C80" t="str">
            <v>J</v>
          </cell>
          <cell r="D80">
            <v>0</v>
          </cell>
          <cell r="E80" t="str">
            <v>Hardware</v>
          </cell>
          <cell r="F80" t="str">
            <v>Contact</v>
          </cell>
          <cell r="G80">
            <v>158</v>
          </cell>
          <cell r="H80"/>
          <cell r="I80"/>
        </row>
        <row r="81">
          <cell r="A81" t="str">
            <v>1AD094650001</v>
          </cell>
          <cell r="B81" t="str">
            <v xml:space="preserve">BREAKER TOGGLE </v>
          </cell>
          <cell r="C81" t="str">
            <v>J</v>
          </cell>
          <cell r="D81">
            <v>0</v>
          </cell>
          <cell r="E81" t="str">
            <v>Hardware</v>
          </cell>
          <cell r="F81" t="str">
            <v>Contact</v>
          </cell>
          <cell r="G81">
            <v>1</v>
          </cell>
          <cell r="H81"/>
          <cell r="I81"/>
        </row>
        <row r="82">
          <cell r="A82" t="str">
            <v>1AD151930001</v>
          </cell>
          <cell r="B82" t="str">
            <v xml:space="preserve">FIBER STORAGE TRAY (2U) </v>
          </cell>
          <cell r="C82" t="str">
            <v>J</v>
          </cell>
          <cell r="D82">
            <v>0</v>
          </cell>
          <cell r="E82" t="str">
            <v>Hardware</v>
          </cell>
          <cell r="F82" t="str">
            <v>Contact</v>
          </cell>
          <cell r="G82">
            <v>1365</v>
          </cell>
          <cell r="H82"/>
          <cell r="I82"/>
        </row>
        <row r="83">
          <cell r="A83" t="str">
            <v>1AD151940001</v>
          </cell>
          <cell r="B83" t="str">
            <v xml:space="preserve">ATTENUATION DRAWER (1U) </v>
          </cell>
          <cell r="C83" t="str">
            <v>J</v>
          </cell>
          <cell r="D83">
            <v>0</v>
          </cell>
          <cell r="E83" t="str">
            <v>Hardware</v>
          </cell>
          <cell r="F83" t="str">
            <v>Contact</v>
          </cell>
          <cell r="G83">
            <v>1757</v>
          </cell>
          <cell r="H83"/>
          <cell r="I83"/>
        </row>
        <row r="84">
          <cell r="A84" t="str">
            <v>1AF07335AAAA</v>
          </cell>
          <cell r="B84" t="str">
            <v xml:space="preserve">POWER DISTRIBUTION UNIT-ETSI - 4-I,12-O </v>
          </cell>
          <cell r="C84" t="str">
            <v>J</v>
          </cell>
          <cell r="D84">
            <v>0</v>
          </cell>
          <cell r="E84" t="str">
            <v>Hardware</v>
          </cell>
          <cell r="F84" t="str">
            <v>Contact</v>
          </cell>
          <cell r="G84">
            <v>5663</v>
          </cell>
          <cell r="H84"/>
          <cell r="I84"/>
        </row>
        <row r="85">
          <cell r="A85" t="str">
            <v>1AF11705AAAA</v>
          </cell>
          <cell r="B85" t="str">
            <v xml:space="preserve">POWER DISTRIBUTION UNIT - ETSI (12 INPUT </v>
          </cell>
          <cell r="C85" t="str">
            <v>J</v>
          </cell>
          <cell r="D85">
            <v>0</v>
          </cell>
          <cell r="E85" t="str">
            <v>Hardware</v>
          </cell>
          <cell r="F85" t="str">
            <v>Contact</v>
          </cell>
          <cell r="G85">
            <v>8401</v>
          </cell>
          <cell r="H85"/>
          <cell r="I85"/>
        </row>
        <row r="86">
          <cell r="A86" t="str">
            <v>1AF17443AAAA</v>
          </cell>
          <cell r="B86" t="str">
            <v xml:space="preserve">1830 PDU-ETSI </v>
          </cell>
          <cell r="C86" t="str">
            <v>J</v>
          </cell>
          <cell r="D86">
            <v>0</v>
          </cell>
          <cell r="E86" t="str">
            <v>Hardware</v>
          </cell>
          <cell r="F86" t="str">
            <v>Contact</v>
          </cell>
          <cell r="G86">
            <v>4115</v>
          </cell>
          <cell r="H86"/>
          <cell r="I86"/>
        </row>
        <row r="87">
          <cell r="A87" t="str">
            <v>1AF25240AAAA</v>
          </cell>
          <cell r="B87" t="str">
            <v xml:space="preserve">SD-SDI/HD-SDI/3G-SDI ELECTRICAL SFP </v>
          </cell>
          <cell r="C87" t="str">
            <v>J</v>
          </cell>
          <cell r="D87">
            <v>0</v>
          </cell>
          <cell r="E87" t="str">
            <v>Hardware</v>
          </cell>
          <cell r="F87" t="str">
            <v>Contact</v>
          </cell>
          <cell r="G87">
            <v>4303.8500000000004</v>
          </cell>
          <cell r="H87"/>
          <cell r="I87"/>
        </row>
        <row r="88">
          <cell r="A88" t="str">
            <v>1AF28731AAAA</v>
          </cell>
          <cell r="B88" t="str">
            <v xml:space="preserve">Flatpack S_1U System_5400W/3600W n+1 </v>
          </cell>
          <cell r="C88" t="str">
            <v>J</v>
          </cell>
          <cell r="D88">
            <v>0</v>
          </cell>
          <cell r="E88" t="str">
            <v>Hardware</v>
          </cell>
          <cell r="F88" t="str">
            <v>Contact</v>
          </cell>
          <cell r="G88">
            <v>1264.3599999999999</v>
          </cell>
          <cell r="H88"/>
          <cell r="I88"/>
        </row>
        <row r="89">
          <cell r="A89" t="str">
            <v>1AF30787AAAA</v>
          </cell>
          <cell r="B89" t="str">
            <v xml:space="preserve">AC POWER SUPPLY PSI-M </v>
          </cell>
          <cell r="C89" t="str">
            <v>J</v>
          </cell>
          <cell r="D89">
            <v>0</v>
          </cell>
          <cell r="E89" t="str">
            <v>Hardware</v>
          </cell>
          <cell r="F89" t="str">
            <v>Contact</v>
          </cell>
          <cell r="G89">
            <v>1503</v>
          </cell>
          <cell r="H89"/>
          <cell r="I89"/>
        </row>
        <row r="90">
          <cell r="A90" t="str">
            <v>1AF30788AAAA</v>
          </cell>
          <cell r="B90" t="str">
            <v xml:space="preserve">DC POWER SUPPLY PSI-M </v>
          </cell>
          <cell r="C90" t="str">
            <v>J</v>
          </cell>
          <cell r="D90">
            <v>0</v>
          </cell>
          <cell r="E90" t="str">
            <v>Hardware</v>
          </cell>
          <cell r="F90" t="str">
            <v>Contact</v>
          </cell>
          <cell r="G90">
            <v>2303</v>
          </cell>
          <cell r="H90"/>
          <cell r="I90"/>
        </row>
        <row r="91">
          <cell r="A91" t="str">
            <v>301049607</v>
          </cell>
          <cell r="B91" t="str">
            <v xml:space="preserve">SSP - EMS (55XX/73XX) per line </v>
          </cell>
          <cell r="C91" t="str">
            <v>J</v>
          </cell>
          <cell r="D91">
            <v>0</v>
          </cell>
          <cell r="E91" t="str">
            <v>Hardware</v>
          </cell>
          <cell r="F91" t="str">
            <v>Contact</v>
          </cell>
          <cell r="G91">
            <v>15</v>
          </cell>
          <cell r="H91"/>
          <cell r="I91"/>
        </row>
        <row r="92">
          <cell r="A92" t="str">
            <v>3AL75117AAAA</v>
          </cell>
          <cell r="B92" t="str">
            <v xml:space="preserve">ESWL-PHOTONICS VERS (A) WDM LP </v>
          </cell>
          <cell r="C92" t="str">
            <v>J</v>
          </cell>
          <cell r="D92">
            <v>0</v>
          </cell>
          <cell r="E92" t="str">
            <v>Software (Downloadable)</v>
          </cell>
          <cell r="F92" t="str">
            <v>Contact</v>
          </cell>
          <cell r="G92">
            <v>100</v>
          </cell>
          <cell r="H92"/>
          <cell r="I92"/>
        </row>
        <row r="93">
          <cell r="A93" t="str">
            <v>3AL75118AAAA</v>
          </cell>
          <cell r="B93" t="str">
            <v xml:space="preserve">TDM BLADE LICENSE POINT FEE </v>
          </cell>
          <cell r="C93" t="str">
            <v>K</v>
          </cell>
          <cell r="D93">
            <v>6</v>
          </cell>
          <cell r="E93" t="str">
            <v>License (Downloadable)</v>
          </cell>
          <cell r="F93" t="str">
            <v>Contact</v>
          </cell>
          <cell r="G93">
            <v>270</v>
          </cell>
          <cell r="H93"/>
          <cell r="I93"/>
        </row>
        <row r="94">
          <cell r="A94" t="str">
            <v>3AL82019AA</v>
          </cell>
          <cell r="B94" t="str">
            <v xml:space="preserve">SFP+ P1L1-2D2/LR-2/10GBASE-ZR(W) -5/+85 </v>
          </cell>
          <cell r="C94" t="str">
            <v>J</v>
          </cell>
          <cell r="D94">
            <v>0</v>
          </cell>
          <cell r="E94" t="str">
            <v>Hardware</v>
          </cell>
          <cell r="F94" t="str">
            <v>Contact</v>
          </cell>
          <cell r="G94">
            <v>2254</v>
          </cell>
          <cell r="H94"/>
          <cell r="I94"/>
        </row>
        <row r="95">
          <cell r="A95" t="str">
            <v>3AL82072AA</v>
          </cell>
          <cell r="B95" t="str">
            <v xml:space="preserve">QSFP28 100G BASE-LR4 DUAL RATE 100GE/OTU </v>
          </cell>
          <cell r="C95" t="str">
            <v>J</v>
          </cell>
          <cell r="D95">
            <v>0</v>
          </cell>
          <cell r="E95" t="str">
            <v>Hardware</v>
          </cell>
          <cell r="F95" t="str">
            <v>Contact</v>
          </cell>
          <cell r="G95">
            <v>2992.32</v>
          </cell>
          <cell r="H95"/>
          <cell r="I95"/>
        </row>
        <row r="96">
          <cell r="A96" t="str">
            <v>3AL82074AA</v>
          </cell>
          <cell r="B96" t="str">
            <v xml:space="preserve">QSFP28 100G BASE-LR4 SINGLE RATE 100GE </v>
          </cell>
          <cell r="C96" t="str">
            <v>J</v>
          </cell>
          <cell r="D96">
            <v>0</v>
          </cell>
          <cell r="E96" t="str">
            <v>Hardware</v>
          </cell>
          <cell r="F96" t="str">
            <v>Contact</v>
          </cell>
          <cell r="G96">
            <v>2250</v>
          </cell>
          <cell r="H96"/>
          <cell r="I96"/>
        </row>
        <row r="97">
          <cell r="A97" t="str">
            <v>3AL82081AA</v>
          </cell>
          <cell r="B97" t="str">
            <v xml:space="preserve">SFP EULH-II OSC 1511NM </v>
          </cell>
          <cell r="C97" t="str">
            <v>J</v>
          </cell>
          <cell r="D97">
            <v>0</v>
          </cell>
          <cell r="E97" t="str">
            <v>Hardware</v>
          </cell>
          <cell r="F97" t="str">
            <v>Contact</v>
          </cell>
          <cell r="G97">
            <v>528</v>
          </cell>
          <cell r="H97"/>
          <cell r="I97"/>
        </row>
        <row r="98">
          <cell r="A98" t="str">
            <v>3AL82099AA</v>
          </cell>
          <cell r="B98" t="str">
            <v xml:space="preserve">QSFP28 100G BASE-SR4 SINGLE RATE 100GE </v>
          </cell>
          <cell r="C98" t="str">
            <v>J</v>
          </cell>
          <cell r="D98">
            <v>0</v>
          </cell>
          <cell r="E98" t="str">
            <v>Hardware</v>
          </cell>
          <cell r="F98" t="str">
            <v>Contact</v>
          </cell>
          <cell r="G98">
            <v>603.54</v>
          </cell>
          <cell r="H98"/>
          <cell r="I98"/>
        </row>
        <row r="99">
          <cell r="A99" t="str">
            <v>3AL82150AA</v>
          </cell>
          <cell r="B99" t="str">
            <v xml:space="preserve">C2ACO CFP2-ACO </v>
          </cell>
          <cell r="C99" t="str">
            <v>J</v>
          </cell>
          <cell r="D99">
            <v>0</v>
          </cell>
          <cell r="E99" t="str">
            <v>Hardware</v>
          </cell>
          <cell r="F99" t="str">
            <v>Contact</v>
          </cell>
          <cell r="G99">
            <v>47047.72</v>
          </cell>
          <cell r="H99"/>
          <cell r="I99"/>
        </row>
        <row r="100">
          <cell r="A100" t="str">
            <v>3AL82154AB</v>
          </cell>
          <cell r="B100" t="str">
            <v xml:space="preserve">SFP OSC FE/STM-1 EULH 1516NM 150KM -5/85 </v>
          </cell>
          <cell r="C100" t="str">
            <v>J</v>
          </cell>
          <cell r="D100">
            <v>0</v>
          </cell>
          <cell r="E100" t="str">
            <v>Hardware</v>
          </cell>
          <cell r="F100" t="str">
            <v>Contact</v>
          </cell>
          <cell r="G100">
            <v>1620</v>
          </cell>
          <cell r="H100"/>
          <cell r="I100"/>
        </row>
        <row r="101">
          <cell r="A101" t="str">
            <v>3AL82155AA</v>
          </cell>
          <cell r="B101" t="str">
            <v xml:space="preserve">CFP4-ACO  100G / 200G COHERENT PLUGGABLE </v>
          </cell>
          <cell r="C101" t="str">
            <v>J</v>
          </cell>
          <cell r="D101">
            <v>0</v>
          </cell>
          <cell r="E101" t="str">
            <v>Hardware</v>
          </cell>
          <cell r="F101" t="str">
            <v>Contact</v>
          </cell>
          <cell r="G101">
            <v>41928.78</v>
          </cell>
          <cell r="H101"/>
          <cell r="I101"/>
        </row>
        <row r="102">
          <cell r="A102" t="str">
            <v>3AP38517AAAA</v>
          </cell>
          <cell r="B102" t="str">
            <v xml:space="preserve">A5520 AMS - RTU Starter System </v>
          </cell>
          <cell r="C102" t="str">
            <v>J</v>
          </cell>
          <cell r="D102">
            <v>0</v>
          </cell>
          <cell r="E102" t="str">
            <v>License (Downloadable)</v>
          </cell>
          <cell r="F102" t="str">
            <v>Contact</v>
          </cell>
          <cell r="G102">
            <v>33750</v>
          </cell>
          <cell r="H102"/>
          <cell r="I102"/>
        </row>
        <row r="103">
          <cell r="A103" t="str">
            <v>3AP38518AAAB</v>
          </cell>
          <cell r="B103" t="str">
            <v xml:space="preserve">5571 PCC - RTU Starter kit with 1000 ethernet ports - Basic Pack </v>
          </cell>
          <cell r="C103" t="str">
            <v>J</v>
          </cell>
          <cell r="D103">
            <v>0</v>
          </cell>
          <cell r="E103" t="str">
            <v>Software (Downloadable)</v>
          </cell>
          <cell r="F103" t="str">
            <v>Contact</v>
          </cell>
          <cell r="G103">
            <v>25000</v>
          </cell>
          <cell r="H103"/>
          <cell r="I103"/>
        </row>
        <row r="104">
          <cell r="A104" t="str">
            <v>3AP38518AAAM</v>
          </cell>
          <cell r="B104" t="str">
            <v xml:space="preserve">5571 PCC - 1 year SSP Starter-kit with 1000 ethernet ports - Basic Pack  </v>
          </cell>
          <cell r="C104" t="str">
            <v>J</v>
          </cell>
          <cell r="D104">
            <v>0</v>
          </cell>
          <cell r="E104" t="str">
            <v>Software (Downloadable)</v>
          </cell>
          <cell r="F104" t="str">
            <v>Contact</v>
          </cell>
          <cell r="G104">
            <v>6250</v>
          </cell>
          <cell r="H104"/>
          <cell r="I104"/>
        </row>
        <row r="105">
          <cell r="A105" t="str">
            <v>3AP38518AAAS</v>
          </cell>
          <cell r="B105" t="str">
            <v xml:space="preserve">5571 PCC - 1 year SSP Starter-kit for 1000 ethernet ports - Hospitality Premium  </v>
          </cell>
          <cell r="C105" t="str">
            <v>J</v>
          </cell>
          <cell r="D105">
            <v>0</v>
          </cell>
          <cell r="E105" t="str">
            <v>Software (Downloadable)</v>
          </cell>
          <cell r="F105" t="str">
            <v>Contact</v>
          </cell>
          <cell r="G105">
            <v>7500</v>
          </cell>
          <cell r="H105"/>
          <cell r="I105"/>
        </row>
        <row r="106">
          <cell r="A106" t="str">
            <v>3AP38518AAAV</v>
          </cell>
          <cell r="B106" t="str">
            <v xml:space="preserve">5571 PCC - RTU Starter kit with 1000 ethernet ports - Enterprise Premium Pack  </v>
          </cell>
          <cell r="C106" t="str">
            <v>J</v>
          </cell>
          <cell r="D106">
            <v>0</v>
          </cell>
          <cell r="E106" t="str">
            <v>License (Downloadable)</v>
          </cell>
          <cell r="F106" t="str">
            <v>Contact</v>
          </cell>
          <cell r="G106">
            <v>31250</v>
          </cell>
          <cell r="H106"/>
          <cell r="I106"/>
        </row>
        <row r="107">
          <cell r="A107" t="str">
            <v>3AP38518AAAZ</v>
          </cell>
          <cell r="B107" t="str">
            <v xml:space="preserve">5571 PCC - 1 yr SSP Starter kit for 1000 ethernet ports - Enterprise Premium Pack  </v>
          </cell>
          <cell r="C107" t="str">
            <v>J</v>
          </cell>
          <cell r="D107">
            <v>0</v>
          </cell>
          <cell r="E107" t="str">
            <v>Software (Downloadable)</v>
          </cell>
          <cell r="F107" t="str">
            <v>Contact</v>
          </cell>
          <cell r="G107">
            <v>7812.5</v>
          </cell>
          <cell r="H107"/>
          <cell r="I107"/>
        </row>
        <row r="108">
          <cell r="A108" t="str">
            <v>3AP38518ABAE</v>
          </cell>
          <cell r="B108" t="str">
            <v xml:space="preserve">5571 PCC - RTU Starter kit with 1000 ethernet ports - Hospitality Premium Pack  </v>
          </cell>
          <cell r="C108" t="str">
            <v>J</v>
          </cell>
          <cell r="D108">
            <v>0</v>
          </cell>
          <cell r="E108" t="str">
            <v>License (Downloadable)</v>
          </cell>
          <cell r="F108" t="str">
            <v>Contact</v>
          </cell>
          <cell r="G108">
            <v>30000</v>
          </cell>
          <cell r="H108"/>
          <cell r="I108"/>
        </row>
        <row r="109">
          <cell r="A109" t="str">
            <v>3EC17929ML</v>
          </cell>
          <cell r="B109" t="str">
            <v>ISAM IPv6 Security SW Package (IPv6 antispoofing, ICMPv6 filtering)</v>
          </cell>
          <cell r="C109" t="str">
            <v>J</v>
          </cell>
          <cell r="D109">
            <v>0</v>
          </cell>
          <cell r="E109" t="str">
            <v>Software (Downloadable)</v>
          </cell>
          <cell r="F109" t="str">
            <v>Contact</v>
          </cell>
          <cell r="G109">
            <v>3.16</v>
          </cell>
          <cell r="H109"/>
          <cell r="I109"/>
        </row>
        <row r="110">
          <cell r="A110" t="str">
            <v>3EC17929MT</v>
          </cell>
          <cell r="B110" t="str">
            <v xml:space="preserve">ISAM 20Gbps per LT SW Package </v>
          </cell>
          <cell r="C110" t="str">
            <v>J</v>
          </cell>
          <cell r="D110">
            <v>0</v>
          </cell>
          <cell r="E110" t="str">
            <v>License (Downloadable)</v>
          </cell>
          <cell r="F110" t="str">
            <v>Contact</v>
          </cell>
          <cell r="G110">
            <v>191.26</v>
          </cell>
          <cell r="H110"/>
          <cell r="I110"/>
        </row>
        <row r="111">
          <cell r="A111" t="str">
            <v>3EC17929MU</v>
          </cell>
          <cell r="B111" t="str">
            <v xml:space="preserve">ISAM 40Gbps per LT SW Package </v>
          </cell>
          <cell r="C111" t="str">
            <v>J</v>
          </cell>
          <cell r="D111">
            <v>0</v>
          </cell>
          <cell r="E111" t="str">
            <v>License (Downloadable)</v>
          </cell>
          <cell r="F111" t="str">
            <v>Contact</v>
          </cell>
          <cell r="G111">
            <v>382.5</v>
          </cell>
          <cell r="H111"/>
          <cell r="I111"/>
        </row>
        <row r="112">
          <cell r="A112" t="str">
            <v>3EC17929MV</v>
          </cell>
          <cell r="B112" t="str">
            <v xml:space="preserve">ISAM Intra-shelf Type-B PON Redundancy License per Protection Group  </v>
          </cell>
          <cell r="C112" t="str">
            <v>J</v>
          </cell>
          <cell r="D112">
            <v>0</v>
          </cell>
          <cell r="E112" t="str">
            <v>License (Downloadable)</v>
          </cell>
          <cell r="F112" t="str">
            <v>Contact</v>
          </cell>
          <cell r="G112">
            <v>225.01</v>
          </cell>
          <cell r="H112"/>
          <cell r="I112"/>
        </row>
        <row r="113">
          <cell r="A113" t="str">
            <v>3EC17929ND</v>
          </cell>
          <cell r="B113" t="str">
            <v xml:space="preserve">ISAM Video SW Package (incl. IGMPv3) </v>
          </cell>
          <cell r="C113" t="str">
            <v>J</v>
          </cell>
          <cell r="D113">
            <v>0</v>
          </cell>
          <cell r="E113" t="str">
            <v>Software (Downloadable)</v>
          </cell>
          <cell r="F113" t="str">
            <v>Contact</v>
          </cell>
          <cell r="G113">
            <v>1.1399999999999999</v>
          </cell>
          <cell r="H113"/>
          <cell r="I113"/>
        </row>
        <row r="114">
          <cell r="A114" t="str">
            <v>3EC17929NG</v>
          </cell>
          <cell r="B114" t="str">
            <v>ISAM Subscriber Authentication SW Package (802.1x, Radius authentication interface)</v>
          </cell>
          <cell r="C114" t="str">
            <v>J</v>
          </cell>
          <cell r="D114">
            <v>0</v>
          </cell>
          <cell r="E114" t="str">
            <v>Software (Downloadable)</v>
          </cell>
          <cell r="F114" t="str">
            <v>Contact</v>
          </cell>
          <cell r="G114">
            <v>3.34</v>
          </cell>
          <cell r="H114"/>
          <cell r="I114"/>
        </row>
        <row r="115">
          <cell r="A115" t="str">
            <v>3EC17929NW</v>
          </cell>
          <cell r="B115" t="str">
            <v xml:space="preserve">ISAM Video Statistics SW Package </v>
          </cell>
          <cell r="C115" t="str">
            <v>J</v>
          </cell>
          <cell r="D115">
            <v>0</v>
          </cell>
          <cell r="E115" t="str">
            <v>Software (Downloadable)</v>
          </cell>
          <cell r="F115" t="str">
            <v>Contact</v>
          </cell>
          <cell r="G115">
            <v>1.1399999999999999</v>
          </cell>
          <cell r="H115"/>
          <cell r="I115"/>
        </row>
        <row r="116">
          <cell r="A116" t="str">
            <v>3EC17929TA</v>
          </cell>
          <cell r="B116" t="str">
            <v xml:space="preserve">Single Upgrade (Price per line) </v>
          </cell>
          <cell r="C116" t="str">
            <v>J</v>
          </cell>
          <cell r="D116">
            <v>0</v>
          </cell>
          <cell r="E116" t="str">
            <v>Software (Downloadable)</v>
          </cell>
          <cell r="F116" t="str">
            <v>Contact</v>
          </cell>
          <cell r="G116">
            <v>0.95</v>
          </cell>
          <cell r="H116"/>
          <cell r="I116"/>
        </row>
        <row r="117">
          <cell r="A117" t="str">
            <v>3EC17929TU</v>
          </cell>
          <cell r="B117" t="str">
            <v xml:space="preserve">ISAM IPv4 Security SW Package (IPv4 antispoofing, ACL, ARP relay/proxy, vMAC)  </v>
          </cell>
          <cell r="C117" t="str">
            <v>J</v>
          </cell>
          <cell r="D117">
            <v>0</v>
          </cell>
          <cell r="E117" t="str">
            <v>Service</v>
          </cell>
          <cell r="F117" t="str">
            <v>Contact</v>
          </cell>
          <cell r="G117">
            <v>3.16</v>
          </cell>
          <cell r="H117"/>
          <cell r="I117"/>
        </row>
        <row r="118">
          <cell r="A118" t="str">
            <v>3EC17929TV</v>
          </cell>
          <cell r="B118" t="str">
            <v xml:space="preserve">ISAM HiCap NT Redundancy/Load Sharing Redundancy SW Package </v>
          </cell>
          <cell r="C118" t="str">
            <v>J</v>
          </cell>
          <cell r="D118">
            <v>0</v>
          </cell>
          <cell r="E118" t="str">
            <v>Software (Downloadable)</v>
          </cell>
          <cell r="F118" t="str">
            <v>Contact</v>
          </cell>
          <cell r="G118">
            <v>1545.77</v>
          </cell>
          <cell r="H118"/>
          <cell r="I118"/>
        </row>
        <row r="119">
          <cell r="A119" t="str">
            <v>3EC17929UA</v>
          </cell>
          <cell r="B119" t="str">
            <v xml:space="preserve">SSP - Software Subscription Plan (YEARLY FEE per line) </v>
          </cell>
          <cell r="C119" t="str">
            <v>J</v>
          </cell>
          <cell r="D119">
            <v>0</v>
          </cell>
          <cell r="E119" t="str">
            <v>Service</v>
          </cell>
          <cell r="F119" t="str">
            <v>Standard</v>
          </cell>
          <cell r="G119">
            <v>0.46</v>
          </cell>
          <cell r="H119"/>
          <cell r="I119"/>
        </row>
        <row r="120">
          <cell r="A120" t="str">
            <v>3EC17929VH</v>
          </cell>
          <cell r="B120" t="str">
            <v xml:space="preserve">ISAM 100Gbps per LT SW Package </v>
          </cell>
          <cell r="C120" t="str">
            <v>J</v>
          </cell>
          <cell r="D120">
            <v>0</v>
          </cell>
          <cell r="E120" t="str">
            <v>Software (Downloadable)</v>
          </cell>
          <cell r="F120" t="str">
            <v>Contact</v>
          </cell>
          <cell r="G120">
            <v>956.3</v>
          </cell>
          <cell r="H120"/>
          <cell r="I120"/>
        </row>
        <row r="121">
          <cell r="A121" t="str">
            <v>3EC17929WK</v>
          </cell>
          <cell r="B121" t="str">
            <v xml:space="preserve">ISAM MPM Software application fee per MPM-PON port </v>
          </cell>
          <cell r="C121" t="str">
            <v>J</v>
          </cell>
          <cell r="D121">
            <v>0</v>
          </cell>
          <cell r="E121" t="str">
            <v>Software (Downloadable)</v>
          </cell>
          <cell r="F121" t="str">
            <v>Contact</v>
          </cell>
          <cell r="G121">
            <v>369.59</v>
          </cell>
          <cell r="H121"/>
          <cell r="I121"/>
        </row>
        <row r="122">
          <cell r="A122" t="str">
            <v>3EM21149AA</v>
          </cell>
          <cell r="B122" t="str">
            <v xml:space="preserve">7302/7330 ISAM FD Craft Cable </v>
          </cell>
          <cell r="C122" t="str">
            <v>J</v>
          </cell>
          <cell r="D122">
            <v>0</v>
          </cell>
          <cell r="E122" t="str">
            <v>Hardware</v>
          </cell>
          <cell r="F122" t="str">
            <v>Contact</v>
          </cell>
          <cell r="G122">
            <v>85.54</v>
          </cell>
          <cell r="H122"/>
          <cell r="I122"/>
        </row>
        <row r="123">
          <cell r="A123" t="str">
            <v>3FE25772AA</v>
          </cell>
          <cell r="B123" t="str">
            <v xml:space="preserve">SFP Pluggable Bidirectional Optical Module, GE BX-10 U 1310nm, -40C to +85C, Simplex LC connector, 10km (11dB)  </v>
          </cell>
          <cell r="C123" t="str">
            <v>J</v>
          </cell>
          <cell r="D123">
            <v>0</v>
          </cell>
          <cell r="E123" t="str">
            <v>Hardware</v>
          </cell>
          <cell r="F123" t="str">
            <v>Contact</v>
          </cell>
          <cell r="G123">
            <v>165.68</v>
          </cell>
          <cell r="H123"/>
          <cell r="I123"/>
        </row>
        <row r="124">
          <cell r="A124" t="str">
            <v>3FE25772AB</v>
          </cell>
          <cell r="B124" t="str">
            <v xml:space="preserve">SFP Pluggable Bidirectional Optical Module, GE BX-10 D 1490nm, -40C to +85C, Simplex LC connector, 10km (11dB)  </v>
          </cell>
          <cell r="C124" t="str">
            <v>J</v>
          </cell>
          <cell r="D124">
            <v>0</v>
          </cell>
          <cell r="E124" t="str">
            <v>Hardware</v>
          </cell>
          <cell r="F124" t="str">
            <v>Contact</v>
          </cell>
          <cell r="G124">
            <v>294.66000000000003</v>
          </cell>
          <cell r="H124"/>
          <cell r="I124"/>
        </row>
        <row r="125">
          <cell r="A125" t="str">
            <v>3FE25773AA</v>
          </cell>
          <cell r="B125" t="str">
            <v xml:space="preserve">SFP Pluggable Optical Module, GE SX MM 850nm, -40C to +85C, Duplex LC connector, 550m (7dB)  </v>
          </cell>
          <cell r="C125" t="str">
            <v>J</v>
          </cell>
          <cell r="D125">
            <v>0</v>
          </cell>
          <cell r="E125" t="str">
            <v>Hardware</v>
          </cell>
          <cell r="F125"/>
          <cell r="G125">
            <v>54</v>
          </cell>
          <cell r="H125"/>
          <cell r="I125"/>
        </row>
        <row r="126">
          <cell r="A126" t="str">
            <v>3FE25774AA</v>
          </cell>
          <cell r="B126" t="str">
            <v xml:space="preserve">SFP Pluggable Optical Module, GE LX SM 1310nm, -40C to +85C, Duplex LC connector, 10km (11dB)  </v>
          </cell>
          <cell r="C126" t="str">
            <v>J</v>
          </cell>
          <cell r="D126">
            <v>0</v>
          </cell>
          <cell r="E126" t="str">
            <v>Hardware</v>
          </cell>
          <cell r="F126" t="str">
            <v>Contact</v>
          </cell>
          <cell r="G126">
            <v>62</v>
          </cell>
          <cell r="H126"/>
          <cell r="I126" t="str">
            <v>New</v>
          </cell>
        </row>
        <row r="127">
          <cell r="A127" t="str">
            <v>3FE25775AA</v>
          </cell>
          <cell r="B127" t="str">
            <v xml:space="preserve">SFP Pluggable Optical Module, GE EX SM 1310nm, -40C to +85C, Duplex LC connector, 40km (18dB)  </v>
          </cell>
          <cell r="C127" t="str">
            <v>J</v>
          </cell>
          <cell r="D127">
            <v>0</v>
          </cell>
          <cell r="E127" t="str">
            <v>Hardware</v>
          </cell>
          <cell r="F127" t="str">
            <v>Contact</v>
          </cell>
          <cell r="G127">
            <v>150</v>
          </cell>
          <cell r="H127"/>
          <cell r="I127"/>
        </row>
        <row r="128">
          <cell r="A128" t="str">
            <v>3FE25776AA</v>
          </cell>
          <cell r="B128" t="str">
            <v xml:space="preserve">SFP Pluggable Optical Module, GE ZX SM 1550nm, -40C to +85C, Duplex LC connector, 80km (24dB)  </v>
          </cell>
          <cell r="C128" t="str">
            <v>J</v>
          </cell>
          <cell r="D128">
            <v>0</v>
          </cell>
          <cell r="E128" t="str">
            <v>Hardware</v>
          </cell>
          <cell r="F128" t="str">
            <v>Contact</v>
          </cell>
          <cell r="G128">
            <v>217</v>
          </cell>
          <cell r="H128"/>
          <cell r="I128"/>
        </row>
        <row r="129">
          <cell r="A129" t="str">
            <v>3FE25778AA</v>
          </cell>
          <cell r="B129" t="str">
            <v xml:space="preserve">SFP Pluggable Optical Module, FE SM 1310nm, -40C to +85C, Duplex LC connector, 15km (16dB)  </v>
          </cell>
          <cell r="C129" t="str">
            <v>J</v>
          </cell>
          <cell r="D129">
            <v>0</v>
          </cell>
          <cell r="E129" t="str">
            <v>Hardware</v>
          </cell>
          <cell r="F129" t="str">
            <v>Contact</v>
          </cell>
          <cell r="G129">
            <v>59.16</v>
          </cell>
          <cell r="H129"/>
          <cell r="I129"/>
        </row>
        <row r="130">
          <cell r="A130" t="str">
            <v>3FE27228BA</v>
          </cell>
          <cell r="B130" t="str">
            <v xml:space="preserve">7360 ISAM FX-4/FX-8 and 7330 FTTN ISAM Vertical Mounting Kit ETSI </v>
          </cell>
          <cell r="C130" t="str">
            <v>J</v>
          </cell>
          <cell r="D130">
            <v>0</v>
          </cell>
          <cell r="E130" t="str">
            <v>Hardware</v>
          </cell>
          <cell r="F130" t="str">
            <v>Contact</v>
          </cell>
          <cell r="G130">
            <v>113.15</v>
          </cell>
          <cell r="H130"/>
          <cell r="I130"/>
        </row>
        <row r="131">
          <cell r="A131" t="str">
            <v>3FE27228CA</v>
          </cell>
          <cell r="B131" t="str">
            <v xml:space="preserve">7360 ISAM FX-4/FX-8 and 7330 FTTN ISAM Vertical Mounting Kit 19 inch  </v>
          </cell>
          <cell r="C131" t="str">
            <v>J</v>
          </cell>
          <cell r="D131">
            <v>0</v>
          </cell>
          <cell r="E131" t="str">
            <v>Hardware</v>
          </cell>
          <cell r="F131" t="str">
            <v>Contact</v>
          </cell>
          <cell r="G131">
            <v>150</v>
          </cell>
          <cell r="H131"/>
          <cell r="I131"/>
        </row>
        <row r="132">
          <cell r="A132" t="str">
            <v>3FE27505BL</v>
          </cell>
          <cell r="B132" t="str">
            <v xml:space="preserve">7362 DF-8G, 7362 DF-16GW and 7353 ISAM Grounding Cable,2.5mm2 (1.5m)  </v>
          </cell>
          <cell r="C132" t="str">
            <v>J</v>
          </cell>
          <cell r="D132">
            <v>0</v>
          </cell>
          <cell r="E132" t="str">
            <v>Hardware</v>
          </cell>
          <cell r="F132" t="str">
            <v>Contact</v>
          </cell>
          <cell r="G132">
            <v>8</v>
          </cell>
          <cell r="H132"/>
          <cell r="I132"/>
        </row>
        <row r="133">
          <cell r="A133" t="str">
            <v>3FE27505DA</v>
          </cell>
          <cell r="B133" t="str">
            <v xml:space="preserve">7362 DF-8G, 7362 DF-16GW and 7353 ISAM Grounding Cable,2.5mm2 (3m)  </v>
          </cell>
          <cell r="C133" t="str">
            <v>J</v>
          </cell>
          <cell r="D133">
            <v>0</v>
          </cell>
          <cell r="E133" t="str">
            <v>Hardware</v>
          </cell>
          <cell r="F133" t="str">
            <v>Contact</v>
          </cell>
          <cell r="G133">
            <v>13</v>
          </cell>
          <cell r="H133"/>
          <cell r="I133"/>
        </row>
        <row r="134">
          <cell r="A134" t="str">
            <v>3FE28688AA</v>
          </cell>
          <cell r="B134" t="str">
            <v xml:space="preserve">7302 ISAM Universal 2200mm rack, left door no lock, with side panels  </v>
          </cell>
          <cell r="C134" t="str">
            <v>J</v>
          </cell>
          <cell r="D134">
            <v>0</v>
          </cell>
          <cell r="E134" t="str">
            <v>Hardware</v>
          </cell>
          <cell r="F134" t="str">
            <v>Contact</v>
          </cell>
          <cell r="G134">
            <v>2524.63</v>
          </cell>
          <cell r="H134"/>
          <cell r="I134"/>
        </row>
        <row r="135">
          <cell r="A135" t="str">
            <v>3FE28785AA</v>
          </cell>
          <cell r="B135" t="str">
            <v xml:space="preserve">SFP Pluggable Bidirectional Optical Module, GE BX-40 U 1310nm TX / 1550nm RX, -40C to +85C, Simplex LC connector, 40km (19dB)  </v>
          </cell>
          <cell r="C135" t="str">
            <v>J</v>
          </cell>
          <cell r="D135">
            <v>0</v>
          </cell>
          <cell r="E135" t="str">
            <v>Hardware</v>
          </cell>
          <cell r="F135" t="str">
            <v>Contact</v>
          </cell>
          <cell r="G135">
            <v>348.02</v>
          </cell>
          <cell r="H135"/>
          <cell r="I135"/>
        </row>
        <row r="136">
          <cell r="A136" t="str">
            <v>3FE28785AB</v>
          </cell>
          <cell r="B136" t="str">
            <v xml:space="preserve">SFP Pluggable Bidirectional Optical Module, GE BX-40 D 1550nm TX / 1310nm RX, -40C to +85C, Simplex LC connector, 40km (19dB)  </v>
          </cell>
          <cell r="C136" t="str">
            <v>J</v>
          </cell>
          <cell r="D136">
            <v>0</v>
          </cell>
          <cell r="E136" t="str">
            <v>Hardware</v>
          </cell>
          <cell r="F136" t="str">
            <v>Contact</v>
          </cell>
          <cell r="G136">
            <v>397.73</v>
          </cell>
          <cell r="H136"/>
          <cell r="I136"/>
        </row>
        <row r="137">
          <cell r="A137" t="str">
            <v>3FE29344CA</v>
          </cell>
          <cell r="B137" t="str">
            <v xml:space="preserve">ISAM FX kit to mount 7360 ISAM FX-8 Shelf horizontally in (universal) ETSI rack  </v>
          </cell>
          <cell r="C137" t="str">
            <v>J</v>
          </cell>
          <cell r="D137">
            <v>0</v>
          </cell>
          <cell r="E137" t="str">
            <v>Hardware</v>
          </cell>
          <cell r="F137" t="str">
            <v>Contact</v>
          </cell>
          <cell r="G137">
            <v>102.95</v>
          </cell>
          <cell r="H137"/>
          <cell r="I137"/>
        </row>
        <row r="138">
          <cell r="A138" t="str">
            <v>3FE29344DA</v>
          </cell>
          <cell r="B138" t="str">
            <v xml:space="preserve">ISAM FX kit to mount 7360 ISAM FX-4 Shelf horizontally in (universal) ETSI rack  </v>
          </cell>
          <cell r="C138" t="str">
            <v>J</v>
          </cell>
          <cell r="D138">
            <v>0</v>
          </cell>
          <cell r="E138" t="str">
            <v>Hardware</v>
          </cell>
          <cell r="F138" t="str">
            <v>Contact</v>
          </cell>
          <cell r="G138">
            <v>94.6</v>
          </cell>
          <cell r="H138"/>
          <cell r="I138"/>
        </row>
        <row r="139">
          <cell r="A139" t="str">
            <v>3FE30949BA</v>
          </cell>
          <cell r="B139" t="str">
            <v xml:space="preserve">A5520 AMS - SSP Starter System ( as per proposed BoM) </v>
          </cell>
          <cell r="C139" t="str">
            <v>J</v>
          </cell>
          <cell r="D139">
            <v>0</v>
          </cell>
          <cell r="E139" t="str">
            <v>Software (Downloadable)</v>
          </cell>
          <cell r="F139" t="str">
            <v>Contact</v>
          </cell>
          <cell r="G139">
            <v>1.35</v>
          </cell>
          <cell r="H139"/>
          <cell r="I139"/>
        </row>
        <row r="140">
          <cell r="A140" t="str">
            <v>3FE30949CA</v>
          </cell>
          <cell r="B140" t="str">
            <v xml:space="preserve">A5520 AMS - Starter System RTU Operator Position </v>
          </cell>
          <cell r="C140" t="str">
            <v>J</v>
          </cell>
          <cell r="D140">
            <v>0</v>
          </cell>
          <cell r="E140" t="str">
            <v>License (Downloadable)</v>
          </cell>
          <cell r="F140" t="str">
            <v>Contact</v>
          </cell>
          <cell r="G140">
            <v>13500</v>
          </cell>
          <cell r="H140"/>
          <cell r="I140"/>
        </row>
        <row r="141">
          <cell r="A141" t="str">
            <v>3FE30949DA</v>
          </cell>
          <cell r="B141" t="str">
            <v xml:space="preserve">A5520 AMS - Starter System RTU per Subscriber </v>
          </cell>
          <cell r="C141" t="str">
            <v>J</v>
          </cell>
          <cell r="D141">
            <v>0</v>
          </cell>
          <cell r="E141" t="str">
            <v>Software (Downloadable)</v>
          </cell>
          <cell r="F141" t="str">
            <v>Contact</v>
          </cell>
          <cell r="G141">
            <v>5.4</v>
          </cell>
          <cell r="H141"/>
          <cell r="I141"/>
        </row>
        <row r="142">
          <cell r="A142" t="str">
            <v>3FE30950AA</v>
          </cell>
          <cell r="B142" t="str">
            <v xml:space="preserve">A5529 APC - RTU Base product </v>
          </cell>
          <cell r="C142" t="str">
            <v>J</v>
          </cell>
          <cell r="D142">
            <v>0</v>
          </cell>
          <cell r="E142" t="str">
            <v>Software (Downloadable)</v>
          </cell>
          <cell r="F142" t="str">
            <v>Contact</v>
          </cell>
          <cell r="G142">
            <v>101250</v>
          </cell>
          <cell r="H142"/>
          <cell r="I142"/>
        </row>
        <row r="143">
          <cell r="A143" t="str">
            <v>3FE30950BA</v>
          </cell>
          <cell r="B143" t="str">
            <v xml:space="preserve">A5529 APC - RTU per Subscriber </v>
          </cell>
          <cell r="C143" t="str">
            <v>J</v>
          </cell>
          <cell r="D143">
            <v>0</v>
          </cell>
          <cell r="E143" t="str">
            <v>Software (Downloadable)</v>
          </cell>
          <cell r="F143" t="str">
            <v>Contact</v>
          </cell>
          <cell r="G143">
            <v>4.05</v>
          </cell>
          <cell r="H143"/>
          <cell r="I143"/>
        </row>
        <row r="144">
          <cell r="A144" t="str">
            <v>3FE30950CA</v>
          </cell>
          <cell r="B144" t="str">
            <v xml:space="preserve">A5529 APC - SSP </v>
          </cell>
          <cell r="C144" t="str">
            <v>J</v>
          </cell>
          <cell r="D144">
            <v>0</v>
          </cell>
          <cell r="E144" t="str">
            <v>Software (Downloadable)</v>
          </cell>
          <cell r="F144" t="str">
            <v>Contact</v>
          </cell>
          <cell r="G144">
            <v>0.81</v>
          </cell>
          <cell r="H144"/>
          <cell r="I144"/>
        </row>
        <row r="145">
          <cell r="A145" t="str">
            <v>3FE30998AA</v>
          </cell>
          <cell r="B145" t="str">
            <v xml:space="preserve">5571 PCC - RTU per ONT Ethernet Port - Basic Pack </v>
          </cell>
          <cell r="C145" t="str">
            <v>J</v>
          </cell>
          <cell r="D145">
            <v>0</v>
          </cell>
          <cell r="E145" t="str">
            <v>Software (Downloadable)</v>
          </cell>
          <cell r="F145" t="str">
            <v>Contact</v>
          </cell>
          <cell r="G145">
            <v>15.4</v>
          </cell>
          <cell r="H145"/>
          <cell r="I145"/>
        </row>
        <row r="146">
          <cell r="A146" t="str">
            <v>3FE30998BA</v>
          </cell>
          <cell r="B146" t="str">
            <v xml:space="preserve">5571 PCC - SSP per year per ethernet port - Basic Pack. For 3 Year SSP quantity should be 3 times the number of ports  </v>
          </cell>
          <cell r="C146" t="str">
            <v>J</v>
          </cell>
          <cell r="D146">
            <v>0</v>
          </cell>
          <cell r="E146" t="str">
            <v>Software (Downloadable)</v>
          </cell>
          <cell r="F146" t="str">
            <v>Contact</v>
          </cell>
          <cell r="G146">
            <v>2.6</v>
          </cell>
          <cell r="H146"/>
          <cell r="I146"/>
        </row>
        <row r="147">
          <cell r="A147" t="str">
            <v>3FE31058AA</v>
          </cell>
          <cell r="B147" t="str">
            <v xml:space="preserve">A5520 AMS - RTU one Core Platform </v>
          </cell>
          <cell r="C147" t="str">
            <v>J</v>
          </cell>
          <cell r="D147">
            <v>0</v>
          </cell>
          <cell r="E147" t="str">
            <v>Software (Downloadable)</v>
          </cell>
          <cell r="F147" t="str">
            <v>Contact</v>
          </cell>
          <cell r="G147">
            <v>135000</v>
          </cell>
          <cell r="H147"/>
          <cell r="I147"/>
        </row>
        <row r="148">
          <cell r="A148" t="str">
            <v>3FE31058AB</v>
          </cell>
          <cell r="B148" t="str">
            <v xml:space="preserve">A5520/5529 - OLCS Documentation </v>
          </cell>
          <cell r="C148" t="str">
            <v>J</v>
          </cell>
          <cell r="D148">
            <v>0</v>
          </cell>
          <cell r="E148" t="str">
            <v>Software (Downloadable)</v>
          </cell>
          <cell r="F148" t="str">
            <v>Contact</v>
          </cell>
          <cell r="G148">
            <v>337.5</v>
          </cell>
          <cell r="H148"/>
          <cell r="I148"/>
        </row>
        <row r="149">
          <cell r="A149" t="str">
            <v>3FE31060AA</v>
          </cell>
          <cell r="B149" t="str">
            <v xml:space="preserve">A5520 AMS - RTU Operator Position </v>
          </cell>
          <cell r="C149" t="str">
            <v>J</v>
          </cell>
          <cell r="D149">
            <v>0</v>
          </cell>
          <cell r="E149" t="str">
            <v>Software (Downloadable)</v>
          </cell>
          <cell r="F149" t="str">
            <v>Contact</v>
          </cell>
          <cell r="G149">
            <v>18900</v>
          </cell>
          <cell r="H149"/>
          <cell r="I149"/>
        </row>
        <row r="150">
          <cell r="A150" t="str">
            <v>3FE31061BA</v>
          </cell>
          <cell r="B150" t="str">
            <v xml:space="preserve">A5520 AMS - RTU one ISAM Release </v>
          </cell>
          <cell r="C150" t="str">
            <v>J</v>
          </cell>
          <cell r="D150">
            <v>0</v>
          </cell>
          <cell r="E150" t="str">
            <v>Software (Downloadable)</v>
          </cell>
          <cell r="F150" t="str">
            <v>Contact</v>
          </cell>
          <cell r="G150">
            <v>81000</v>
          </cell>
          <cell r="H150"/>
          <cell r="I150"/>
        </row>
        <row r="151">
          <cell r="A151" t="str">
            <v>3FE31062CA</v>
          </cell>
          <cell r="B151" t="str">
            <v xml:space="preserve">A5520 AMS - RTU per GPON/FTTH Subscriber </v>
          </cell>
          <cell r="C151" t="str">
            <v>J</v>
          </cell>
          <cell r="D151">
            <v>0</v>
          </cell>
          <cell r="E151" t="str">
            <v>Software (Downloadable)</v>
          </cell>
          <cell r="F151" t="str">
            <v>Contact</v>
          </cell>
          <cell r="G151">
            <v>4.05</v>
          </cell>
          <cell r="H151"/>
          <cell r="I151"/>
        </row>
        <row r="152">
          <cell r="A152" t="str">
            <v>3FE31188AA</v>
          </cell>
          <cell r="B152" t="str">
            <v xml:space="preserve">5571 PCC - RTU per ONT Ethernet port - Hospitality Premium Pack </v>
          </cell>
          <cell r="C152" t="str">
            <v>J</v>
          </cell>
          <cell r="D152">
            <v>0</v>
          </cell>
          <cell r="E152" t="str">
            <v>Software (Downloadable)</v>
          </cell>
          <cell r="F152" t="str">
            <v>Contact</v>
          </cell>
          <cell r="G152">
            <v>19.25</v>
          </cell>
          <cell r="H152"/>
          <cell r="I152"/>
        </row>
        <row r="153">
          <cell r="A153" t="str">
            <v>3FE31188BA</v>
          </cell>
          <cell r="B153" t="str">
            <v xml:space="preserve">5571 PCC - SSP per ethernet port per year - Hospitality Premium Pack. For 3 Year SSP quantity should be 3 times the number of ports  </v>
          </cell>
          <cell r="C153" t="str">
            <v>J</v>
          </cell>
          <cell r="D153">
            <v>0</v>
          </cell>
          <cell r="E153" t="str">
            <v>Software (Downloadable)</v>
          </cell>
          <cell r="F153" t="str">
            <v>Contact</v>
          </cell>
          <cell r="G153">
            <v>3.25</v>
          </cell>
          <cell r="H153"/>
          <cell r="I153"/>
        </row>
        <row r="154">
          <cell r="A154" t="str">
            <v>3FE31188CA</v>
          </cell>
          <cell r="B154" t="str">
            <v xml:space="preserve">5571 PCC - RTU Migration from Basic to Hospitality Premium Per Ethernet Port  </v>
          </cell>
          <cell r="C154" t="str">
            <v>J</v>
          </cell>
          <cell r="D154">
            <v>0</v>
          </cell>
          <cell r="E154" t="str">
            <v>Software (Downloadable)</v>
          </cell>
          <cell r="F154" t="str">
            <v>Contact</v>
          </cell>
          <cell r="G154">
            <v>3.85</v>
          </cell>
          <cell r="H154"/>
          <cell r="I154"/>
        </row>
        <row r="155">
          <cell r="A155" t="str">
            <v>3FE31188DA</v>
          </cell>
          <cell r="B155" t="str">
            <v xml:space="preserve">5571 PCC - SSP Migration from Basic to Hospitality Premium Per Ethernet  Port  </v>
          </cell>
          <cell r="C155" t="str">
            <v>J</v>
          </cell>
          <cell r="D155">
            <v>0</v>
          </cell>
          <cell r="E155" t="str">
            <v>Software (Downloadable)</v>
          </cell>
          <cell r="F155" t="str">
            <v>Contact</v>
          </cell>
          <cell r="G155">
            <v>0.65</v>
          </cell>
          <cell r="H155"/>
          <cell r="I155"/>
        </row>
        <row r="156">
          <cell r="A156" t="str">
            <v>3FE31189AA</v>
          </cell>
          <cell r="B156" t="str">
            <v xml:space="preserve">5571 PCC - RTU per ONT Ethernet port - Enterprise Premium Pack </v>
          </cell>
          <cell r="C156" t="str">
            <v>J</v>
          </cell>
          <cell r="D156">
            <v>0</v>
          </cell>
          <cell r="E156" t="str">
            <v>License (Downloadable)</v>
          </cell>
          <cell r="F156" t="str">
            <v>Contact</v>
          </cell>
          <cell r="G156">
            <v>23.1</v>
          </cell>
          <cell r="H156"/>
          <cell r="I156"/>
        </row>
        <row r="157">
          <cell r="A157" t="str">
            <v>3FE31189BA</v>
          </cell>
          <cell r="B157" t="str">
            <v xml:space="preserve">5571 PCC - SSP per ethernet port per year - Enterprise premium Pack. For 3 Year SSP quantity should be 3 times the number of ports  </v>
          </cell>
          <cell r="C157" t="str">
            <v>J</v>
          </cell>
          <cell r="D157">
            <v>0</v>
          </cell>
          <cell r="E157" t="str">
            <v>Software (Downloadable)</v>
          </cell>
          <cell r="F157" t="str">
            <v>Contact</v>
          </cell>
          <cell r="G157">
            <v>3.95</v>
          </cell>
          <cell r="H157"/>
          <cell r="I157"/>
        </row>
        <row r="158">
          <cell r="A158" t="str">
            <v>3FE31189CA</v>
          </cell>
          <cell r="B158" t="str">
            <v xml:space="preserve">5571 PCC - RTU Migration from Basic to Enterprise Premium Per Ethernet Port  </v>
          </cell>
          <cell r="C158" t="str">
            <v>J</v>
          </cell>
          <cell r="D158">
            <v>0</v>
          </cell>
          <cell r="E158" t="str">
            <v>Software (Downloadable)</v>
          </cell>
          <cell r="F158" t="str">
            <v>Contact</v>
          </cell>
          <cell r="G158">
            <v>7.7</v>
          </cell>
          <cell r="H158"/>
          <cell r="I158"/>
        </row>
        <row r="159">
          <cell r="A159" t="str">
            <v>3FE31189DA</v>
          </cell>
          <cell r="B159" t="str">
            <v xml:space="preserve">5571 PCC - SSP Migration from Basic to Enterprise Premium Per Ethernet Port  </v>
          </cell>
          <cell r="C159" t="str">
            <v>J</v>
          </cell>
          <cell r="D159">
            <v>0</v>
          </cell>
          <cell r="E159" t="str">
            <v>Software (Downloadable)</v>
          </cell>
          <cell r="F159" t="str">
            <v>Contact</v>
          </cell>
          <cell r="G159">
            <v>1.35</v>
          </cell>
          <cell r="H159"/>
          <cell r="I159"/>
        </row>
        <row r="160">
          <cell r="A160" t="str">
            <v>3FE31189EA</v>
          </cell>
          <cell r="B160" t="str">
            <v xml:space="preserve">5571 PCC - Base SW Upgrade - Enterprise Premium. North America only  </v>
          </cell>
          <cell r="C160" t="str">
            <v>J</v>
          </cell>
          <cell r="D160">
            <v>0</v>
          </cell>
          <cell r="E160" t="str">
            <v>Software (Downloadable)</v>
          </cell>
          <cell r="F160" t="str">
            <v>Contact</v>
          </cell>
          <cell r="G160">
            <v>31900</v>
          </cell>
          <cell r="H160"/>
          <cell r="I160"/>
        </row>
        <row r="161">
          <cell r="A161" t="str">
            <v>3FE31195DA</v>
          </cell>
          <cell r="B161" t="str">
            <v xml:space="preserve">Altiplano NMS - GPON Subscriber </v>
          </cell>
          <cell r="C161" t="str">
            <v>J</v>
          </cell>
          <cell r="D161">
            <v>0</v>
          </cell>
          <cell r="E161" t="str">
            <v>Software (Downloadable)</v>
          </cell>
          <cell r="F161" t="str">
            <v>Contact</v>
          </cell>
          <cell r="G161">
            <v>6.32</v>
          </cell>
          <cell r="H161"/>
          <cell r="I161"/>
        </row>
        <row r="162">
          <cell r="A162" t="str">
            <v>3FE31196DA</v>
          </cell>
          <cell r="B162" t="str">
            <v xml:space="preserve">Altiplano NMS - XGSPON Subscriber </v>
          </cell>
          <cell r="C162" t="str">
            <v>J</v>
          </cell>
          <cell r="D162">
            <v>0</v>
          </cell>
          <cell r="E162" t="str">
            <v>Software (Downloadable)</v>
          </cell>
          <cell r="F162" t="str">
            <v>Contact</v>
          </cell>
          <cell r="G162">
            <v>7.89</v>
          </cell>
          <cell r="H162"/>
          <cell r="I162"/>
        </row>
        <row r="163">
          <cell r="A163" t="str">
            <v>3FE45632AA</v>
          </cell>
          <cell r="B163" t="str">
            <v xml:space="preserve">7362 ISAM DF-16GW with AC power supply, incl. Fan Unit </v>
          </cell>
          <cell r="C163" t="str">
            <v>J</v>
          </cell>
          <cell r="D163">
            <v>0</v>
          </cell>
          <cell r="E163" t="str">
            <v>Hardware</v>
          </cell>
          <cell r="F163" t="str">
            <v>Contact</v>
          </cell>
          <cell r="G163">
            <v>13800</v>
          </cell>
          <cell r="H163"/>
          <cell r="I163"/>
        </row>
        <row r="164">
          <cell r="A164" t="str">
            <v>3FE45632BA</v>
          </cell>
          <cell r="B164" t="str">
            <v xml:space="preserve">7362 ISAM DF-16GW with DC power supply, incl. Fan Unit </v>
          </cell>
          <cell r="C164" t="str">
            <v>J</v>
          </cell>
          <cell r="D164">
            <v>0</v>
          </cell>
          <cell r="E164" t="str">
            <v>Hardware</v>
          </cell>
          <cell r="F164" t="str">
            <v>Contact</v>
          </cell>
          <cell r="G164">
            <v>13800</v>
          </cell>
          <cell r="H164"/>
          <cell r="I164"/>
        </row>
        <row r="165">
          <cell r="A165" t="str">
            <v>3FE46232AA</v>
          </cell>
          <cell r="B165" t="str">
            <v xml:space="preserve">XGS Dual Rate XFP N1 (C-temp) OLT </v>
          </cell>
          <cell r="C165" t="str">
            <v>J</v>
          </cell>
          <cell r="D165">
            <v>0</v>
          </cell>
          <cell r="E165" t="str">
            <v>Hardware</v>
          </cell>
          <cell r="F165" t="str">
            <v>Contact</v>
          </cell>
          <cell r="G165">
            <v>794.15</v>
          </cell>
          <cell r="H165"/>
          <cell r="I165"/>
        </row>
        <row r="166">
          <cell r="A166" t="str">
            <v>3FE46232AC</v>
          </cell>
          <cell r="B166" t="str">
            <v xml:space="preserve">XGS Dual Rate XFP N1 (I-temp) OLT </v>
          </cell>
          <cell r="C166" t="str">
            <v>J</v>
          </cell>
          <cell r="D166">
            <v>0</v>
          </cell>
          <cell r="E166" t="str">
            <v>Hardware</v>
          </cell>
          <cell r="F166" t="str">
            <v>Contact</v>
          </cell>
          <cell r="G166">
            <v>991.49</v>
          </cell>
          <cell r="H166"/>
          <cell r="I166"/>
        </row>
        <row r="167">
          <cell r="A167" t="str">
            <v>3FE46232BA</v>
          </cell>
          <cell r="B167" t="str">
            <v xml:space="preserve">XGS Dual Rate XFP N2 (C-temp) OLT </v>
          </cell>
          <cell r="C167" t="str">
            <v>J</v>
          </cell>
          <cell r="D167">
            <v>0</v>
          </cell>
          <cell r="E167" t="str">
            <v>Hardware</v>
          </cell>
          <cell r="F167" t="str">
            <v>Contact</v>
          </cell>
          <cell r="G167">
            <v>892.82</v>
          </cell>
          <cell r="H167"/>
          <cell r="I167"/>
        </row>
        <row r="168">
          <cell r="A168" t="str">
            <v>3FE46232BC</v>
          </cell>
          <cell r="B168" t="str">
            <v xml:space="preserve">XGS Dual Rate XFP N2 (I-temp) OLT </v>
          </cell>
          <cell r="C168" t="str">
            <v>J</v>
          </cell>
          <cell r="D168">
            <v>0</v>
          </cell>
          <cell r="E168" t="str">
            <v>Hardware</v>
          </cell>
          <cell r="F168" t="str">
            <v>Contact</v>
          </cell>
          <cell r="G168">
            <v>1160.6600000000001</v>
          </cell>
          <cell r="H168"/>
          <cell r="I168"/>
        </row>
        <row r="169">
          <cell r="A169" t="str">
            <v>3FE46541AA</v>
          </cell>
          <cell r="B169" t="str">
            <v xml:space="preserve">G-010S-A,GPON SFP ONT,1xGE UNI </v>
          </cell>
          <cell r="C169" t="str">
            <v>J</v>
          </cell>
          <cell r="D169">
            <v>0</v>
          </cell>
          <cell r="E169" t="str">
            <v>Hardware</v>
          </cell>
          <cell r="F169" t="str">
            <v>Contact</v>
          </cell>
          <cell r="G169">
            <v>180</v>
          </cell>
          <cell r="H169"/>
          <cell r="I169"/>
        </row>
        <row r="170">
          <cell r="A170" t="str">
            <v>3FE46899AB</v>
          </cell>
          <cell r="B170" t="str">
            <v xml:space="preserve">GPON B SFP optics module w. SC/APC ATT </v>
          </cell>
          <cell r="C170" t="str">
            <v>J</v>
          </cell>
          <cell r="D170">
            <v>0</v>
          </cell>
          <cell r="E170" t="str">
            <v>Hardware</v>
          </cell>
          <cell r="F170" t="str">
            <v>Contact</v>
          </cell>
          <cell r="G170">
            <v>212.5</v>
          </cell>
          <cell r="H170"/>
          <cell r="I170"/>
        </row>
        <row r="171">
          <cell r="A171" t="str">
            <v>3FE46901AA</v>
          </cell>
          <cell r="B171" t="str">
            <v xml:space="preserve">XGS PON Optical module (SFP+) SC/APC </v>
          </cell>
          <cell r="C171" t="str">
            <v>J</v>
          </cell>
          <cell r="D171">
            <v>0</v>
          </cell>
          <cell r="E171" t="str">
            <v>Hardware</v>
          </cell>
          <cell r="F171" t="str">
            <v>Contact</v>
          </cell>
          <cell r="G171">
            <v>525</v>
          </cell>
          <cell r="H171"/>
          <cell r="I171"/>
        </row>
        <row r="172">
          <cell r="A172" t="str">
            <v>3FE46901AC</v>
          </cell>
          <cell r="B172" t="str">
            <v xml:space="preserve">XGS SFP+ ITEMP OPTICS </v>
          </cell>
          <cell r="C172" t="str">
            <v>J</v>
          </cell>
          <cell r="D172">
            <v>0</v>
          </cell>
          <cell r="E172" t="str">
            <v>Hardware</v>
          </cell>
          <cell r="F172" t="str">
            <v>Contact</v>
          </cell>
          <cell r="G172">
            <v>525</v>
          </cell>
          <cell r="H172"/>
          <cell r="I172"/>
        </row>
        <row r="173">
          <cell r="A173" t="str">
            <v>3FE47001BA</v>
          </cell>
          <cell r="B173" t="str">
            <v xml:space="preserve">G-120G-E,EU Plug,GPON ONT,1POTS, 1xGE, 1xFE </v>
          </cell>
          <cell r="C173" t="str">
            <v>J</v>
          </cell>
          <cell r="D173">
            <v>0</v>
          </cell>
          <cell r="E173" t="str">
            <v>Hardware</v>
          </cell>
          <cell r="F173" t="str">
            <v>Contact</v>
          </cell>
          <cell r="G173">
            <v>99.94</v>
          </cell>
          <cell r="H173"/>
          <cell r="I173"/>
        </row>
        <row r="174">
          <cell r="A174" t="str">
            <v>3FE47145AA</v>
          </cell>
          <cell r="B174" t="str">
            <v xml:space="preserve">US Plug in,2Pin Desktop,54V,1A,Molex Int,LVL6 </v>
          </cell>
          <cell r="C174" t="str">
            <v>J</v>
          </cell>
          <cell r="D174">
            <v>0</v>
          </cell>
          <cell r="E174" t="str">
            <v>Hardware</v>
          </cell>
          <cell r="F174" t="str">
            <v>Contact</v>
          </cell>
          <cell r="G174">
            <v>50</v>
          </cell>
          <cell r="H174"/>
          <cell r="I174"/>
        </row>
        <row r="175">
          <cell r="A175" t="str">
            <v>3FE47210EB</v>
          </cell>
          <cell r="B175" t="str">
            <v xml:space="preserve">G-010G-Q One Ethernet Port </v>
          </cell>
          <cell r="C175" t="str">
            <v>J</v>
          </cell>
          <cell r="D175">
            <v>0</v>
          </cell>
          <cell r="E175" t="str">
            <v>Hardware</v>
          </cell>
          <cell r="F175" t="str">
            <v>Contact</v>
          </cell>
          <cell r="G175">
            <v>113.64</v>
          </cell>
          <cell r="H175"/>
          <cell r="I175"/>
        </row>
        <row r="176">
          <cell r="A176" t="str">
            <v>3FE47210FC</v>
          </cell>
          <cell r="B176" t="str">
            <v xml:space="preserve">G-010G-Q,US Plug,GPON ONT,1xGE UNI,Nokia Logo,min SW 6300a </v>
          </cell>
          <cell r="C176" t="str">
            <v>J</v>
          </cell>
          <cell r="D176">
            <v>0</v>
          </cell>
          <cell r="E176" t="str">
            <v>Hardware</v>
          </cell>
          <cell r="F176" t="str">
            <v>Contact</v>
          </cell>
          <cell r="G176">
            <v>113.64</v>
          </cell>
          <cell r="H176"/>
          <cell r="I176"/>
        </row>
        <row r="177">
          <cell r="A177" t="str">
            <v>3FE47512AA</v>
          </cell>
          <cell r="B177" t="str">
            <v xml:space="preserve">10G/10G XGSPON ONU optics,SC/UPC </v>
          </cell>
          <cell r="C177" t="str">
            <v>J</v>
          </cell>
          <cell r="D177">
            <v>0</v>
          </cell>
          <cell r="E177" t="str">
            <v>Hardware</v>
          </cell>
          <cell r="F177" t="str">
            <v>Contact</v>
          </cell>
          <cell r="G177">
            <v>227.12</v>
          </cell>
          <cell r="H177"/>
          <cell r="I177"/>
        </row>
        <row r="178">
          <cell r="A178" t="str">
            <v>3FE47548AB</v>
          </cell>
          <cell r="B178" t="str">
            <v xml:space="preserve">XGS Dual Rate SFP+ N1 (C-temp) OLT Gen 2 </v>
          </cell>
          <cell r="C178" t="str">
            <v>J</v>
          </cell>
          <cell r="D178">
            <v>0</v>
          </cell>
          <cell r="E178" t="str">
            <v>Hardware</v>
          </cell>
          <cell r="F178" t="str">
            <v>Contact</v>
          </cell>
          <cell r="G178">
            <v>700</v>
          </cell>
          <cell r="H178"/>
          <cell r="I178"/>
        </row>
        <row r="179">
          <cell r="A179" t="str">
            <v>3FE47548AD</v>
          </cell>
          <cell r="B179" t="str">
            <v xml:space="preserve">XGS dual rate SFP+ N1 (I-Temp) OLT </v>
          </cell>
          <cell r="C179" t="str">
            <v>J</v>
          </cell>
          <cell r="D179">
            <v>0</v>
          </cell>
          <cell r="E179" t="str">
            <v>Hardware</v>
          </cell>
          <cell r="F179" t="str">
            <v>Contact</v>
          </cell>
          <cell r="G179">
            <v>760</v>
          </cell>
          <cell r="H179"/>
          <cell r="I179"/>
        </row>
        <row r="180">
          <cell r="A180" t="str">
            <v>3FE47548BB</v>
          </cell>
          <cell r="B180" t="str">
            <v xml:space="preserve">XGS Dual Rate SFP+ N2 (C-temp) OLT Gen 2 </v>
          </cell>
          <cell r="C180" t="str">
            <v>J</v>
          </cell>
          <cell r="D180">
            <v>0</v>
          </cell>
          <cell r="E180" t="str">
            <v>Hardware</v>
          </cell>
          <cell r="F180" t="str">
            <v>Contact</v>
          </cell>
          <cell r="G180">
            <v>760</v>
          </cell>
          <cell r="H180"/>
          <cell r="I180"/>
        </row>
        <row r="181">
          <cell r="A181" t="str">
            <v>3FE47548BG</v>
          </cell>
          <cell r="B181" t="str">
            <v xml:space="preserve">XGS Dual Rate SFP+ N2 (C-temp) OLT Gen 2 DD 30KM </v>
          </cell>
          <cell r="C181" t="str">
            <v>J</v>
          </cell>
          <cell r="D181">
            <v>0</v>
          </cell>
          <cell r="E181" t="str">
            <v>Hardware</v>
          </cell>
          <cell r="F181" t="str">
            <v>Contact</v>
          </cell>
          <cell r="G181">
            <v>800</v>
          </cell>
          <cell r="H181"/>
          <cell r="I181"/>
        </row>
        <row r="182">
          <cell r="A182" t="str">
            <v>3FE47548BH</v>
          </cell>
          <cell r="B182" t="str">
            <v xml:space="preserve">XGS Dual Rate SFP+ N2 (I-temp) DD40 OLT </v>
          </cell>
          <cell r="C182" t="str">
            <v>J</v>
          </cell>
          <cell r="D182">
            <v>0</v>
          </cell>
          <cell r="E182" t="str">
            <v>Hardware</v>
          </cell>
          <cell r="F182" t="str">
            <v>Contact</v>
          </cell>
          <cell r="G182">
            <v>1000</v>
          </cell>
          <cell r="H182"/>
          <cell r="I182"/>
        </row>
        <row r="183">
          <cell r="A183" t="str">
            <v>3FE47581AB</v>
          </cell>
          <cell r="B183" t="str">
            <v xml:space="preserve">XGS-PON/GPON MPM B+ (28 dBm), C-temp </v>
          </cell>
          <cell r="C183" t="str">
            <v>J</v>
          </cell>
          <cell r="D183">
            <v>0</v>
          </cell>
          <cell r="E183" t="str">
            <v>Hardware</v>
          </cell>
          <cell r="F183" t="str">
            <v>Contact</v>
          </cell>
          <cell r="G183">
            <v>720</v>
          </cell>
          <cell r="H183"/>
          <cell r="I183"/>
        </row>
        <row r="184">
          <cell r="A184" t="str">
            <v>3FE47581AD</v>
          </cell>
          <cell r="B184" t="str">
            <v xml:space="preserve">XGS-PON/GPON MPM B+ (28 dBm), I-Temp </v>
          </cell>
          <cell r="C184" t="str">
            <v>J</v>
          </cell>
          <cell r="D184">
            <v>0</v>
          </cell>
          <cell r="E184" t="str">
            <v>Hardware</v>
          </cell>
          <cell r="F184" t="str">
            <v>Contact</v>
          </cell>
          <cell r="G184">
            <v>800</v>
          </cell>
          <cell r="H184"/>
          <cell r="I184"/>
        </row>
        <row r="185">
          <cell r="A185" t="str">
            <v>3FE47581AF</v>
          </cell>
          <cell r="B185" t="str">
            <v xml:space="preserve">XGS-PON/GPON MPM B+ (28 dBm), E-Temp </v>
          </cell>
          <cell r="C185" t="str">
            <v>J</v>
          </cell>
          <cell r="D185">
            <v>0</v>
          </cell>
          <cell r="E185" t="str">
            <v>Hardware</v>
          </cell>
          <cell r="F185" t="str">
            <v>Contact</v>
          </cell>
          <cell r="G185">
            <v>780</v>
          </cell>
          <cell r="H185"/>
          <cell r="I185"/>
        </row>
        <row r="186">
          <cell r="A186" t="str">
            <v>3FE47581BB</v>
          </cell>
          <cell r="B186" t="str">
            <v xml:space="preserve">XGS-PON/GPON MPM C+ (32 dBm), C-temp </v>
          </cell>
          <cell r="C186" t="str">
            <v>J</v>
          </cell>
          <cell r="D186">
            <v>0</v>
          </cell>
          <cell r="E186" t="str">
            <v>Hardware</v>
          </cell>
          <cell r="F186" t="str">
            <v>Contact</v>
          </cell>
          <cell r="G186">
            <v>800</v>
          </cell>
          <cell r="H186"/>
          <cell r="I186"/>
        </row>
        <row r="187">
          <cell r="A187" t="str">
            <v>3FE47581BD</v>
          </cell>
          <cell r="B187" t="str">
            <v xml:space="preserve">XGS-PON/GPON MPM C+ (32 dBm), I-Temp </v>
          </cell>
          <cell r="C187" t="str">
            <v>J</v>
          </cell>
          <cell r="D187">
            <v>0</v>
          </cell>
          <cell r="E187" t="str">
            <v>Hardware</v>
          </cell>
          <cell r="F187" t="str">
            <v>Contact</v>
          </cell>
          <cell r="G187">
            <v>900</v>
          </cell>
          <cell r="H187"/>
          <cell r="I187"/>
        </row>
        <row r="188">
          <cell r="A188" t="str">
            <v>3FE47581BF</v>
          </cell>
          <cell r="B188" t="str">
            <v xml:space="preserve">XGS-PON/GPON MPM C+ (32 dBm), E-Temp </v>
          </cell>
          <cell r="C188" t="str">
            <v>J</v>
          </cell>
          <cell r="D188">
            <v>0</v>
          </cell>
          <cell r="E188" t="str">
            <v>Hardware</v>
          </cell>
          <cell r="F188" t="str">
            <v>Contact</v>
          </cell>
          <cell r="G188">
            <v>860</v>
          </cell>
          <cell r="H188"/>
          <cell r="I188"/>
        </row>
        <row r="189">
          <cell r="A189" t="str">
            <v>3FE47805EA</v>
          </cell>
          <cell r="B189" t="str">
            <v xml:space="preserve">G-140W-G,EU Plug,GPON ONT,1POTS,1xGE,3xFE,WIFI 4 2,1xUSB2.0,2dBi external antenna  </v>
          </cell>
          <cell r="C189" t="str">
            <v>J</v>
          </cell>
          <cell r="D189">
            <v>0</v>
          </cell>
          <cell r="E189" t="str">
            <v>Hardware</v>
          </cell>
          <cell r="F189" t="str">
            <v>Contact</v>
          </cell>
          <cell r="G189">
            <v>135</v>
          </cell>
          <cell r="H189"/>
          <cell r="I189"/>
        </row>
        <row r="190">
          <cell r="A190" t="str">
            <v>3FE47805EC</v>
          </cell>
          <cell r="B190" t="str">
            <v xml:space="preserve">G-140W-G (EU plug, Telkom SA) </v>
          </cell>
          <cell r="C190" t="str">
            <v>J</v>
          </cell>
          <cell r="D190">
            <v>0</v>
          </cell>
          <cell r="E190" t="str">
            <v>Hardware</v>
          </cell>
          <cell r="F190" t="str">
            <v>Contact</v>
          </cell>
          <cell r="G190">
            <v>202.38</v>
          </cell>
          <cell r="H190"/>
          <cell r="I190"/>
        </row>
        <row r="191">
          <cell r="A191" t="str">
            <v>3FE48105AA</v>
          </cell>
          <cell r="B191" t="str">
            <v xml:space="preserve">G-040P-Q Indoor Installation Bracket </v>
          </cell>
          <cell r="C191" t="str">
            <v>J</v>
          </cell>
          <cell r="D191">
            <v>0</v>
          </cell>
          <cell r="E191" t="str">
            <v>Hardware</v>
          </cell>
          <cell r="F191" t="str">
            <v>Contact</v>
          </cell>
          <cell r="G191">
            <v>36.299999999999997</v>
          </cell>
          <cell r="H191"/>
          <cell r="I191"/>
        </row>
        <row r="192">
          <cell r="A192" t="str">
            <v>3FE48152AA</v>
          </cell>
          <cell r="B192" t="str">
            <v xml:space="preserve">G-240G-E,US Plug,GPON ONT,2POTS, 4xGE UNI,1xUSB2.0,New SLIC </v>
          </cell>
          <cell r="C192" t="str">
            <v>J</v>
          </cell>
          <cell r="D192">
            <v>0</v>
          </cell>
          <cell r="E192" t="str">
            <v>Hardware</v>
          </cell>
          <cell r="F192" t="str">
            <v>Contact</v>
          </cell>
          <cell r="G192">
            <v>99</v>
          </cell>
          <cell r="H192"/>
          <cell r="I192"/>
        </row>
        <row r="193">
          <cell r="A193" t="str">
            <v>3FE48292AA</v>
          </cell>
          <cell r="B193" t="str">
            <v xml:space="preserve">G-2425G-A,US Plug,GPON ONT,2POTS,4xGE UNI,WIFI 5 2+2,2xUSB2.0,External 5dBi antenna </v>
          </cell>
          <cell r="C193" t="str">
            <v>J</v>
          </cell>
          <cell r="D193">
            <v>0</v>
          </cell>
          <cell r="E193" t="str">
            <v>Hardware</v>
          </cell>
          <cell r="F193" t="str">
            <v>Contact</v>
          </cell>
          <cell r="G193">
            <v>197.6</v>
          </cell>
          <cell r="H193"/>
          <cell r="I193"/>
        </row>
        <row r="194">
          <cell r="A194" t="str">
            <v>3FE48292AB</v>
          </cell>
          <cell r="B194" t="str">
            <v xml:space="preserve">G-2425G-A,MEX,US Plug,GPON ONT,2POTS,4xGE UNI,WIFI 5 2+2,no USB,Inner 3dBi antenna  </v>
          </cell>
          <cell r="C194" t="str">
            <v>J</v>
          </cell>
          <cell r="D194">
            <v>0</v>
          </cell>
          <cell r="E194" t="str">
            <v>Hardware</v>
          </cell>
          <cell r="F194" t="str">
            <v>Contact</v>
          </cell>
          <cell r="G194">
            <v>197.6</v>
          </cell>
          <cell r="H194"/>
          <cell r="I194"/>
        </row>
        <row r="195">
          <cell r="A195" t="str">
            <v>3FE48292BA</v>
          </cell>
          <cell r="B195" t="str">
            <v xml:space="preserve">G-2425G-A,EU Plug,GPON ONT,2POTS,4xGE UNI,WIFI 5 2+2,2xUSB2.0,Inner 3dBi antenna  </v>
          </cell>
          <cell r="C195" t="str">
            <v>J</v>
          </cell>
          <cell r="D195">
            <v>0</v>
          </cell>
          <cell r="E195" t="str">
            <v>Hardware</v>
          </cell>
          <cell r="F195" t="str">
            <v>Contact</v>
          </cell>
          <cell r="G195">
            <v>197.6</v>
          </cell>
          <cell r="H195"/>
          <cell r="I195"/>
        </row>
        <row r="196">
          <cell r="A196" t="str">
            <v>3FE48292BC</v>
          </cell>
          <cell r="B196" t="str">
            <v xml:space="preserve">G-2425G-A,Uruguay,EU Plug,GPON ONT,2POTS,4xGE UNI,WIFI 5 2+2,No USB,Inner 3dBi antenna  </v>
          </cell>
          <cell r="C196" t="str">
            <v>J</v>
          </cell>
          <cell r="D196">
            <v>0</v>
          </cell>
          <cell r="E196" t="str">
            <v>Hardware</v>
          </cell>
          <cell r="F196" t="str">
            <v>Contact</v>
          </cell>
          <cell r="G196">
            <v>197.6</v>
          </cell>
          <cell r="H196"/>
          <cell r="I196"/>
        </row>
        <row r="197">
          <cell r="A197" t="str">
            <v>3FE48292BD</v>
          </cell>
          <cell r="B197" t="str">
            <v xml:space="preserve">G-2425G-A,Brazil,EU Plug,GPON ONT,2POTS,4xGE UNI,WIFI 5 2+2 </v>
          </cell>
          <cell r="C197" t="str">
            <v>J</v>
          </cell>
          <cell r="D197">
            <v>0</v>
          </cell>
          <cell r="E197" t="str">
            <v>Hardware</v>
          </cell>
          <cell r="F197" t="str">
            <v>Contact</v>
          </cell>
          <cell r="G197">
            <v>197.6</v>
          </cell>
          <cell r="H197"/>
          <cell r="I197"/>
        </row>
        <row r="198">
          <cell r="A198" t="str">
            <v>3FE48293AA</v>
          </cell>
          <cell r="B198" t="str">
            <v xml:space="preserve">G-2425G-B,US Plug,GPON ONT,2POTS,4xGE UNI,WIFI 5 4+4,2xUSB2.0, </v>
          </cell>
          <cell r="C198" t="str">
            <v>J</v>
          </cell>
          <cell r="D198">
            <v>0</v>
          </cell>
          <cell r="E198" t="str">
            <v>Hardware</v>
          </cell>
          <cell r="F198" t="str">
            <v>Contact</v>
          </cell>
          <cell r="G198">
            <v>291.2</v>
          </cell>
          <cell r="H198"/>
          <cell r="I198"/>
        </row>
        <row r="199">
          <cell r="A199" t="str">
            <v>3FE48293AB</v>
          </cell>
          <cell r="B199" t="str">
            <v xml:space="preserve">G-2425G-B,NAR,US Plug,GPON ONT,2POTS,4xGE UNI,WIFI 5 4+4,2xUSB2.0,molex power input  </v>
          </cell>
          <cell r="C199" t="str">
            <v>J</v>
          </cell>
          <cell r="D199">
            <v>0</v>
          </cell>
          <cell r="E199" t="str">
            <v>Hardware</v>
          </cell>
          <cell r="F199" t="str">
            <v>Contact</v>
          </cell>
          <cell r="G199">
            <v>198</v>
          </cell>
          <cell r="H199"/>
          <cell r="I199"/>
        </row>
        <row r="200">
          <cell r="A200" t="str">
            <v>3FE48293AC</v>
          </cell>
          <cell r="B200" t="str">
            <v xml:space="preserve">G-2425G-B,MEX,US Plug,GPON ONT,2POTS,4xGE UNI,WIFI 5 4+4,2xUSB2.0,  </v>
          </cell>
          <cell r="C200" t="str">
            <v>J</v>
          </cell>
          <cell r="D200">
            <v>0</v>
          </cell>
          <cell r="E200" t="str">
            <v>Hardware</v>
          </cell>
          <cell r="F200" t="str">
            <v>Contact</v>
          </cell>
          <cell r="G200">
            <v>291.2</v>
          </cell>
          <cell r="H200"/>
          <cell r="I200"/>
        </row>
        <row r="201">
          <cell r="A201" t="str">
            <v>3FE48293AE</v>
          </cell>
          <cell r="B201" t="str">
            <v xml:space="preserve">G-2425G-B,Canada,US Plug,GPON ONT,2POTS,4xGE UNI,WIFI 5 4+4, 2xUSB2.0, molex power input  </v>
          </cell>
          <cell r="C201" t="str">
            <v>J</v>
          </cell>
          <cell r="D201">
            <v>0</v>
          </cell>
          <cell r="E201" t="str">
            <v>Hardware</v>
          </cell>
          <cell r="F201" t="str">
            <v>Contact</v>
          </cell>
          <cell r="G201">
            <v>198</v>
          </cell>
          <cell r="H201"/>
          <cell r="I201"/>
        </row>
        <row r="202">
          <cell r="A202" t="str">
            <v>3FE48293BA</v>
          </cell>
          <cell r="B202" t="str">
            <v xml:space="preserve">G-2425G-B,EU Plug,GPON ONT,2POTS,4xGE UNI,WIFI 5 4+4,2xUSB2.0, </v>
          </cell>
          <cell r="C202" t="str">
            <v>J</v>
          </cell>
          <cell r="D202">
            <v>0</v>
          </cell>
          <cell r="E202" t="str">
            <v>Hardware</v>
          </cell>
          <cell r="F202" t="str">
            <v>Contact</v>
          </cell>
          <cell r="G202">
            <v>291.2</v>
          </cell>
          <cell r="H202"/>
          <cell r="I202"/>
        </row>
        <row r="203">
          <cell r="A203" t="str">
            <v>3FE48293BB</v>
          </cell>
          <cell r="B203" t="str">
            <v xml:space="preserve">G-2425G-B,CHL,EU Plug,GPON ONT,2POTS,4xGE UNI,WIFI 5 4+4,2xUSB2.0,  </v>
          </cell>
          <cell r="C203" t="str">
            <v>J</v>
          </cell>
          <cell r="D203">
            <v>0</v>
          </cell>
          <cell r="E203" t="str">
            <v>Hardware</v>
          </cell>
          <cell r="F203" t="str">
            <v>Contact</v>
          </cell>
          <cell r="G203">
            <v>291.2</v>
          </cell>
          <cell r="H203"/>
          <cell r="I203"/>
        </row>
        <row r="204">
          <cell r="A204" t="str">
            <v>3FE48293BD</v>
          </cell>
          <cell r="B204" t="str">
            <v xml:space="preserve">G-2425G-B,Brazil,EU Plug,GPON ONT,2POTS,4xGE UNI,WIFI 5 4+4,2xUSB2.0,  </v>
          </cell>
          <cell r="C204" t="str">
            <v>J</v>
          </cell>
          <cell r="D204">
            <v>0</v>
          </cell>
          <cell r="E204" t="str">
            <v>Hardware</v>
          </cell>
          <cell r="F204" t="str">
            <v>Contact</v>
          </cell>
          <cell r="G204">
            <v>291.2</v>
          </cell>
          <cell r="H204"/>
          <cell r="I204"/>
        </row>
        <row r="205">
          <cell r="A205" t="str">
            <v>3FE48293DB</v>
          </cell>
          <cell r="B205" t="str">
            <v xml:space="preserve">G-2425G-B,ARCL,ARG Plug,GPON ONT,2POTS,4xGE UNI,WIFI 5 4+4,2xUSB2.0,  </v>
          </cell>
          <cell r="C205" t="str">
            <v>J</v>
          </cell>
          <cell r="D205">
            <v>0</v>
          </cell>
          <cell r="E205" t="str">
            <v>Hardware</v>
          </cell>
          <cell r="F205" t="str">
            <v>Contact</v>
          </cell>
          <cell r="G205">
            <v>291.2</v>
          </cell>
          <cell r="H205"/>
          <cell r="I205"/>
        </row>
        <row r="206">
          <cell r="A206" t="str">
            <v>3FE48293EA</v>
          </cell>
          <cell r="B206" t="str">
            <v xml:space="preserve">G-2425G-B,AU Plug,GPON ONT,2POTS,4xGE UNI,WIFI 5 4+4,2xUSB2.0, </v>
          </cell>
          <cell r="C206" t="str">
            <v>J</v>
          </cell>
          <cell r="D206">
            <v>0</v>
          </cell>
          <cell r="E206" t="str">
            <v>Hardware</v>
          </cell>
          <cell r="F206" t="str">
            <v>Contact</v>
          </cell>
          <cell r="G206">
            <v>291.2</v>
          </cell>
          <cell r="H206"/>
          <cell r="I206"/>
        </row>
        <row r="207">
          <cell r="A207" t="str">
            <v>3FE49163BA</v>
          </cell>
          <cell r="B207" t="str">
            <v xml:space="preserve">G-010G-R,EU Plug,GPON ONT,1xGE UNI,No Logo,min SW BBDR2102a </v>
          </cell>
          <cell r="C207" t="str">
            <v>J</v>
          </cell>
          <cell r="D207">
            <v>0</v>
          </cell>
          <cell r="E207" t="str">
            <v>Hardware</v>
          </cell>
          <cell r="F207" t="str">
            <v>Contact</v>
          </cell>
          <cell r="G207">
            <v>116.37</v>
          </cell>
          <cell r="H207"/>
          <cell r="I207"/>
        </row>
        <row r="208">
          <cell r="A208" t="str">
            <v>3FE49163DA</v>
          </cell>
          <cell r="B208" t="str">
            <v xml:space="preserve">G-010G-R,AU Plug,GPON ONT,1xGE UNI,Nokia Logo,min SW BBDR2102a </v>
          </cell>
          <cell r="C208" t="str">
            <v>J</v>
          </cell>
          <cell r="D208">
            <v>0</v>
          </cell>
          <cell r="E208" t="str">
            <v>Hardware</v>
          </cell>
          <cell r="F208" t="str">
            <v>Contact</v>
          </cell>
          <cell r="G208">
            <v>116.37</v>
          </cell>
          <cell r="H208"/>
          <cell r="I208"/>
        </row>
        <row r="209">
          <cell r="A209" t="str">
            <v>3FE49207AA</v>
          </cell>
          <cell r="B209" t="str">
            <v xml:space="preserve">XGS-PON SFP ONT with 1588 </v>
          </cell>
          <cell r="C209" t="str">
            <v>J</v>
          </cell>
          <cell r="D209">
            <v>0</v>
          </cell>
          <cell r="E209" t="str">
            <v>Hardware</v>
          </cell>
          <cell r="F209" t="str">
            <v>Contact</v>
          </cell>
          <cell r="G209">
            <v>981.57</v>
          </cell>
          <cell r="H209"/>
          <cell r="I209"/>
        </row>
        <row r="210">
          <cell r="A210" t="str">
            <v>3FE49207BA</v>
          </cell>
          <cell r="B210" t="str">
            <v xml:space="preserve">XGS-PON SFP ONT with 1588 and SyncE </v>
          </cell>
          <cell r="C210" t="str">
            <v>J</v>
          </cell>
          <cell r="D210">
            <v>0</v>
          </cell>
          <cell r="E210" t="str">
            <v>Hardware</v>
          </cell>
          <cell r="F210" t="str">
            <v>Contact</v>
          </cell>
          <cell r="G210">
            <v>1115.42</v>
          </cell>
          <cell r="H210"/>
          <cell r="I210"/>
        </row>
        <row r="211">
          <cell r="A211" t="str">
            <v>3FE49220AA</v>
          </cell>
          <cell r="B211" t="str">
            <v xml:space="preserve">G-2426G-A,US Plug,GPON ONT,2POTS,4xGE UNI,WIFI 6 2+2,1xUSB3.0,256MB Flash  </v>
          </cell>
          <cell r="C211" t="str">
            <v>J</v>
          </cell>
          <cell r="D211">
            <v>0</v>
          </cell>
          <cell r="E211" t="str">
            <v>Hardware</v>
          </cell>
          <cell r="F211" t="str">
            <v>Contact</v>
          </cell>
          <cell r="G211">
            <v>288.52999999999997</v>
          </cell>
          <cell r="H211"/>
          <cell r="I211"/>
        </row>
        <row r="212">
          <cell r="A212" t="str">
            <v>3FE49220BA</v>
          </cell>
          <cell r="B212" t="str">
            <v xml:space="preserve">G-2426G-A,EU Plug,GPON ONT,2POTS,4xGE UNI,WIFI 6 2+2,1xUSB3.0,256MB Flash  </v>
          </cell>
          <cell r="C212" t="str">
            <v>J</v>
          </cell>
          <cell r="D212">
            <v>0</v>
          </cell>
          <cell r="E212" t="str">
            <v>Hardware</v>
          </cell>
          <cell r="F212" t="str">
            <v>Contact</v>
          </cell>
          <cell r="G212">
            <v>288.52999999999997</v>
          </cell>
          <cell r="H212"/>
          <cell r="I212"/>
        </row>
        <row r="213">
          <cell r="A213" t="str">
            <v>3FE49220BD</v>
          </cell>
          <cell r="B213" t="str">
            <v xml:space="preserve">G-2426G-A,Brazil,EU Plug,GPON ONT,2POTS,4xGE UNI,WIFI 6 2+2,1x USB3.0,256MB Flash  </v>
          </cell>
          <cell r="C213" t="str">
            <v>J</v>
          </cell>
          <cell r="D213">
            <v>0</v>
          </cell>
          <cell r="E213" t="str">
            <v>Hardware</v>
          </cell>
          <cell r="F213" t="str">
            <v>Contact</v>
          </cell>
          <cell r="G213">
            <v>288.52999999999997</v>
          </cell>
          <cell r="H213"/>
          <cell r="I213"/>
        </row>
        <row r="214">
          <cell r="A214" t="str">
            <v>3FE49228AA</v>
          </cell>
          <cell r="B214" t="str">
            <v xml:space="preserve">XS-110G-A,US Plug,XGS PON Indoor ONT,1 x 100M/1G/2.5G,1 x POTS,SC/APC,Nokia Logo  </v>
          </cell>
          <cell r="C214" t="str">
            <v>J</v>
          </cell>
          <cell r="D214">
            <v>0</v>
          </cell>
          <cell r="E214" t="str">
            <v>Hardware</v>
          </cell>
          <cell r="F214" t="str">
            <v>Contact</v>
          </cell>
          <cell r="G214">
            <v>240</v>
          </cell>
          <cell r="H214"/>
          <cell r="I214"/>
        </row>
        <row r="215">
          <cell r="A215" t="str">
            <v>3FE49327AA</v>
          </cell>
          <cell r="B215" t="str">
            <v xml:space="preserve">XS-010S-Q,XGS PON ONT,1x10GE </v>
          </cell>
          <cell r="C215" t="str">
            <v>J</v>
          </cell>
          <cell r="D215">
            <v>0</v>
          </cell>
          <cell r="E215" t="str">
            <v>Hardware</v>
          </cell>
          <cell r="F215" t="str">
            <v>Contact</v>
          </cell>
          <cell r="G215">
            <v>280</v>
          </cell>
          <cell r="H215"/>
          <cell r="I215"/>
        </row>
        <row r="216">
          <cell r="A216" t="str">
            <v>3FE49328BM</v>
          </cell>
          <cell r="B216" t="str">
            <v xml:space="preserve">XS-010X-Q,EU Plug,XGS PON ONT,1 x 100M/1G/2.5G/5G/10G </v>
          </cell>
          <cell r="C216" t="str">
            <v>J</v>
          </cell>
          <cell r="D216">
            <v>0</v>
          </cell>
          <cell r="E216" t="str">
            <v>Hardware</v>
          </cell>
          <cell r="F216" t="str">
            <v>Contact</v>
          </cell>
          <cell r="G216">
            <v>428.58</v>
          </cell>
          <cell r="H216"/>
          <cell r="I216" t="str">
            <v>New</v>
          </cell>
        </row>
        <row r="217">
          <cell r="A217" t="str">
            <v>3FE49351AA</v>
          </cell>
          <cell r="B217" t="str">
            <v xml:space="preserve">XS-2426G-A,US Plug,XGS PON,2POTS,4xGE,Wifi6 2+2, 1xUSB3.0 </v>
          </cell>
          <cell r="C217" t="str">
            <v>J</v>
          </cell>
          <cell r="D217">
            <v>0</v>
          </cell>
          <cell r="E217" t="str">
            <v>Hardware</v>
          </cell>
          <cell r="F217" t="str">
            <v>Contact</v>
          </cell>
          <cell r="G217">
            <v>338</v>
          </cell>
          <cell r="H217"/>
          <cell r="I217"/>
        </row>
        <row r="218">
          <cell r="A218" t="str">
            <v>3FE49351BA</v>
          </cell>
          <cell r="B218" t="str">
            <v xml:space="preserve">XS-2426G-A,EU Plug,XGS PON,2POTS,4xGE,Wifi6 2+2,1xUSB3.0 </v>
          </cell>
          <cell r="C218" t="str">
            <v>J</v>
          </cell>
          <cell r="D218">
            <v>0</v>
          </cell>
          <cell r="E218" t="str">
            <v>Hardware</v>
          </cell>
          <cell r="F218" t="str">
            <v>Contact</v>
          </cell>
          <cell r="G218">
            <v>480.87</v>
          </cell>
          <cell r="H218"/>
          <cell r="I218"/>
        </row>
        <row r="219">
          <cell r="A219" t="str">
            <v>3FE49354BA</v>
          </cell>
          <cell r="B219" t="str">
            <v xml:space="preserve">G-00240G-M,EU Plug,100-240v AC,GPON MDU, 24xGE UNI, ,Nokia Logo </v>
          </cell>
          <cell r="C219" t="str">
            <v>J</v>
          </cell>
          <cell r="D219">
            <v>0</v>
          </cell>
          <cell r="E219" t="str">
            <v>Hardware</v>
          </cell>
          <cell r="F219" t="str">
            <v>Contact</v>
          </cell>
          <cell r="G219">
            <v>1011.44</v>
          </cell>
          <cell r="H219"/>
          <cell r="I219"/>
        </row>
        <row r="220">
          <cell r="A220" t="str">
            <v>3FE49432BA</v>
          </cell>
          <cell r="B220" t="str">
            <v xml:space="preserve">G-240G-E,EU Plug, GPON ONT,2POTS, 4xGE UNI, New SOC, min SW BBDR2004, Nokia Logo  </v>
          </cell>
          <cell r="C220" t="str">
            <v>J</v>
          </cell>
          <cell r="D220">
            <v>0</v>
          </cell>
          <cell r="E220" t="str">
            <v>Hardware</v>
          </cell>
          <cell r="F220" t="str">
            <v>Contact</v>
          </cell>
          <cell r="G220">
            <v>141.1</v>
          </cell>
          <cell r="H220"/>
          <cell r="I220"/>
        </row>
        <row r="221">
          <cell r="A221" t="str">
            <v>3FE49441AA</v>
          </cell>
          <cell r="B221" t="str">
            <v xml:space="preserve">G-2426G-B,NAR,US Plug,GPON ONT,2POTS,4xGE UNI,WIFI 6 4+4,Nokia Logo,secured boot  </v>
          </cell>
          <cell r="C221" t="str">
            <v>J</v>
          </cell>
          <cell r="D221">
            <v>0</v>
          </cell>
          <cell r="E221" t="str">
            <v>Hardware</v>
          </cell>
          <cell r="F221" t="str">
            <v>Contact</v>
          </cell>
          <cell r="G221">
            <v>258</v>
          </cell>
          <cell r="H221"/>
          <cell r="I221"/>
        </row>
        <row r="222">
          <cell r="A222" t="str">
            <v>3FE49441AB</v>
          </cell>
          <cell r="B222" t="str">
            <v xml:space="preserve">G-2426G-B,US Plug,GPON ONT,2POTS,4xGE UNI,WIFI 6 4+4,Nokia Logo,secured boot  </v>
          </cell>
          <cell r="C222" t="str">
            <v>J</v>
          </cell>
          <cell r="D222">
            <v>0</v>
          </cell>
          <cell r="E222" t="str">
            <v>Hardware</v>
          </cell>
          <cell r="F222" t="str">
            <v>Contact</v>
          </cell>
          <cell r="G222">
            <v>411.38</v>
          </cell>
          <cell r="H222"/>
          <cell r="I222"/>
        </row>
        <row r="223">
          <cell r="A223" t="str">
            <v>3FE49441BA</v>
          </cell>
          <cell r="B223" t="str">
            <v xml:space="preserve">G-2426G-B,EU Plug,GPON ONT,2POTS,4xGE UNI,WIFI 6 4+4,Nokia Logo,secured boot  </v>
          </cell>
          <cell r="C223" t="str">
            <v>J</v>
          </cell>
          <cell r="D223">
            <v>0</v>
          </cell>
          <cell r="E223" t="str">
            <v>Hardware</v>
          </cell>
          <cell r="F223" t="str">
            <v>Contact</v>
          </cell>
          <cell r="G223">
            <v>411.38</v>
          </cell>
          <cell r="H223"/>
          <cell r="I223"/>
        </row>
        <row r="224">
          <cell r="A224" t="str">
            <v>3FE49476AA</v>
          </cell>
          <cell r="B224" t="str">
            <v xml:space="preserve">G-010S-Q,GPON SFP ONT, 1xGE UNI </v>
          </cell>
          <cell r="C224" t="str">
            <v>J</v>
          </cell>
          <cell r="D224">
            <v>0</v>
          </cell>
          <cell r="E224" t="str">
            <v>Hardware</v>
          </cell>
          <cell r="F224" t="str">
            <v>Contact</v>
          </cell>
          <cell r="G224">
            <v>138.33000000000001</v>
          </cell>
          <cell r="H224"/>
          <cell r="I224"/>
        </row>
        <row r="225">
          <cell r="A225" t="str">
            <v>3FE49476AB</v>
          </cell>
          <cell r="B225" t="str">
            <v xml:space="preserve">G-010S-Q,GPON SFP ONT, 1xGE UNI,DG enabled </v>
          </cell>
          <cell r="C225" t="str">
            <v>J</v>
          </cell>
          <cell r="D225">
            <v>0</v>
          </cell>
          <cell r="E225" t="str">
            <v>Hardware</v>
          </cell>
          <cell r="F225" t="str">
            <v>Contact</v>
          </cell>
          <cell r="G225">
            <v>138.33000000000001</v>
          </cell>
          <cell r="H225"/>
          <cell r="I225"/>
        </row>
        <row r="226">
          <cell r="A226" t="str">
            <v>3FE49533AA</v>
          </cell>
          <cell r="B226" t="str">
            <v xml:space="preserve">XS-010G-Q,US Plug,XGS PON ONT,1 x 100M/1G/2.5G </v>
          </cell>
          <cell r="C226" t="str">
            <v>J</v>
          </cell>
          <cell r="D226">
            <v>0</v>
          </cell>
          <cell r="E226" t="str">
            <v>Hardware</v>
          </cell>
          <cell r="F226" t="str">
            <v>Contact</v>
          </cell>
          <cell r="G226">
            <v>190</v>
          </cell>
          <cell r="H226"/>
          <cell r="I226"/>
        </row>
        <row r="227">
          <cell r="A227" t="str">
            <v>3FE49533BA</v>
          </cell>
          <cell r="B227" t="str">
            <v xml:space="preserve">XS-010G-Q,EU Plug,XGS PON ONT,1 x 100M/1G/2.5G </v>
          </cell>
          <cell r="C227" t="str">
            <v>J</v>
          </cell>
          <cell r="D227">
            <v>0</v>
          </cell>
          <cell r="E227" t="str">
            <v>Hardware</v>
          </cell>
          <cell r="F227" t="str">
            <v>Contact</v>
          </cell>
          <cell r="G227">
            <v>404.77</v>
          </cell>
          <cell r="H227"/>
          <cell r="I227"/>
        </row>
        <row r="228">
          <cell r="A228" t="str">
            <v>3FE49542AB</v>
          </cell>
          <cell r="B228" t="str">
            <v xml:space="preserve">XS-2426G-B,US Plug,XGS PON,2xPOTS, 3xGE+1x2,5GE,4x4 + 4x4 11ax,1xUSB3.0  </v>
          </cell>
          <cell r="C228" t="str">
            <v>J</v>
          </cell>
          <cell r="D228">
            <v>0</v>
          </cell>
          <cell r="E228" t="str">
            <v>Hardware</v>
          </cell>
          <cell r="F228" t="str">
            <v>Contact</v>
          </cell>
          <cell r="G228">
            <v>817.81</v>
          </cell>
          <cell r="H228"/>
          <cell r="I228"/>
        </row>
        <row r="229">
          <cell r="A229" t="str">
            <v>3FE49542BA</v>
          </cell>
          <cell r="B229" t="str">
            <v xml:space="preserve">XS-2426G-B,EU Plug,XGS PON,2xPOTS, 3xGE+1x2,5GE,4x4 + 4x4 11ax,1xUSB3.0  </v>
          </cell>
          <cell r="C229" t="str">
            <v>J</v>
          </cell>
          <cell r="D229">
            <v>0</v>
          </cell>
          <cell r="E229" t="str">
            <v>Hardware</v>
          </cell>
          <cell r="F229" t="str">
            <v>Contact</v>
          </cell>
          <cell r="G229">
            <v>817.81</v>
          </cell>
          <cell r="H229"/>
          <cell r="I229"/>
        </row>
        <row r="230">
          <cell r="A230" t="str">
            <v>3FE49690AA</v>
          </cell>
          <cell r="B230" t="str">
            <v xml:space="preserve">XS-2426X-A,NAR,Molex PS,US Plug,XGS PON,2xPOTS, 3xGE+1x10GE,WiFi 6,4x4 + 4x4  </v>
          </cell>
          <cell r="C230" t="str">
            <v>J</v>
          </cell>
          <cell r="D230">
            <v>0</v>
          </cell>
          <cell r="E230" t="str">
            <v>Hardware</v>
          </cell>
          <cell r="F230" t="str">
            <v>Contact</v>
          </cell>
          <cell r="G230">
            <v>412</v>
          </cell>
          <cell r="H230"/>
          <cell r="I230"/>
        </row>
        <row r="231">
          <cell r="A231" t="str">
            <v>3FE49690AB</v>
          </cell>
          <cell r="B231" t="str">
            <v xml:space="preserve">XS-2426X-A (US Plug, Canada) </v>
          </cell>
          <cell r="C231" t="str">
            <v>J</v>
          </cell>
          <cell r="D231">
            <v>0</v>
          </cell>
          <cell r="E231" t="str">
            <v>Hardware</v>
          </cell>
          <cell r="F231" t="str">
            <v>Contact</v>
          </cell>
          <cell r="G231">
            <v>412</v>
          </cell>
          <cell r="H231"/>
          <cell r="I231"/>
        </row>
        <row r="232">
          <cell r="A232" t="str">
            <v>3FE49690BA</v>
          </cell>
          <cell r="B232" t="str">
            <v xml:space="preserve">XS-2426X-A(EU plug) </v>
          </cell>
          <cell r="C232" t="str">
            <v>J</v>
          </cell>
          <cell r="D232">
            <v>0</v>
          </cell>
          <cell r="E232" t="str">
            <v>Hardware</v>
          </cell>
          <cell r="F232" t="str">
            <v>Contact</v>
          </cell>
          <cell r="G232">
            <v>1047.6199999999999</v>
          </cell>
          <cell r="H232"/>
          <cell r="I232"/>
        </row>
        <row r="233">
          <cell r="A233" t="str">
            <v>3FE49690DA</v>
          </cell>
          <cell r="B233" t="str">
            <v xml:space="preserve">XS-2426X-A(AU plug, Oceania) </v>
          </cell>
          <cell r="C233" t="str">
            <v>J</v>
          </cell>
          <cell r="D233">
            <v>0</v>
          </cell>
          <cell r="E233" t="str">
            <v>Hardware</v>
          </cell>
          <cell r="F233" t="str">
            <v>Contact</v>
          </cell>
          <cell r="G233">
            <v>1047.6199999999999</v>
          </cell>
          <cell r="H233"/>
          <cell r="I233"/>
        </row>
        <row r="234">
          <cell r="A234" t="str">
            <v>3FE49691AA</v>
          </cell>
          <cell r="B234" t="str">
            <v xml:space="preserve">XS-2426X-A(ONT only, NAR) </v>
          </cell>
          <cell r="C234" t="str">
            <v>J</v>
          </cell>
          <cell r="D234">
            <v>0</v>
          </cell>
          <cell r="E234" t="str">
            <v>Hardware</v>
          </cell>
          <cell r="F234" t="str">
            <v>Contact</v>
          </cell>
          <cell r="G234">
            <v>392</v>
          </cell>
          <cell r="H234"/>
          <cell r="I234"/>
        </row>
        <row r="235">
          <cell r="A235" t="str">
            <v>3FE49714AA</v>
          </cell>
          <cell r="B235" t="str">
            <v xml:space="preserve">G-010G-T,US Plug,GPON ONT,1x2.5GE UNI,SC/APC,NOKIA logo,min SW BBDR2103  </v>
          </cell>
          <cell r="C235" t="str">
            <v>J</v>
          </cell>
          <cell r="D235">
            <v>0</v>
          </cell>
          <cell r="E235" t="str">
            <v>Hardware</v>
          </cell>
          <cell r="F235" t="str">
            <v>Contact</v>
          </cell>
          <cell r="G235">
            <v>170</v>
          </cell>
          <cell r="H235"/>
          <cell r="I235"/>
        </row>
        <row r="236">
          <cell r="A236" t="str">
            <v>3FE49714BA</v>
          </cell>
          <cell r="B236" t="str">
            <v xml:space="preserve">G-010G-T,EU Plug,GPON ONT,1x2.5GE UNI,No Logo,min SW BBDR2103 </v>
          </cell>
          <cell r="C236" t="str">
            <v>J</v>
          </cell>
          <cell r="D236">
            <v>0</v>
          </cell>
          <cell r="E236" t="str">
            <v>Hardware</v>
          </cell>
          <cell r="F236" t="str">
            <v>Contact</v>
          </cell>
          <cell r="G236">
            <v>140</v>
          </cell>
          <cell r="H236"/>
          <cell r="I236"/>
        </row>
        <row r="237">
          <cell r="A237" t="str">
            <v>3FE49826BA</v>
          </cell>
          <cell r="B237" t="str">
            <v xml:space="preserve">U-490XP-P,POL,56V DC,GPON/XGSPON,8xGE/PoE+,1x10GE/PoE++,CE </v>
          </cell>
          <cell r="C237" t="str">
            <v>J</v>
          </cell>
          <cell r="D237">
            <v>0</v>
          </cell>
          <cell r="E237" t="str">
            <v>Hardware</v>
          </cell>
          <cell r="F237" t="str">
            <v>Contact</v>
          </cell>
          <cell r="G237">
            <v>1476.19</v>
          </cell>
          <cell r="H237"/>
          <cell r="I237"/>
        </row>
        <row r="238">
          <cell r="A238" t="str">
            <v>3FE49826CB</v>
          </cell>
          <cell r="B238" t="str">
            <v xml:space="preserve">U-490XP-P,POL,56V DC,GPON/XGSPON,8xGE/PoE+,1x10GE/PoE++ </v>
          </cell>
          <cell r="C238" t="str">
            <v>J</v>
          </cell>
          <cell r="D238">
            <v>0</v>
          </cell>
          <cell r="E238" t="str">
            <v>Hardware</v>
          </cell>
          <cell r="F238" t="str">
            <v>Contact</v>
          </cell>
          <cell r="G238">
            <v>1476.19</v>
          </cell>
          <cell r="H238"/>
          <cell r="I238"/>
        </row>
        <row r="239">
          <cell r="A239" t="str">
            <v>3FE49826EA</v>
          </cell>
          <cell r="B239" t="str">
            <v xml:space="preserve">U-490XP-P,Radius,POL,56V DC,GPON/XGSPON,8xGE/PoE+,1x10GE/PoE++,FCC  </v>
          </cell>
          <cell r="C239" t="str">
            <v>J</v>
          </cell>
          <cell r="D239">
            <v>0</v>
          </cell>
          <cell r="E239" t="str">
            <v>Hardware</v>
          </cell>
          <cell r="F239" t="str">
            <v>Contact</v>
          </cell>
          <cell r="G239">
            <v>1476.19</v>
          </cell>
          <cell r="H239"/>
          <cell r="I239"/>
        </row>
        <row r="240">
          <cell r="A240" t="str">
            <v>3FE49826FA</v>
          </cell>
          <cell r="B240" t="str">
            <v xml:space="preserve">U-490XP-P (AU Plug, POL) </v>
          </cell>
          <cell r="C240" t="str">
            <v>J</v>
          </cell>
          <cell r="D240">
            <v>0</v>
          </cell>
          <cell r="E240" t="str">
            <v>Hardware</v>
          </cell>
          <cell r="F240" t="str">
            <v>Contact</v>
          </cell>
          <cell r="G240">
            <v>1476.19</v>
          </cell>
          <cell r="H240"/>
          <cell r="I240"/>
        </row>
        <row r="241">
          <cell r="A241" t="str">
            <v>3FE49870AA</v>
          </cell>
          <cell r="B241" t="str">
            <v xml:space="preserve">XS-230X-A,US plug,Outdoors XGS PON,2xPOTS, 2xGE+1x10GE, kit SFU ONT plus PA  </v>
          </cell>
          <cell r="C241" t="str">
            <v>J</v>
          </cell>
          <cell r="D241">
            <v>0</v>
          </cell>
          <cell r="E241" t="str">
            <v>Hardware</v>
          </cell>
          <cell r="F241" t="str">
            <v>Contact</v>
          </cell>
          <cell r="G241">
            <v>318</v>
          </cell>
          <cell r="H241"/>
          <cell r="I241"/>
        </row>
        <row r="242">
          <cell r="A242" t="str">
            <v>3FE49870BA</v>
          </cell>
          <cell r="B242" t="str">
            <v xml:space="preserve">XS-230X-A(EU plug) </v>
          </cell>
          <cell r="C242" t="str">
            <v>J</v>
          </cell>
          <cell r="D242">
            <v>0</v>
          </cell>
          <cell r="E242" t="str">
            <v>Hardware</v>
          </cell>
          <cell r="F242" t="str">
            <v>Contact</v>
          </cell>
          <cell r="G242">
            <v>730.48</v>
          </cell>
          <cell r="H242"/>
          <cell r="I242"/>
        </row>
        <row r="243">
          <cell r="A243" t="str">
            <v>3FE49871AA</v>
          </cell>
          <cell r="B243" t="str">
            <v xml:space="preserve">XS-230X-A(ONT only) </v>
          </cell>
          <cell r="C243" t="str">
            <v>J</v>
          </cell>
          <cell r="D243">
            <v>0</v>
          </cell>
          <cell r="E243" t="str">
            <v>Hardware</v>
          </cell>
          <cell r="F243" t="str">
            <v>Contact</v>
          </cell>
          <cell r="G243">
            <v>298</v>
          </cell>
          <cell r="H243"/>
          <cell r="I243"/>
        </row>
        <row r="244">
          <cell r="A244" t="str">
            <v>3FE49881AA</v>
          </cell>
          <cell r="B244" t="str">
            <v xml:space="preserve">G-1425G-B,EU Plug,GPON ONT,1POTS,4xGE UNI,WIFI 5, 2+2, No USB, 512MB, external antennas  </v>
          </cell>
          <cell r="C244" t="str">
            <v>J</v>
          </cell>
          <cell r="D244">
            <v>0</v>
          </cell>
          <cell r="E244" t="str">
            <v>Hardware</v>
          </cell>
          <cell r="F244" t="str">
            <v>Contact</v>
          </cell>
          <cell r="G244">
            <v>241.8</v>
          </cell>
          <cell r="H244"/>
          <cell r="I244"/>
        </row>
        <row r="245">
          <cell r="A245" t="str">
            <v>3FE49881AJ</v>
          </cell>
          <cell r="B245" t="str">
            <v xml:space="preserve">G-1425G-B,EU Plug,GPON ONT,1POTS,4xGE UNI,WIFI 5, 2+2, No USB, 512MB, external antennas  </v>
          </cell>
          <cell r="C245" t="str">
            <v>J</v>
          </cell>
          <cell r="D245">
            <v>0</v>
          </cell>
          <cell r="E245" t="str">
            <v>Hardware</v>
          </cell>
          <cell r="F245" t="str">
            <v>Contact</v>
          </cell>
          <cell r="G245">
            <v>258.60000000000002</v>
          </cell>
          <cell r="H245"/>
          <cell r="I245"/>
        </row>
        <row r="246">
          <cell r="A246" t="str">
            <v>3FE49881BA</v>
          </cell>
          <cell r="B246" t="str">
            <v xml:space="preserve">G-1425G-B,US Plug,GPON ONT,1POTS,4xGE UNI,WIFI 5, 2+2, No USB, 512MB, external antennas  </v>
          </cell>
          <cell r="C246" t="str">
            <v>J</v>
          </cell>
          <cell r="D246">
            <v>0</v>
          </cell>
          <cell r="E246" t="str">
            <v>Hardware</v>
          </cell>
          <cell r="F246" t="str">
            <v>Contact</v>
          </cell>
          <cell r="G246">
            <v>262.72000000000003</v>
          </cell>
          <cell r="H246"/>
          <cell r="I246"/>
        </row>
        <row r="247">
          <cell r="A247" t="str">
            <v>3FE49881BD</v>
          </cell>
          <cell r="B247" t="str">
            <v xml:space="preserve">G-1425G-B,Philippines,US Plug,GPON ONT,1POTS,4xGE UNI,WIFI 5, 2+2,No USB,512MB, external antennas  </v>
          </cell>
          <cell r="C247" t="str">
            <v>J</v>
          </cell>
          <cell r="D247">
            <v>0</v>
          </cell>
          <cell r="E247" t="str">
            <v>Hardware</v>
          </cell>
          <cell r="F247" t="str">
            <v>Contact</v>
          </cell>
          <cell r="G247">
            <v>254.48</v>
          </cell>
          <cell r="H247"/>
          <cell r="I247"/>
        </row>
        <row r="248">
          <cell r="A248" t="str">
            <v>3FE49881CB</v>
          </cell>
          <cell r="B248" t="str">
            <v xml:space="preserve">G-1425G-B,Oceania,AU Plug,GPON ONT,1POTS,4xGE UNI,WIFI 5 2+2,No USB, 512MB, external antennas  </v>
          </cell>
          <cell r="C248" t="str">
            <v>J</v>
          </cell>
          <cell r="D248">
            <v>0</v>
          </cell>
          <cell r="E248" t="str">
            <v>Hardware</v>
          </cell>
          <cell r="F248" t="str">
            <v>Contact</v>
          </cell>
          <cell r="G248">
            <v>250</v>
          </cell>
          <cell r="H248"/>
          <cell r="I248"/>
        </row>
        <row r="249">
          <cell r="A249" t="str">
            <v>3FE49881EA</v>
          </cell>
          <cell r="B249" t="str">
            <v xml:space="preserve">G-1425G-B,ARG Plug,GPON ONT,1POTS,4xGE UNI,WIFI 5 2+2,No USB, 512MB, external antennas  </v>
          </cell>
          <cell r="C249" t="str">
            <v>J</v>
          </cell>
          <cell r="D249">
            <v>0</v>
          </cell>
          <cell r="E249" t="str">
            <v>Hardware</v>
          </cell>
          <cell r="F249" t="str">
            <v>Contact</v>
          </cell>
          <cell r="G249">
            <v>253.24</v>
          </cell>
          <cell r="H249"/>
          <cell r="I249"/>
        </row>
        <row r="250">
          <cell r="A250" t="str">
            <v>3FE49912BD</v>
          </cell>
          <cell r="B250" t="str">
            <v xml:space="preserve">G-0425G-C,Brazil,EU Plug,GPON ONT,4xGE UNI,WIFI 5,2+2,2 No USB,512MB,External antenna  </v>
          </cell>
          <cell r="C250" t="str">
            <v>J</v>
          </cell>
          <cell r="D250">
            <v>0</v>
          </cell>
          <cell r="E250" t="str">
            <v>Hardware</v>
          </cell>
          <cell r="F250" t="str">
            <v>Contact</v>
          </cell>
          <cell r="G250">
            <v>238.1</v>
          </cell>
          <cell r="H250"/>
          <cell r="I250"/>
        </row>
        <row r="251">
          <cell r="A251" t="str">
            <v>3FE53441AA</v>
          </cell>
          <cell r="B251" t="str">
            <v xml:space="preserve">GPON SFP B+ (C-temp) OLT </v>
          </cell>
          <cell r="C251" t="str">
            <v>J</v>
          </cell>
          <cell r="D251">
            <v>0</v>
          </cell>
          <cell r="E251" t="str">
            <v>Hardware</v>
          </cell>
          <cell r="F251" t="str">
            <v>Contact</v>
          </cell>
          <cell r="G251">
            <v>312.5</v>
          </cell>
          <cell r="H251"/>
          <cell r="I251"/>
        </row>
        <row r="252">
          <cell r="A252" t="str">
            <v>3FE53441AC</v>
          </cell>
          <cell r="B252" t="str">
            <v xml:space="preserve">GPON SFP B+ (I-temp) OLT </v>
          </cell>
          <cell r="C252" t="str">
            <v>J</v>
          </cell>
          <cell r="D252">
            <v>0</v>
          </cell>
          <cell r="E252" t="str">
            <v>Hardware</v>
          </cell>
          <cell r="F252" t="str">
            <v>Contact</v>
          </cell>
          <cell r="G252">
            <v>383.52</v>
          </cell>
          <cell r="H252"/>
          <cell r="I252"/>
        </row>
        <row r="253">
          <cell r="A253" t="str">
            <v>3FE53441BA</v>
          </cell>
          <cell r="B253" t="str">
            <v xml:space="preserve">GPON SFP C+ (C-temp) OLT </v>
          </cell>
          <cell r="C253" t="str">
            <v>J</v>
          </cell>
          <cell r="D253">
            <v>0</v>
          </cell>
          <cell r="E253" t="str">
            <v>Hardware</v>
          </cell>
          <cell r="F253" t="str">
            <v>Contact</v>
          </cell>
          <cell r="G253">
            <v>383.52</v>
          </cell>
          <cell r="H253"/>
          <cell r="I253"/>
        </row>
        <row r="254">
          <cell r="A254" t="str">
            <v>3FE53441BC</v>
          </cell>
          <cell r="B254" t="str">
            <v xml:space="preserve">GPON SFP C+ (I-temp) OLT </v>
          </cell>
          <cell r="C254" t="str">
            <v>J</v>
          </cell>
          <cell r="D254">
            <v>0</v>
          </cell>
          <cell r="E254" t="str">
            <v>Hardware</v>
          </cell>
          <cell r="F254" t="str">
            <v>Contact</v>
          </cell>
          <cell r="G254">
            <v>497.16</v>
          </cell>
          <cell r="H254"/>
          <cell r="I254"/>
        </row>
        <row r="255">
          <cell r="A255" t="str">
            <v>3FE53701AA</v>
          </cell>
          <cell r="B255" t="str">
            <v xml:space="preserve">7360 ISAM FX 480Gbps NT for high density/high bandwidth applications, without SFPs (ETSI variant)  </v>
          </cell>
          <cell r="C255" t="str">
            <v>J</v>
          </cell>
          <cell r="D255">
            <v>0</v>
          </cell>
          <cell r="E255" t="str">
            <v>Hardware</v>
          </cell>
          <cell r="F255" t="str">
            <v>Contact</v>
          </cell>
          <cell r="G255">
            <v>7038</v>
          </cell>
          <cell r="H255"/>
          <cell r="I255"/>
        </row>
        <row r="256">
          <cell r="A256" t="str">
            <v>3FE53701AF</v>
          </cell>
          <cell r="B256" t="str">
            <v xml:space="preserve">7360 ISAM FX 480Gbps NT with ETSI E1 BITS, Synchronous Ethernet and IEEE1588 and TOD without optics </v>
          </cell>
          <cell r="C256" t="str">
            <v>J</v>
          </cell>
          <cell r="D256">
            <v>0</v>
          </cell>
          <cell r="E256" t="str">
            <v>Hardware</v>
          </cell>
          <cell r="F256" t="str">
            <v>Contact</v>
          </cell>
          <cell r="G256">
            <v>9943.85</v>
          </cell>
          <cell r="H256"/>
          <cell r="I256"/>
        </row>
        <row r="257">
          <cell r="A257" t="str">
            <v>3FE53701BF</v>
          </cell>
          <cell r="B257" t="str">
            <v xml:space="preserve">7360 ISAM FX 480Gbps NT with ANSI T1 BITS, Synchronous Ethernet and IEEE1588 without optics  </v>
          </cell>
          <cell r="C257" t="str">
            <v>J</v>
          </cell>
          <cell r="D257">
            <v>0</v>
          </cell>
          <cell r="E257" t="str">
            <v>Hardware</v>
          </cell>
          <cell r="F257" t="str">
            <v>Contact</v>
          </cell>
          <cell r="G257">
            <v>17000</v>
          </cell>
          <cell r="H257"/>
          <cell r="I257"/>
        </row>
        <row r="258">
          <cell r="A258" t="str">
            <v>3FE54221AH</v>
          </cell>
          <cell r="B258" t="str">
            <v xml:space="preserve">I-24XG-B Outdoor Enclosure </v>
          </cell>
          <cell r="C258" t="str">
            <v>J</v>
          </cell>
          <cell r="D258">
            <v>0</v>
          </cell>
          <cell r="E258" t="str">
            <v>Hardware</v>
          </cell>
          <cell r="F258" t="str">
            <v>Contact</v>
          </cell>
          <cell r="G258">
            <v>120</v>
          </cell>
          <cell r="H258"/>
          <cell r="I258"/>
        </row>
        <row r="259">
          <cell r="A259" t="str">
            <v>3FE55281AE</v>
          </cell>
          <cell r="B259" t="str">
            <v xml:space="preserve">ISAM Software application fee per PON port </v>
          </cell>
          <cell r="C259" t="str">
            <v>J</v>
          </cell>
          <cell r="D259">
            <v>0</v>
          </cell>
          <cell r="E259" t="str">
            <v>Software (Downloadable)</v>
          </cell>
          <cell r="F259" t="str">
            <v>Contact</v>
          </cell>
          <cell r="G259">
            <v>84.02</v>
          </cell>
          <cell r="H259"/>
          <cell r="I259"/>
        </row>
        <row r="260">
          <cell r="A260" t="str">
            <v>3FE55281AG</v>
          </cell>
          <cell r="B260" t="str">
            <v xml:space="preserve">ISAM TWDM-PON and XGS Enhanced Upstream SW Package (10G/10G) </v>
          </cell>
          <cell r="C260" t="str">
            <v>J</v>
          </cell>
          <cell r="D260">
            <v>0</v>
          </cell>
          <cell r="E260" t="str">
            <v>Software (Downloadable)</v>
          </cell>
          <cell r="F260" t="str">
            <v>Contact</v>
          </cell>
          <cell r="G260">
            <v>274.51</v>
          </cell>
          <cell r="H260"/>
          <cell r="I260"/>
        </row>
        <row r="261">
          <cell r="A261" t="str">
            <v>3FE55281AJ</v>
          </cell>
          <cell r="B261" t="str">
            <v xml:space="preserve">ISAM Software application fee per 10G PON port </v>
          </cell>
          <cell r="C261" t="str">
            <v>J</v>
          </cell>
          <cell r="D261">
            <v>0</v>
          </cell>
          <cell r="E261" t="str">
            <v>Software (Downloadable)</v>
          </cell>
          <cell r="F261" t="str">
            <v>Contact</v>
          </cell>
          <cell r="G261">
            <v>285.64999999999998</v>
          </cell>
          <cell r="H261"/>
          <cell r="I261"/>
        </row>
        <row r="262">
          <cell r="A262" t="str">
            <v>3FE55281AZ</v>
          </cell>
          <cell r="B262" t="str">
            <v xml:space="preserve">ISAM FD/FX Software application fee per POL PON port </v>
          </cell>
          <cell r="C262" t="str">
            <v>J</v>
          </cell>
          <cell r="D262">
            <v>0</v>
          </cell>
          <cell r="E262" t="str">
            <v>Software (Downloadable)</v>
          </cell>
          <cell r="F262" t="str">
            <v>Contact</v>
          </cell>
          <cell r="G262">
            <v>171.06</v>
          </cell>
          <cell r="H262"/>
          <cell r="I262"/>
        </row>
        <row r="263">
          <cell r="A263" t="str">
            <v>3FE56393AC</v>
          </cell>
          <cell r="B263" t="str">
            <v xml:space="preserve">Wall mount bracket for G-010G-A, reduced size </v>
          </cell>
          <cell r="C263" t="str">
            <v>J</v>
          </cell>
          <cell r="D263">
            <v>0</v>
          </cell>
          <cell r="E263" t="str">
            <v>Hardware</v>
          </cell>
          <cell r="F263" t="str">
            <v>Contact</v>
          </cell>
          <cell r="G263">
            <v>15.5</v>
          </cell>
          <cell r="H263"/>
          <cell r="I263"/>
        </row>
        <row r="264">
          <cell r="A264" t="str">
            <v>3FE56402AA</v>
          </cell>
          <cell r="B264" t="str">
            <v xml:space="preserve">ISAM Dual GPON XFP OLT (C-temp) Class B+ </v>
          </cell>
          <cell r="C264" t="str">
            <v>J</v>
          </cell>
          <cell r="D264">
            <v>0</v>
          </cell>
          <cell r="E264" t="str">
            <v>Hardware</v>
          </cell>
          <cell r="F264" t="str">
            <v>Contact</v>
          </cell>
          <cell r="G264">
            <v>755.17</v>
          </cell>
          <cell r="H264"/>
          <cell r="I264"/>
        </row>
        <row r="265">
          <cell r="A265" t="str">
            <v>3FE56402AC</v>
          </cell>
          <cell r="B265" t="str">
            <v xml:space="preserve">ISAM Dual GPON XFP OLT (I-temp) Class B+ </v>
          </cell>
          <cell r="C265" t="str">
            <v>J</v>
          </cell>
          <cell r="D265">
            <v>0</v>
          </cell>
          <cell r="E265" t="str">
            <v>Hardware</v>
          </cell>
          <cell r="F265" t="str">
            <v>Contact</v>
          </cell>
          <cell r="G265">
            <v>820</v>
          </cell>
          <cell r="H265"/>
          <cell r="I265"/>
        </row>
        <row r="266">
          <cell r="A266" t="str">
            <v>3FE56402BA</v>
          </cell>
          <cell r="B266" t="str">
            <v xml:space="preserve">ISAM Dual GPON XFP OLT (C-temp) Class C+ </v>
          </cell>
          <cell r="C266" t="str">
            <v>J</v>
          </cell>
          <cell r="D266">
            <v>0</v>
          </cell>
          <cell r="E266" t="str">
            <v>Hardware</v>
          </cell>
          <cell r="F266" t="str">
            <v>Contact</v>
          </cell>
          <cell r="G266">
            <v>875</v>
          </cell>
          <cell r="H266"/>
          <cell r="I266"/>
        </row>
        <row r="267">
          <cell r="A267" t="str">
            <v>3FE56402BC</v>
          </cell>
          <cell r="B267" t="str">
            <v xml:space="preserve">ISAM Dual GPON XFP OLT (I-temp) Class C+ </v>
          </cell>
          <cell r="C267" t="str">
            <v>J</v>
          </cell>
          <cell r="D267">
            <v>0</v>
          </cell>
          <cell r="E267" t="str">
            <v>Hardware</v>
          </cell>
          <cell r="F267" t="str">
            <v>Contact</v>
          </cell>
          <cell r="G267">
            <v>1250</v>
          </cell>
          <cell r="H267"/>
          <cell r="I267"/>
        </row>
        <row r="268">
          <cell r="A268" t="str">
            <v>3FE56645AB</v>
          </cell>
          <cell r="B268" t="str">
            <v xml:space="preserve">Emerson wall pack PSU for both Chorus G-240G-P and generic AU/NZ G-240G-P version  </v>
          </cell>
          <cell r="C268" t="str">
            <v>J</v>
          </cell>
          <cell r="D268">
            <v>0</v>
          </cell>
          <cell r="E268" t="str">
            <v>Hardware</v>
          </cell>
          <cell r="F268" t="str">
            <v>Contact</v>
          </cell>
          <cell r="G268">
            <v>32.5</v>
          </cell>
          <cell r="H268"/>
          <cell r="I268"/>
        </row>
        <row r="269">
          <cell r="A269" t="str">
            <v>3FE56863AB</v>
          </cell>
          <cell r="B269" t="str">
            <v xml:space="preserve">G-040P-Q,EU Plug,GPON ONT,4xGE UNI </v>
          </cell>
          <cell r="C269" t="str">
            <v>J</v>
          </cell>
          <cell r="D269">
            <v>0</v>
          </cell>
          <cell r="E269" t="str">
            <v>Hardware</v>
          </cell>
          <cell r="F269" t="str">
            <v>Contact</v>
          </cell>
          <cell r="G269">
            <v>460.48</v>
          </cell>
          <cell r="H269"/>
          <cell r="I269"/>
        </row>
        <row r="270">
          <cell r="A270" t="str">
            <v>3FE56863AC</v>
          </cell>
          <cell r="B270" t="str">
            <v xml:space="preserve">G-040P-Q,US Plug,GPON ONT,4xGE UNI </v>
          </cell>
          <cell r="C270" t="str">
            <v>J</v>
          </cell>
          <cell r="D270">
            <v>0</v>
          </cell>
          <cell r="E270" t="str">
            <v>Hardware</v>
          </cell>
          <cell r="F270" t="str">
            <v>Contact</v>
          </cell>
          <cell r="G270">
            <v>430</v>
          </cell>
          <cell r="H270"/>
          <cell r="I270"/>
        </row>
        <row r="271">
          <cell r="A271" t="str">
            <v>3FE56863AD</v>
          </cell>
          <cell r="B271" t="str">
            <v xml:space="preserve">G-040P-Q,AU Plug,GPON ONT,4xGE UNI </v>
          </cell>
          <cell r="C271" t="str">
            <v>J</v>
          </cell>
          <cell r="D271">
            <v>0</v>
          </cell>
          <cell r="E271" t="str">
            <v>Hardware</v>
          </cell>
          <cell r="F271" t="str">
            <v>Contact</v>
          </cell>
          <cell r="G271">
            <v>493.85</v>
          </cell>
          <cell r="H271"/>
          <cell r="I271"/>
        </row>
        <row r="272">
          <cell r="A272" t="str">
            <v>3FE61087DA</v>
          </cell>
          <cell r="B272" t="str">
            <v xml:space="preserve">ISAM FX-4 Fiber Routing Kit </v>
          </cell>
          <cell r="C272" t="str">
            <v>J</v>
          </cell>
          <cell r="D272">
            <v>0</v>
          </cell>
          <cell r="E272" t="str">
            <v>Hardware</v>
          </cell>
          <cell r="F272" t="str">
            <v>Contact</v>
          </cell>
          <cell r="G272">
            <v>16.8</v>
          </cell>
          <cell r="H272"/>
          <cell r="I272"/>
        </row>
        <row r="273">
          <cell r="A273" t="str">
            <v>3FE61087DB</v>
          </cell>
          <cell r="B273" t="str">
            <v xml:space="preserve">7360 ISAM FX-4 Fiber Routing Kit </v>
          </cell>
          <cell r="C273" t="str">
            <v>J</v>
          </cell>
          <cell r="D273">
            <v>0</v>
          </cell>
          <cell r="E273" t="str">
            <v>Hardware</v>
          </cell>
          <cell r="F273" t="str">
            <v>Contact</v>
          </cell>
          <cell r="G273">
            <v>28.08</v>
          </cell>
          <cell r="H273"/>
          <cell r="I273"/>
        </row>
        <row r="274">
          <cell r="A274" t="str">
            <v>3FE61087EA</v>
          </cell>
          <cell r="B274" t="str">
            <v xml:space="preserve">ISAM FX-8 Fiber Routing Kit </v>
          </cell>
          <cell r="C274" t="str">
            <v>J</v>
          </cell>
          <cell r="D274">
            <v>0</v>
          </cell>
          <cell r="E274" t="str">
            <v>Hardware</v>
          </cell>
          <cell r="F274" t="str">
            <v>Contact</v>
          </cell>
          <cell r="G274">
            <v>27.73</v>
          </cell>
          <cell r="H274"/>
          <cell r="I274"/>
        </row>
        <row r="275">
          <cell r="A275" t="str">
            <v>3FE61087EB</v>
          </cell>
          <cell r="B275" t="str">
            <v xml:space="preserve">7360 ISAM FX-8 Fiber Routing Kit </v>
          </cell>
          <cell r="C275" t="str">
            <v>J</v>
          </cell>
          <cell r="D275">
            <v>0</v>
          </cell>
          <cell r="E275" t="str">
            <v>Hardware</v>
          </cell>
          <cell r="F275" t="str">
            <v>Contact</v>
          </cell>
          <cell r="G275">
            <v>39.29</v>
          </cell>
          <cell r="H275"/>
          <cell r="I275"/>
        </row>
        <row r="276">
          <cell r="A276" t="str">
            <v>3FE61087FA</v>
          </cell>
          <cell r="B276" t="str">
            <v xml:space="preserve">ISAM FX-16 Fiber Routing Kit </v>
          </cell>
          <cell r="C276" t="str">
            <v>J</v>
          </cell>
          <cell r="D276">
            <v>0</v>
          </cell>
          <cell r="E276" t="str">
            <v>Hardware</v>
          </cell>
          <cell r="F276" t="str">
            <v>Contact</v>
          </cell>
          <cell r="G276">
            <v>70</v>
          </cell>
          <cell r="H276"/>
          <cell r="I276"/>
        </row>
        <row r="277">
          <cell r="A277" t="str">
            <v>3FE62600AA</v>
          </cell>
          <cell r="B277" t="str">
            <v xml:space="preserve">SFP+ Pluggable Optical Module, 10GE LR SM 1310nm, -40°C to +85°C, Duplex LC connector, 10km (6.2dB)  </v>
          </cell>
          <cell r="C277" t="str">
            <v>J</v>
          </cell>
          <cell r="D277">
            <v>0</v>
          </cell>
          <cell r="E277" t="str">
            <v>Hardware</v>
          </cell>
          <cell r="F277" t="str">
            <v>Contact</v>
          </cell>
          <cell r="G277">
            <v>198</v>
          </cell>
          <cell r="H277"/>
          <cell r="I277"/>
        </row>
        <row r="278">
          <cell r="A278" t="str">
            <v>3FE62600DA</v>
          </cell>
          <cell r="B278" t="str">
            <v xml:space="preserve">SFP+ Pluggable Optical Module, 10GE LR SM 1310nm, 0°C to +70°C, Duplex LC connector, 10km (6.2dB)  </v>
          </cell>
          <cell r="C278" t="str">
            <v>J</v>
          </cell>
          <cell r="D278">
            <v>0</v>
          </cell>
          <cell r="E278" t="str">
            <v>Hardware</v>
          </cell>
          <cell r="F278" t="str">
            <v>Contact</v>
          </cell>
          <cell r="G278">
            <v>198</v>
          </cell>
          <cell r="H278"/>
          <cell r="I278"/>
        </row>
        <row r="279">
          <cell r="A279" t="str">
            <v>3FE63264AA</v>
          </cell>
          <cell r="B279" t="str">
            <v xml:space="preserve">SFP+ Pluggable Optical Module, 10GE SR MM 850nm, -40°C to +85°C, Duplex LC connector, 0,3km (5dB)  </v>
          </cell>
          <cell r="C279" t="str">
            <v>J</v>
          </cell>
          <cell r="D279">
            <v>0</v>
          </cell>
          <cell r="E279" t="str">
            <v>Hardware</v>
          </cell>
          <cell r="F279" t="str">
            <v>Contact</v>
          </cell>
          <cell r="G279">
            <v>178</v>
          </cell>
          <cell r="H279"/>
          <cell r="I279"/>
        </row>
        <row r="280">
          <cell r="A280" t="str">
            <v>3FE64927AA</v>
          </cell>
          <cell r="B280" t="str">
            <v xml:space="preserve">SFP Pluggable Electrical Module for 73XX ISAM and 7363 ISAM MX-6 RELT-A, excluding 7363 ISAM MX-6 NT/NTIO and 7367 ISAM SX ETSI, 1000BASE-T RJ45, -40°C to +85°C </v>
          </cell>
          <cell r="C280" t="str">
            <v>J</v>
          </cell>
          <cell r="D280">
            <v>0</v>
          </cell>
          <cell r="E280" t="str">
            <v>Hardware</v>
          </cell>
          <cell r="F280" t="str">
            <v>Contact</v>
          </cell>
          <cell r="G280">
            <v>88</v>
          </cell>
          <cell r="H280"/>
          <cell r="I280"/>
        </row>
        <row r="281">
          <cell r="A281" t="str">
            <v>3FE64928DA</v>
          </cell>
          <cell r="B281" t="str">
            <v xml:space="preserve">ISAM FX Dust filter for 8-slot shelf, for BFAN </v>
          </cell>
          <cell r="C281" t="str">
            <v>J</v>
          </cell>
          <cell r="D281">
            <v>0</v>
          </cell>
          <cell r="E281" t="str">
            <v>Hardware</v>
          </cell>
          <cell r="F281" t="str">
            <v>Contact</v>
          </cell>
          <cell r="G281">
            <v>122</v>
          </cell>
          <cell r="H281"/>
          <cell r="I281"/>
        </row>
        <row r="282">
          <cell r="A282" t="str">
            <v>3FE64928EA</v>
          </cell>
          <cell r="B282" t="str">
            <v xml:space="preserve">ISAM FX Dust filter for 4-slot shelf, for BFAN </v>
          </cell>
          <cell r="C282" t="str">
            <v>J</v>
          </cell>
          <cell r="D282">
            <v>0</v>
          </cell>
          <cell r="E282" t="str">
            <v>Hardware</v>
          </cell>
          <cell r="F282" t="str">
            <v>Contact</v>
          </cell>
          <cell r="G282">
            <v>98.5</v>
          </cell>
          <cell r="H282"/>
          <cell r="I282"/>
        </row>
        <row r="283">
          <cell r="A283" t="str">
            <v>3FE64936AB</v>
          </cell>
          <cell r="B283" t="str">
            <v xml:space="preserve">7360 ISAM FX-8 shelf (ETSI variant), 48V only, incl. BFAN unit </v>
          </cell>
          <cell r="C283" t="str">
            <v>J</v>
          </cell>
          <cell r="D283">
            <v>0</v>
          </cell>
          <cell r="E283" t="str">
            <v>Hardware</v>
          </cell>
          <cell r="F283" t="str">
            <v>Contact</v>
          </cell>
          <cell r="G283">
            <v>3566.61</v>
          </cell>
          <cell r="H283"/>
          <cell r="I283"/>
        </row>
        <row r="284">
          <cell r="A284" t="str">
            <v>3FE64936BB</v>
          </cell>
          <cell r="B284" t="str">
            <v xml:space="preserve">7360 ISAM FX-8 shelf (ANSI variant), 48V only, incl. BFAN unit </v>
          </cell>
          <cell r="C284" t="str">
            <v>J</v>
          </cell>
          <cell r="D284">
            <v>0</v>
          </cell>
          <cell r="E284" t="str">
            <v>Hardware</v>
          </cell>
          <cell r="F284" t="str">
            <v>Contact</v>
          </cell>
          <cell r="G284">
            <v>4198</v>
          </cell>
          <cell r="H284"/>
          <cell r="I284"/>
        </row>
        <row r="285">
          <cell r="A285" t="str">
            <v>3FE64985AA</v>
          </cell>
          <cell r="B285" t="str">
            <v xml:space="preserve">ETSI version of FX-8 GFC </v>
          </cell>
          <cell r="C285" t="str">
            <v>J</v>
          </cell>
          <cell r="D285">
            <v>0</v>
          </cell>
          <cell r="E285" t="str">
            <v>Hardware</v>
          </cell>
          <cell r="F285" t="str">
            <v>Contact</v>
          </cell>
          <cell r="G285">
            <v>1055.49</v>
          </cell>
          <cell r="H285"/>
          <cell r="I285"/>
        </row>
        <row r="286">
          <cell r="A286" t="str">
            <v>3FE64991AB</v>
          </cell>
          <cell r="B286" t="str">
            <v xml:space="preserve">7360 ISAM FX-4 shelf (ETSI variant), 48V only, incl. BFAN unit </v>
          </cell>
          <cell r="C286" t="str">
            <v>J</v>
          </cell>
          <cell r="D286">
            <v>0</v>
          </cell>
          <cell r="E286" t="str">
            <v>Hardware</v>
          </cell>
          <cell r="F286" t="str">
            <v>Contact</v>
          </cell>
          <cell r="G286">
            <v>3077.4</v>
          </cell>
          <cell r="H286"/>
          <cell r="I286"/>
        </row>
        <row r="287">
          <cell r="A287" t="str">
            <v>3FE64991BB</v>
          </cell>
          <cell r="B287" t="str">
            <v xml:space="preserve">7360 ISAM FX-4 shelf (ANSI variant), 48V only, incl. BFAN unit </v>
          </cell>
          <cell r="C287" t="str">
            <v>J</v>
          </cell>
          <cell r="D287">
            <v>0</v>
          </cell>
          <cell r="E287" t="str">
            <v>Hardware</v>
          </cell>
          <cell r="F287" t="str">
            <v>Contact</v>
          </cell>
          <cell r="G287">
            <v>4022</v>
          </cell>
          <cell r="H287"/>
          <cell r="I287"/>
        </row>
        <row r="288">
          <cell r="A288" t="str">
            <v>3FE64993AA</v>
          </cell>
          <cell r="B288" t="str">
            <v xml:space="preserve">ETSI version of FX-4 GFC </v>
          </cell>
          <cell r="C288" t="str">
            <v>J</v>
          </cell>
          <cell r="D288">
            <v>0</v>
          </cell>
          <cell r="E288" t="str">
            <v>Hardware</v>
          </cell>
          <cell r="F288" t="str">
            <v>Contact</v>
          </cell>
          <cell r="G288">
            <v>1277.82</v>
          </cell>
          <cell r="H288"/>
          <cell r="I288"/>
        </row>
        <row r="289">
          <cell r="A289" t="str">
            <v>3FE65005AA</v>
          </cell>
          <cell r="B289" t="str">
            <v xml:space="preserve">Blank Filler Panel for NTIO and LT slots with SC fiber connector parking lot (pre-cabling)  </v>
          </cell>
          <cell r="C289" t="str">
            <v>J</v>
          </cell>
          <cell r="D289">
            <v>0</v>
          </cell>
          <cell r="E289" t="str">
            <v>Hardware</v>
          </cell>
          <cell r="F289" t="str">
            <v>Contact</v>
          </cell>
          <cell r="G289">
            <v>110</v>
          </cell>
          <cell r="H289"/>
          <cell r="I289"/>
        </row>
        <row r="290">
          <cell r="A290" t="str">
            <v>3FE65106AA</v>
          </cell>
          <cell r="B290" t="str">
            <v xml:space="preserve">C-SFP 2 channel Pluggable Bidirectional Optical Module, GE BX 1490nm TX / 1310nm RX, -40C to +85C, Duplex LC connector, 10km (11dB)  </v>
          </cell>
          <cell r="C290" t="str">
            <v>J</v>
          </cell>
          <cell r="D290">
            <v>0</v>
          </cell>
          <cell r="E290" t="str">
            <v>Hardware</v>
          </cell>
          <cell r="F290" t="str">
            <v>Contact</v>
          </cell>
          <cell r="G290">
            <v>280</v>
          </cell>
          <cell r="H290"/>
          <cell r="I290"/>
        </row>
        <row r="291">
          <cell r="A291" t="str">
            <v>3FE65107AA</v>
          </cell>
          <cell r="B291" t="str">
            <v xml:space="preserve">C-SFP 2 channel Pluggable Bidirectional Optical Module, FE BX 1550nm TX / 1310nm RX, -40C to +85C, Duplex LC connector, 10km (11dB)  </v>
          </cell>
          <cell r="C291" t="str">
            <v>J</v>
          </cell>
          <cell r="D291">
            <v>0</v>
          </cell>
          <cell r="E291" t="str">
            <v>Hardware</v>
          </cell>
          <cell r="F291" t="str">
            <v>Contact</v>
          </cell>
          <cell r="G291">
            <v>265.91000000000003</v>
          </cell>
          <cell r="H291"/>
          <cell r="I291"/>
        </row>
        <row r="292">
          <cell r="A292" t="str">
            <v>3FE65209AA</v>
          </cell>
          <cell r="B292" t="str">
            <v xml:space="preserve">7360 ISAM FX-16 shelf (ETSI variant), 48V only, excl. fan unit </v>
          </cell>
          <cell r="C292" t="str">
            <v>J</v>
          </cell>
          <cell r="D292">
            <v>0</v>
          </cell>
          <cell r="E292" t="str">
            <v>Hardware</v>
          </cell>
          <cell r="F292" t="str">
            <v>Contact</v>
          </cell>
          <cell r="G292">
            <v>4411.09</v>
          </cell>
          <cell r="H292"/>
          <cell r="I292"/>
        </row>
        <row r="293">
          <cell r="A293" t="str">
            <v>3FE65209BA</v>
          </cell>
          <cell r="B293" t="str">
            <v xml:space="preserve">7360 ISAM FX-16 shelf (ANSI variant), 48V only, excl. fan unit </v>
          </cell>
          <cell r="C293" t="str">
            <v>J</v>
          </cell>
          <cell r="D293">
            <v>0</v>
          </cell>
          <cell r="E293" t="str">
            <v>Hardware</v>
          </cell>
          <cell r="F293" t="str">
            <v>Contact</v>
          </cell>
          <cell r="G293">
            <v>5598</v>
          </cell>
          <cell r="H293"/>
          <cell r="I293"/>
        </row>
        <row r="294">
          <cell r="A294" t="str">
            <v>3FE65586BA</v>
          </cell>
          <cell r="B294" t="str">
            <v xml:space="preserve">7360 ISAM FX Network Termination Input/Output Card with 80G for extending high speed connectivity  </v>
          </cell>
          <cell r="C294" t="str">
            <v>J</v>
          </cell>
          <cell r="D294">
            <v>0</v>
          </cell>
          <cell r="E294" t="str">
            <v>Hardware</v>
          </cell>
          <cell r="F294" t="str">
            <v>Contact</v>
          </cell>
          <cell r="G294">
            <v>11600</v>
          </cell>
          <cell r="H294"/>
          <cell r="I294"/>
        </row>
        <row r="295">
          <cell r="A295" t="str">
            <v>3FE65651AA</v>
          </cell>
          <cell r="B295" t="str">
            <v xml:space="preserve">Blank Filler Panel for NT slots only, no pre-cabling </v>
          </cell>
          <cell r="C295" t="str">
            <v>J</v>
          </cell>
          <cell r="D295">
            <v>0</v>
          </cell>
          <cell r="E295" t="str">
            <v>Hardware</v>
          </cell>
          <cell r="F295" t="str">
            <v>Contact</v>
          </cell>
          <cell r="G295">
            <v>110</v>
          </cell>
          <cell r="H295"/>
          <cell r="I295"/>
        </row>
        <row r="296">
          <cell r="A296" t="str">
            <v>3FE65651BA</v>
          </cell>
          <cell r="B296" t="str">
            <v xml:space="preserve">Blank Filler Panel for NTIO and LT, no pre-cabling </v>
          </cell>
          <cell r="C296" t="str">
            <v>J</v>
          </cell>
          <cell r="D296">
            <v>0</v>
          </cell>
          <cell r="E296" t="str">
            <v>Hardware</v>
          </cell>
          <cell r="F296" t="str">
            <v>Contact</v>
          </cell>
          <cell r="G296">
            <v>70</v>
          </cell>
          <cell r="H296"/>
          <cell r="I296"/>
        </row>
        <row r="297">
          <cell r="A297" t="str">
            <v>3FE65675AA</v>
          </cell>
          <cell r="B297" t="str">
            <v xml:space="preserve">ANSI-version of FX-8 GFC </v>
          </cell>
          <cell r="C297" t="str">
            <v>J</v>
          </cell>
          <cell r="D297">
            <v>0</v>
          </cell>
          <cell r="E297" t="str">
            <v>Hardware</v>
          </cell>
          <cell r="F297" t="str">
            <v>Contact</v>
          </cell>
          <cell r="G297">
            <v>1821.02</v>
          </cell>
          <cell r="H297"/>
          <cell r="I297"/>
        </row>
        <row r="298">
          <cell r="A298" t="str">
            <v>3FE65676AA</v>
          </cell>
          <cell r="B298" t="str">
            <v xml:space="preserve">ANSI-version of FX-4 GFC </v>
          </cell>
          <cell r="C298" t="str">
            <v>J</v>
          </cell>
          <cell r="D298">
            <v>0</v>
          </cell>
          <cell r="E298" t="str">
            <v>Hardware</v>
          </cell>
          <cell r="F298" t="str">
            <v>Contact</v>
          </cell>
          <cell r="G298">
            <v>959.88</v>
          </cell>
          <cell r="H298"/>
          <cell r="I298"/>
        </row>
        <row r="299">
          <cell r="A299" t="str">
            <v>3FE65679AB</v>
          </cell>
          <cell r="B299" t="str">
            <v xml:space="preserve">7360 ISAM FX rack w/ 1 FX-16 LT subrack, BFAN </v>
          </cell>
          <cell r="C299" t="str">
            <v>J</v>
          </cell>
          <cell r="D299">
            <v>0</v>
          </cell>
          <cell r="E299" t="str">
            <v>Hardware</v>
          </cell>
          <cell r="F299" t="str">
            <v>Contact</v>
          </cell>
          <cell r="G299">
            <v>7142.48</v>
          </cell>
          <cell r="H299"/>
          <cell r="I299"/>
        </row>
        <row r="300">
          <cell r="A300" t="str">
            <v>3FE65831AA</v>
          </cell>
          <cell r="B300" t="str">
            <v xml:space="preserve">SFP+ Pluggable Optical Module, 10GE ER SM 1550nm, -40°C to +85°C, Duplex LC connector, 40km (11dB)  </v>
          </cell>
          <cell r="C300" t="str">
            <v>J</v>
          </cell>
          <cell r="D300">
            <v>0</v>
          </cell>
          <cell r="E300" t="str">
            <v>Hardware</v>
          </cell>
          <cell r="F300" t="str">
            <v>Contact</v>
          </cell>
          <cell r="G300">
            <v>500</v>
          </cell>
          <cell r="H300"/>
          <cell r="I300"/>
        </row>
        <row r="301">
          <cell r="A301" t="str">
            <v>3FE65832AA</v>
          </cell>
          <cell r="B301" t="str">
            <v xml:space="preserve">SFP+ Pluggable Optical Module, 10GE ZR SM 1550nm, -40°C to +85°C, Duplex LC connector, 80km (24dB)  </v>
          </cell>
          <cell r="C301" t="str">
            <v>J</v>
          </cell>
          <cell r="D301">
            <v>0</v>
          </cell>
          <cell r="E301" t="str">
            <v>Hardware</v>
          </cell>
          <cell r="F301" t="str">
            <v>Contact</v>
          </cell>
          <cell r="G301">
            <v>980</v>
          </cell>
          <cell r="H301"/>
          <cell r="I301"/>
        </row>
        <row r="302">
          <cell r="A302" t="str">
            <v>3FE66131AA</v>
          </cell>
          <cell r="B302" t="str">
            <v xml:space="preserve">C-SFP 2 channel Pluggable Bidirectional Optical Module, Dual Rate FE/GE BX 1490nm TX / 1310nm RX, -40C to +85C, Duplex LC connector, 10km (11dB) </v>
          </cell>
          <cell r="C302" t="str">
            <v>J</v>
          </cell>
          <cell r="D302">
            <v>0</v>
          </cell>
          <cell r="E302" t="str">
            <v>Hardware</v>
          </cell>
          <cell r="F302" t="str">
            <v>Contact</v>
          </cell>
          <cell r="G302">
            <v>460.23</v>
          </cell>
          <cell r="H302"/>
          <cell r="I302"/>
        </row>
        <row r="303">
          <cell r="A303" t="str">
            <v>3FE66544AA</v>
          </cell>
          <cell r="B303" t="str">
            <v xml:space="preserve">ISAM FD/FX Intelligent Fan w/o Dustfilter, 48V/60V only (for FX-4)  </v>
          </cell>
          <cell r="C303" t="str">
            <v>J</v>
          </cell>
          <cell r="D303">
            <v>0</v>
          </cell>
          <cell r="E303" t="str">
            <v>Hardware</v>
          </cell>
          <cell r="F303" t="str">
            <v>Contact</v>
          </cell>
          <cell r="G303">
            <v>470</v>
          </cell>
          <cell r="H303"/>
          <cell r="I303"/>
        </row>
        <row r="304">
          <cell r="A304" t="str">
            <v>3FE66545AA</v>
          </cell>
          <cell r="B304" t="str">
            <v xml:space="preserve">ISAM FD/FX Intelligent Fan w/o Dustfilter, 48V/60V only (for FX-8)  </v>
          </cell>
          <cell r="C304" t="str">
            <v>J</v>
          </cell>
          <cell r="D304">
            <v>0</v>
          </cell>
          <cell r="E304" t="str">
            <v>Hardware</v>
          </cell>
          <cell r="F304" t="str">
            <v>Contact</v>
          </cell>
          <cell r="G304">
            <v>800</v>
          </cell>
          <cell r="H304"/>
          <cell r="I304"/>
        </row>
        <row r="305">
          <cell r="A305" t="str">
            <v>3FE66546AA</v>
          </cell>
          <cell r="B305" t="str">
            <v xml:space="preserve">ISAM FD/FX Intelligent Fan w Dustfilter, 48V/60V only (for FX-16) </v>
          </cell>
          <cell r="C305" t="str">
            <v>J</v>
          </cell>
          <cell r="D305">
            <v>0</v>
          </cell>
          <cell r="E305" t="str">
            <v>Hardware</v>
          </cell>
          <cell r="F305" t="str">
            <v>Contact</v>
          </cell>
          <cell r="G305">
            <v>1180</v>
          </cell>
          <cell r="H305"/>
          <cell r="I305"/>
        </row>
        <row r="306">
          <cell r="A306" t="str">
            <v>3FE67299AA</v>
          </cell>
          <cell r="B306" t="str">
            <v xml:space="preserve">ISAM FX-4 Horizontal mounting kit for 19” or 23” rack </v>
          </cell>
          <cell r="C306" t="str">
            <v>J</v>
          </cell>
          <cell r="D306">
            <v>0</v>
          </cell>
          <cell r="E306" t="str">
            <v>Hardware</v>
          </cell>
          <cell r="F306" t="str">
            <v>Contact</v>
          </cell>
          <cell r="G306">
            <v>349.52</v>
          </cell>
          <cell r="H306"/>
          <cell r="I306"/>
        </row>
        <row r="307">
          <cell r="A307" t="str">
            <v>3FE67299BA</v>
          </cell>
          <cell r="B307" t="str">
            <v xml:space="preserve">ISAM FX-4 Vertical mounting kit for 19” or 23” rack </v>
          </cell>
          <cell r="C307" t="str">
            <v>J</v>
          </cell>
          <cell r="D307">
            <v>0</v>
          </cell>
          <cell r="E307" t="str">
            <v>Hardware</v>
          </cell>
          <cell r="F307" t="str">
            <v>Contact</v>
          </cell>
          <cell r="G307">
            <v>1132.3800000000001</v>
          </cell>
          <cell r="H307"/>
          <cell r="I307"/>
        </row>
        <row r="308">
          <cell r="A308" t="str">
            <v>3FE67300AA</v>
          </cell>
          <cell r="B308" t="str">
            <v xml:space="preserve">ISAM FX-8 Horizontal mounting kit for 19” or 23” rack </v>
          </cell>
          <cell r="C308" t="str">
            <v>J</v>
          </cell>
          <cell r="D308">
            <v>0</v>
          </cell>
          <cell r="E308" t="str">
            <v>Hardware</v>
          </cell>
          <cell r="F308" t="str">
            <v>Contact</v>
          </cell>
          <cell r="G308">
            <v>361.91</v>
          </cell>
          <cell r="H308"/>
          <cell r="I308"/>
        </row>
        <row r="309">
          <cell r="A309" t="str">
            <v>3FE67300BA</v>
          </cell>
          <cell r="B309" t="str">
            <v xml:space="preserve">ISAM FX-8 Vertical mounting kit for 19” or 23” rack </v>
          </cell>
          <cell r="C309" t="str">
            <v>J</v>
          </cell>
          <cell r="D309">
            <v>0</v>
          </cell>
          <cell r="E309" t="str">
            <v>Hardware</v>
          </cell>
          <cell r="F309" t="str">
            <v>Contact</v>
          </cell>
          <cell r="G309">
            <v>1132.3800000000001</v>
          </cell>
          <cell r="H309"/>
          <cell r="I309"/>
        </row>
        <row r="310">
          <cell r="A310" t="str">
            <v>3FE68295AA</v>
          </cell>
          <cell r="B310" t="str">
            <v xml:space="preserve">Drip Tray for 23" Rack </v>
          </cell>
          <cell r="C310" t="str">
            <v>J</v>
          </cell>
          <cell r="D310">
            <v>0</v>
          </cell>
          <cell r="E310" t="str">
            <v>Hardware</v>
          </cell>
          <cell r="F310" t="str">
            <v>Contact</v>
          </cell>
          <cell r="G310">
            <v>490.38</v>
          </cell>
          <cell r="H310"/>
          <cell r="I310"/>
        </row>
        <row r="311">
          <cell r="A311" t="str">
            <v>3FE68890AA</v>
          </cell>
          <cell r="B311" t="str">
            <v xml:space="preserve">SFP+ Pluggable Optical Module, 10GE ZR CWDM 1471nm, -40C to +85C, Duplex LC connector  </v>
          </cell>
          <cell r="C311" t="str">
            <v>J</v>
          </cell>
          <cell r="D311">
            <v>0</v>
          </cell>
          <cell r="E311" t="str">
            <v>Hardware</v>
          </cell>
          <cell r="F311" t="str">
            <v>Contact</v>
          </cell>
          <cell r="G311">
            <v>1980</v>
          </cell>
          <cell r="H311"/>
          <cell r="I311"/>
        </row>
        <row r="312">
          <cell r="A312" t="str">
            <v>3FE68890AB</v>
          </cell>
          <cell r="B312" t="str">
            <v xml:space="preserve">SFP+ Pluggable Optical Module, 10GE ZR CWDM 1491nm, -40C to +85C, Duplex LC connector  </v>
          </cell>
          <cell r="C312" t="str">
            <v>J</v>
          </cell>
          <cell r="D312">
            <v>0</v>
          </cell>
          <cell r="E312" t="str">
            <v>Hardware</v>
          </cell>
          <cell r="F312" t="str">
            <v>Contact</v>
          </cell>
          <cell r="G312">
            <v>1980</v>
          </cell>
          <cell r="H312"/>
          <cell r="I312"/>
        </row>
        <row r="313">
          <cell r="A313" t="str">
            <v>3FE68890AC</v>
          </cell>
          <cell r="B313" t="str">
            <v xml:space="preserve">SFP+ Pluggable Optical Module, 10GE ZR CWDM 1511nm, -40C to +85C, Duplex LC connector  </v>
          </cell>
          <cell r="C313" t="str">
            <v>J</v>
          </cell>
          <cell r="D313">
            <v>0</v>
          </cell>
          <cell r="E313" t="str">
            <v>Hardware</v>
          </cell>
          <cell r="F313" t="str">
            <v>Contact</v>
          </cell>
          <cell r="G313">
            <v>1980</v>
          </cell>
          <cell r="H313"/>
          <cell r="I313"/>
        </row>
        <row r="314">
          <cell r="A314" t="str">
            <v>3FE68890AD</v>
          </cell>
          <cell r="B314" t="str">
            <v xml:space="preserve">SFP+ Pluggable Optical Module, 10GE ZR CWDM 1531nm, -40C to +85C, Duplex LC connector  </v>
          </cell>
          <cell r="C314" t="str">
            <v>J</v>
          </cell>
          <cell r="D314">
            <v>0</v>
          </cell>
          <cell r="E314" t="str">
            <v>Hardware</v>
          </cell>
          <cell r="F314" t="str">
            <v>Contact</v>
          </cell>
          <cell r="G314">
            <v>1980</v>
          </cell>
          <cell r="H314"/>
          <cell r="I314"/>
        </row>
        <row r="315">
          <cell r="A315" t="str">
            <v>3FE68890AE</v>
          </cell>
          <cell r="B315" t="str">
            <v xml:space="preserve">SFP+ Pluggable Optical Module, 10GE ZR CWDM 1551nm, -40C to +85C, Duplex LC connector  </v>
          </cell>
          <cell r="C315" t="str">
            <v>J</v>
          </cell>
          <cell r="D315">
            <v>0</v>
          </cell>
          <cell r="E315" t="str">
            <v>Hardware</v>
          </cell>
          <cell r="F315" t="str">
            <v>Contact</v>
          </cell>
          <cell r="G315">
            <v>1980</v>
          </cell>
          <cell r="H315"/>
          <cell r="I315"/>
        </row>
        <row r="316">
          <cell r="A316" t="str">
            <v>3FE68890AF</v>
          </cell>
          <cell r="B316" t="str">
            <v xml:space="preserve">SFP+ Pluggable Optical Module, 10GE ZR CWDM 1571nm, -40C to +85C, Duplex LC connector  </v>
          </cell>
          <cell r="C316" t="str">
            <v>J</v>
          </cell>
          <cell r="D316">
            <v>0</v>
          </cell>
          <cell r="E316" t="str">
            <v>Hardware</v>
          </cell>
          <cell r="F316" t="str">
            <v>Contact</v>
          </cell>
          <cell r="G316">
            <v>1980</v>
          </cell>
          <cell r="H316"/>
          <cell r="I316"/>
        </row>
        <row r="317">
          <cell r="A317" t="str">
            <v>3FE68890AG</v>
          </cell>
          <cell r="B317" t="str">
            <v xml:space="preserve">SFP+ Pluggable Optical Module, 10GE ZR CWDM 1591nm, -40C to +85C, Duplex LC connector  </v>
          </cell>
          <cell r="C317" t="str">
            <v>J</v>
          </cell>
          <cell r="D317">
            <v>0</v>
          </cell>
          <cell r="E317" t="str">
            <v>Hardware</v>
          </cell>
          <cell r="F317" t="str">
            <v>Contact</v>
          </cell>
          <cell r="G317">
            <v>1980</v>
          </cell>
          <cell r="H317"/>
          <cell r="I317"/>
        </row>
        <row r="318">
          <cell r="A318" t="str">
            <v>3FE68890AH</v>
          </cell>
          <cell r="B318" t="str">
            <v xml:space="preserve">SFP+ Pluggable Optical Module, 10GE ZR CWDM 1611nm, -40C to +85C, Duplex LC connector  </v>
          </cell>
          <cell r="C318" t="str">
            <v>J</v>
          </cell>
          <cell r="D318">
            <v>0</v>
          </cell>
          <cell r="E318" t="str">
            <v>Hardware</v>
          </cell>
          <cell r="F318" t="str">
            <v>Contact</v>
          </cell>
          <cell r="G318">
            <v>1980</v>
          </cell>
          <cell r="H318"/>
          <cell r="I318"/>
        </row>
        <row r="319">
          <cell r="A319" t="str">
            <v>3FE69486AB</v>
          </cell>
          <cell r="B319" t="str">
            <v xml:space="preserve">ISAM FD/FX 10G (16p SFP+), 2,5G (18p SFP) and 1G/100M (36p cSFP) Line board, excl SFPs  </v>
          </cell>
          <cell r="C319" t="str">
            <v>J</v>
          </cell>
          <cell r="D319">
            <v>0</v>
          </cell>
          <cell r="E319" t="str">
            <v>Hardware</v>
          </cell>
          <cell r="F319" t="str">
            <v>Contact</v>
          </cell>
          <cell r="G319">
            <v>5000</v>
          </cell>
          <cell r="H319"/>
          <cell r="I319"/>
        </row>
        <row r="320">
          <cell r="A320" t="str">
            <v>3FE69496DA</v>
          </cell>
          <cell r="B320" t="str">
            <v xml:space="preserve">7362 DF-8G / DF-16GW and 7363 ISAM MX-6 AC Power Cable (3m) </v>
          </cell>
          <cell r="C320" t="str">
            <v>J</v>
          </cell>
          <cell r="D320">
            <v>0</v>
          </cell>
          <cell r="E320" t="str">
            <v>Hardware</v>
          </cell>
          <cell r="F320" t="str">
            <v>Contact</v>
          </cell>
          <cell r="G320">
            <v>62.17</v>
          </cell>
          <cell r="H320"/>
          <cell r="I320"/>
        </row>
        <row r="321">
          <cell r="A321" t="str">
            <v>3FE71256AB</v>
          </cell>
          <cell r="B321" t="str">
            <v xml:space="preserve">7360 ISAM FX 1280Gbps NT with network clock synchronization capabilities, without SFPs (ETSI variant), without support for Packet Capture </v>
          </cell>
          <cell r="C321" t="str">
            <v>J</v>
          </cell>
          <cell r="D321">
            <v>0</v>
          </cell>
          <cell r="E321" t="str">
            <v>Hardware</v>
          </cell>
          <cell r="F321" t="str">
            <v>Contact</v>
          </cell>
          <cell r="G321">
            <v>18244.71</v>
          </cell>
          <cell r="H321"/>
          <cell r="I321"/>
        </row>
        <row r="322">
          <cell r="A322" t="str">
            <v>3FE71256BA</v>
          </cell>
          <cell r="B322" t="str">
            <v xml:space="preserve">7360 ISAM FX 1280Gbps NT with network clock synchronization capabilities, without SFPs (ANSI variant)  </v>
          </cell>
          <cell r="C322" t="str">
            <v>J</v>
          </cell>
          <cell r="D322">
            <v>0</v>
          </cell>
          <cell r="E322" t="str">
            <v>Hardware</v>
          </cell>
          <cell r="F322" t="str">
            <v>Contact</v>
          </cell>
          <cell r="G322">
            <v>18000</v>
          </cell>
          <cell r="H322"/>
          <cell r="I322"/>
        </row>
        <row r="323">
          <cell r="A323" t="str">
            <v>3FE72993DA</v>
          </cell>
          <cell r="B323" t="str">
            <v xml:space="preserve">7362 DF-16GW DC Power Cable (3m) </v>
          </cell>
          <cell r="C323" t="str">
            <v>J</v>
          </cell>
          <cell r="D323">
            <v>0</v>
          </cell>
          <cell r="E323" t="str">
            <v>Hardware</v>
          </cell>
          <cell r="F323" t="str">
            <v>Contact</v>
          </cell>
          <cell r="G323">
            <v>89</v>
          </cell>
          <cell r="H323"/>
          <cell r="I323"/>
        </row>
        <row r="324">
          <cell r="A324" t="str">
            <v>3FE72995AA</v>
          </cell>
          <cell r="B324" t="str">
            <v xml:space="preserve">7362 DF-16GW 19" Mounting Kit </v>
          </cell>
          <cell r="C324" t="str">
            <v>J</v>
          </cell>
          <cell r="D324">
            <v>0</v>
          </cell>
          <cell r="E324" t="str">
            <v>Hardware</v>
          </cell>
          <cell r="F324" t="str">
            <v>Contact</v>
          </cell>
          <cell r="G324">
            <v>67</v>
          </cell>
          <cell r="H324"/>
          <cell r="I324"/>
        </row>
        <row r="325">
          <cell r="A325" t="str">
            <v>3FE72997AA</v>
          </cell>
          <cell r="B325" t="str">
            <v xml:space="preserve">Dust Filter </v>
          </cell>
          <cell r="C325" t="str">
            <v>J</v>
          </cell>
          <cell r="D325">
            <v>0</v>
          </cell>
          <cell r="E325" t="str">
            <v>Hardware</v>
          </cell>
          <cell r="F325" t="str">
            <v>Contact</v>
          </cell>
          <cell r="G325">
            <v>67</v>
          </cell>
          <cell r="H325"/>
          <cell r="I325"/>
        </row>
        <row r="326">
          <cell r="A326" t="str">
            <v>3FE73029AW</v>
          </cell>
          <cell r="B326" t="str">
            <v xml:space="preserve">10Gbase-ZR DWDM I-Temp channel 21 </v>
          </cell>
          <cell r="C326" t="str">
            <v>J</v>
          </cell>
          <cell r="D326">
            <v>0</v>
          </cell>
          <cell r="E326" t="str">
            <v>Hardware</v>
          </cell>
          <cell r="F326" t="str">
            <v>Contact</v>
          </cell>
          <cell r="G326">
            <v>2230.15</v>
          </cell>
          <cell r="H326"/>
          <cell r="I326"/>
        </row>
        <row r="327">
          <cell r="A327" t="str">
            <v>3FE73029AY</v>
          </cell>
          <cell r="B327" t="str">
            <v xml:space="preserve">10Gbase-ZR DWDM I-Temp channel 22 </v>
          </cell>
          <cell r="C327" t="str">
            <v>J</v>
          </cell>
          <cell r="D327">
            <v>0</v>
          </cell>
          <cell r="E327" t="str">
            <v>Hardware</v>
          </cell>
          <cell r="F327" t="str">
            <v>Contact</v>
          </cell>
          <cell r="G327">
            <v>2230.15</v>
          </cell>
          <cell r="H327"/>
          <cell r="I327"/>
        </row>
        <row r="328">
          <cell r="A328" t="str">
            <v>3FE73029BA</v>
          </cell>
          <cell r="B328" t="str">
            <v xml:space="preserve">10Gbase-ZR DWDM I-Temp channel 23 </v>
          </cell>
          <cell r="C328" t="str">
            <v>J</v>
          </cell>
          <cell r="D328">
            <v>0</v>
          </cell>
          <cell r="E328" t="str">
            <v>Hardware</v>
          </cell>
          <cell r="F328" t="str">
            <v>Contact</v>
          </cell>
          <cell r="G328">
            <v>2230.15</v>
          </cell>
          <cell r="H328"/>
          <cell r="I328"/>
        </row>
        <row r="329">
          <cell r="A329" t="str">
            <v>3FE73029BB</v>
          </cell>
          <cell r="B329" t="str">
            <v xml:space="preserve">10Gbase-ZR DWDM I-Temp channel 24 </v>
          </cell>
          <cell r="C329" t="str">
            <v>J</v>
          </cell>
          <cell r="D329">
            <v>0</v>
          </cell>
          <cell r="E329" t="str">
            <v>Hardware</v>
          </cell>
          <cell r="F329" t="str">
            <v>Contact</v>
          </cell>
          <cell r="G329">
            <v>2230.15</v>
          </cell>
          <cell r="H329"/>
          <cell r="I329"/>
        </row>
        <row r="330">
          <cell r="A330" t="str">
            <v>3FE73029BC</v>
          </cell>
          <cell r="B330" t="str">
            <v xml:space="preserve">10Gbase-ZR DWDM I-Temp channel 25 </v>
          </cell>
          <cell r="C330" t="str">
            <v>J</v>
          </cell>
          <cell r="D330">
            <v>0</v>
          </cell>
          <cell r="E330" t="str">
            <v>Hardware</v>
          </cell>
          <cell r="F330" t="str">
            <v>Contact</v>
          </cell>
          <cell r="G330">
            <v>2230.15</v>
          </cell>
          <cell r="H330"/>
          <cell r="I330"/>
        </row>
        <row r="331">
          <cell r="A331" t="str">
            <v>3FE73029BD</v>
          </cell>
          <cell r="B331" t="str">
            <v xml:space="preserve">10Gbase-ZR DWDM I-Temp channel 26 </v>
          </cell>
          <cell r="C331" t="str">
            <v>J</v>
          </cell>
          <cell r="D331">
            <v>0</v>
          </cell>
          <cell r="E331" t="str">
            <v>Hardware</v>
          </cell>
          <cell r="F331" t="str">
            <v>Contact</v>
          </cell>
          <cell r="G331">
            <v>2230.15</v>
          </cell>
          <cell r="H331"/>
          <cell r="I331"/>
        </row>
        <row r="332">
          <cell r="A332" t="str">
            <v>3FE73029BE</v>
          </cell>
          <cell r="B332" t="str">
            <v xml:space="preserve">10Gbase-ZR DWDM I-Temp channel 27 </v>
          </cell>
          <cell r="C332" t="str">
            <v>J</v>
          </cell>
          <cell r="D332">
            <v>0</v>
          </cell>
          <cell r="E332" t="str">
            <v>Hardware</v>
          </cell>
          <cell r="F332" t="str">
            <v>Contact</v>
          </cell>
          <cell r="G332">
            <v>2230.15</v>
          </cell>
          <cell r="H332"/>
          <cell r="I332"/>
        </row>
        <row r="333">
          <cell r="A333" t="str">
            <v>3FE73029BF</v>
          </cell>
          <cell r="B333" t="str">
            <v xml:space="preserve">10Gbase-ZR DWDM I-Temp channel 28 </v>
          </cell>
          <cell r="C333" t="str">
            <v>J</v>
          </cell>
          <cell r="D333">
            <v>0</v>
          </cell>
          <cell r="E333" t="str">
            <v>Hardware</v>
          </cell>
          <cell r="F333" t="str">
            <v>Contact</v>
          </cell>
          <cell r="G333">
            <v>2230.15</v>
          </cell>
          <cell r="H333"/>
          <cell r="I333"/>
        </row>
        <row r="334">
          <cell r="A334" t="str">
            <v>3FE73029BG</v>
          </cell>
          <cell r="B334" t="str">
            <v xml:space="preserve">10Gbase-ZR DWDM I-Temp channel 29 </v>
          </cell>
          <cell r="C334" t="str">
            <v>J</v>
          </cell>
          <cell r="D334">
            <v>0</v>
          </cell>
          <cell r="E334" t="str">
            <v>Hardware</v>
          </cell>
          <cell r="F334" t="str">
            <v>Contact</v>
          </cell>
          <cell r="G334">
            <v>2230.15</v>
          </cell>
          <cell r="H334"/>
          <cell r="I334"/>
        </row>
        <row r="335">
          <cell r="A335" t="str">
            <v>3FE73029BH</v>
          </cell>
          <cell r="B335" t="str">
            <v xml:space="preserve">10Gbase-ZR DWDM I-Temp channel 30 </v>
          </cell>
          <cell r="C335" t="str">
            <v>J</v>
          </cell>
          <cell r="D335">
            <v>0</v>
          </cell>
          <cell r="E335" t="str">
            <v>Hardware</v>
          </cell>
          <cell r="F335" t="str">
            <v>Contact</v>
          </cell>
          <cell r="G335">
            <v>2230.15</v>
          </cell>
          <cell r="H335"/>
          <cell r="I335"/>
        </row>
        <row r="336">
          <cell r="A336" t="str">
            <v>3FE73029BI</v>
          </cell>
          <cell r="B336" t="str">
            <v xml:space="preserve">10Gbase-ZR DWDM I-Temp channel 31 </v>
          </cell>
          <cell r="C336" t="str">
            <v>J</v>
          </cell>
          <cell r="D336">
            <v>0</v>
          </cell>
          <cell r="E336" t="str">
            <v>Hardware</v>
          </cell>
          <cell r="F336" t="str">
            <v>Contact</v>
          </cell>
          <cell r="G336">
            <v>2230.15</v>
          </cell>
          <cell r="H336"/>
          <cell r="I336"/>
        </row>
        <row r="337">
          <cell r="A337" t="str">
            <v>3FE73029BJ</v>
          </cell>
          <cell r="B337" t="str">
            <v xml:space="preserve">10Gbase-ZR DWDM I-Temp channel 32 </v>
          </cell>
          <cell r="C337" t="str">
            <v>J</v>
          </cell>
          <cell r="D337">
            <v>0</v>
          </cell>
          <cell r="E337" t="str">
            <v>Hardware</v>
          </cell>
          <cell r="F337" t="str">
            <v>Contact</v>
          </cell>
          <cell r="G337">
            <v>2230.15</v>
          </cell>
          <cell r="H337"/>
          <cell r="I337"/>
        </row>
        <row r="338">
          <cell r="A338" t="str">
            <v>3FE73029BK</v>
          </cell>
          <cell r="B338" t="str">
            <v xml:space="preserve">10Gbase-ZR DWDM I-Temp channel 33 </v>
          </cell>
          <cell r="C338" t="str">
            <v>J</v>
          </cell>
          <cell r="D338">
            <v>0</v>
          </cell>
          <cell r="E338" t="str">
            <v>Hardware</v>
          </cell>
          <cell r="F338" t="str">
            <v>Contact</v>
          </cell>
          <cell r="G338">
            <v>2230.15</v>
          </cell>
          <cell r="H338"/>
          <cell r="I338"/>
        </row>
        <row r="339">
          <cell r="A339" t="str">
            <v>3FE73029BL</v>
          </cell>
          <cell r="B339" t="str">
            <v xml:space="preserve">10Gbase-ZR DWDM I-Temp channel 34 </v>
          </cell>
          <cell r="C339" t="str">
            <v>J</v>
          </cell>
          <cell r="D339">
            <v>0</v>
          </cell>
          <cell r="E339" t="str">
            <v>Hardware</v>
          </cell>
          <cell r="F339" t="str">
            <v>Contact</v>
          </cell>
          <cell r="G339">
            <v>2230.15</v>
          </cell>
          <cell r="H339"/>
          <cell r="I339"/>
        </row>
        <row r="340">
          <cell r="A340" t="str">
            <v>3FE73029CI</v>
          </cell>
          <cell r="B340" t="str">
            <v xml:space="preserve">10Gbase-ZR DWDM I-Temp Channel 52 </v>
          </cell>
          <cell r="C340" t="str">
            <v>J</v>
          </cell>
          <cell r="D340">
            <v>0</v>
          </cell>
          <cell r="E340" t="str">
            <v>Hardware</v>
          </cell>
          <cell r="F340" t="str">
            <v>Contact</v>
          </cell>
          <cell r="G340">
            <v>1740</v>
          </cell>
          <cell r="H340"/>
          <cell r="I340"/>
        </row>
        <row r="341">
          <cell r="A341" t="str">
            <v>3FE73029CJ</v>
          </cell>
          <cell r="B341" t="str">
            <v xml:space="preserve">10Gbase-ZR DWDM I-Temp Channel 53 </v>
          </cell>
          <cell r="C341" t="str">
            <v>J</v>
          </cell>
          <cell r="D341">
            <v>0</v>
          </cell>
          <cell r="E341" t="str">
            <v>Hardware</v>
          </cell>
          <cell r="F341" t="str">
            <v>Contact</v>
          </cell>
          <cell r="G341">
            <v>1740</v>
          </cell>
          <cell r="H341"/>
          <cell r="I341"/>
        </row>
        <row r="342">
          <cell r="A342" t="str">
            <v>3FE73029CK</v>
          </cell>
          <cell r="B342" t="str">
            <v xml:space="preserve">10Gbase-ZR DWDM I-Temp Channel 54 </v>
          </cell>
          <cell r="C342" t="str">
            <v>J</v>
          </cell>
          <cell r="D342">
            <v>0</v>
          </cell>
          <cell r="E342" t="str">
            <v>Hardware</v>
          </cell>
          <cell r="F342" t="str">
            <v>Contact</v>
          </cell>
          <cell r="G342">
            <v>1740</v>
          </cell>
          <cell r="H342"/>
          <cell r="I342"/>
        </row>
        <row r="343">
          <cell r="A343" t="str">
            <v>3FE73029CL</v>
          </cell>
          <cell r="B343" t="str">
            <v xml:space="preserve">10Gbase-ZR DWDM I-Temp Channel 55 </v>
          </cell>
          <cell r="C343" t="str">
            <v>J</v>
          </cell>
          <cell r="D343">
            <v>0</v>
          </cell>
          <cell r="E343" t="str">
            <v>Hardware</v>
          </cell>
          <cell r="F343" t="str">
            <v>Contact</v>
          </cell>
          <cell r="G343">
            <v>1740</v>
          </cell>
          <cell r="H343"/>
          <cell r="I343"/>
        </row>
        <row r="344">
          <cell r="A344" t="str">
            <v>3FE73029CM</v>
          </cell>
          <cell r="B344" t="str">
            <v xml:space="preserve">10Gbase-ZR DWDM I-Temp Channel 56 </v>
          </cell>
          <cell r="C344" t="str">
            <v>J</v>
          </cell>
          <cell r="D344">
            <v>0</v>
          </cell>
          <cell r="E344" t="str">
            <v>Hardware</v>
          </cell>
          <cell r="F344" t="str">
            <v>Contact</v>
          </cell>
          <cell r="G344">
            <v>1740</v>
          </cell>
          <cell r="H344"/>
          <cell r="I344"/>
        </row>
        <row r="345">
          <cell r="A345" t="str">
            <v>3FE73029CN</v>
          </cell>
          <cell r="B345" t="str">
            <v xml:space="preserve">10Gbase-ZR DWDM I-Temp Channel 57 </v>
          </cell>
          <cell r="C345" t="str">
            <v>J</v>
          </cell>
          <cell r="D345">
            <v>0</v>
          </cell>
          <cell r="E345" t="str">
            <v>Hardware</v>
          </cell>
          <cell r="F345" t="str">
            <v>Contact</v>
          </cell>
          <cell r="G345">
            <v>1740</v>
          </cell>
          <cell r="H345"/>
          <cell r="I345"/>
        </row>
        <row r="346">
          <cell r="A346" t="str">
            <v>3FE73029CP</v>
          </cell>
          <cell r="B346" t="str">
            <v xml:space="preserve">10Gbase-ZR DWDM I-Temp Channel 58 </v>
          </cell>
          <cell r="C346" t="str">
            <v>J</v>
          </cell>
          <cell r="D346">
            <v>0</v>
          </cell>
          <cell r="E346" t="str">
            <v>Hardware</v>
          </cell>
          <cell r="F346" t="str">
            <v>Contact</v>
          </cell>
          <cell r="G346">
            <v>1740</v>
          </cell>
          <cell r="H346"/>
          <cell r="I346"/>
        </row>
        <row r="347">
          <cell r="A347" t="str">
            <v>3FE73029CR</v>
          </cell>
          <cell r="B347" t="str">
            <v xml:space="preserve">10Gbase-ZR DWDM I-Temp Channel 59 </v>
          </cell>
          <cell r="C347" t="str">
            <v>J</v>
          </cell>
          <cell r="D347">
            <v>0</v>
          </cell>
          <cell r="E347" t="str">
            <v>Hardware</v>
          </cell>
          <cell r="F347" t="str">
            <v>Contact</v>
          </cell>
          <cell r="G347">
            <v>1740</v>
          </cell>
          <cell r="H347"/>
          <cell r="I347"/>
        </row>
        <row r="348">
          <cell r="A348" t="str">
            <v>3FE73400AA</v>
          </cell>
          <cell r="B348" t="str">
            <v xml:space="preserve">100Gbase-LR4, QSFP28, C-temp, SMF, 10km </v>
          </cell>
          <cell r="C348" t="str">
            <v>J</v>
          </cell>
          <cell r="D348">
            <v>0</v>
          </cell>
          <cell r="E348" t="str">
            <v>Hardware</v>
          </cell>
          <cell r="F348" t="str">
            <v>Contact</v>
          </cell>
          <cell r="G348">
            <v>2580</v>
          </cell>
          <cell r="H348"/>
          <cell r="I348" t="str">
            <v>New</v>
          </cell>
        </row>
        <row r="349">
          <cell r="A349" t="str">
            <v>3FE73517AA</v>
          </cell>
          <cell r="B349" t="str">
            <v xml:space="preserve">7362 ISAM SF-8GW with AC power supply via Coax Cable </v>
          </cell>
          <cell r="C349" t="str">
            <v>J</v>
          </cell>
          <cell r="D349">
            <v>0</v>
          </cell>
          <cell r="E349" t="str">
            <v>Hardware</v>
          </cell>
          <cell r="F349" t="str">
            <v>Contact</v>
          </cell>
          <cell r="G349">
            <v>13800</v>
          </cell>
          <cell r="H349"/>
          <cell r="I349"/>
        </row>
        <row r="350">
          <cell r="A350" t="str">
            <v>3FE73517BA</v>
          </cell>
          <cell r="B350" t="str">
            <v xml:space="preserve">7362 ISAM SF-8GW with AC power supply via SOOW Cable </v>
          </cell>
          <cell r="C350" t="str">
            <v>J</v>
          </cell>
          <cell r="D350">
            <v>0</v>
          </cell>
          <cell r="E350" t="str">
            <v>Hardware</v>
          </cell>
          <cell r="F350" t="str">
            <v>Contact</v>
          </cell>
          <cell r="G350">
            <v>13800</v>
          </cell>
          <cell r="H350"/>
          <cell r="I350"/>
        </row>
        <row r="351">
          <cell r="A351" t="str">
            <v>3FE73857AA</v>
          </cell>
          <cell r="B351" t="str">
            <v xml:space="preserve">7362 ISAM DF-8G with AC power supply, incl. Fan Unit </v>
          </cell>
          <cell r="C351" t="str">
            <v>J</v>
          </cell>
          <cell r="D351">
            <v>0</v>
          </cell>
          <cell r="E351" t="str">
            <v>Hardware</v>
          </cell>
          <cell r="F351" t="str">
            <v>Contact</v>
          </cell>
          <cell r="G351">
            <v>9453.4599999999991</v>
          </cell>
          <cell r="H351"/>
          <cell r="I351"/>
        </row>
        <row r="352">
          <cell r="A352" t="str">
            <v>3FE73857BA</v>
          </cell>
          <cell r="B352" t="str">
            <v xml:space="preserve">7362 ISAM DF-8G with DC power supply, incl. Fan Unit </v>
          </cell>
          <cell r="C352" t="str">
            <v>J</v>
          </cell>
          <cell r="D352">
            <v>0</v>
          </cell>
          <cell r="E352" t="str">
            <v>Hardware</v>
          </cell>
          <cell r="F352" t="str">
            <v>Contact</v>
          </cell>
          <cell r="G352">
            <v>9650.25</v>
          </cell>
          <cell r="H352"/>
          <cell r="I352"/>
        </row>
        <row r="353">
          <cell r="A353" t="str">
            <v>3FE74828AA</v>
          </cell>
          <cell r="B353" t="str">
            <v xml:space="preserve">7360 ISAM FX 2600Gbps NT with network clock synchronization capabilities, without SFPs (ETSI variant)  </v>
          </cell>
          <cell r="C353" t="str">
            <v>J</v>
          </cell>
          <cell r="D353">
            <v>0</v>
          </cell>
          <cell r="E353" t="str">
            <v>Hardware</v>
          </cell>
          <cell r="F353" t="str">
            <v>Contact</v>
          </cell>
          <cell r="G353">
            <v>34664.949999999997</v>
          </cell>
          <cell r="H353"/>
          <cell r="I353"/>
        </row>
        <row r="354">
          <cell r="A354" t="str">
            <v>3FE74828AC</v>
          </cell>
          <cell r="B354" t="str">
            <v xml:space="preserve">7360 ISAM FX 1800Gbps NT with network clock synchronization capabilities and 2 additional 1G/10G front ports, without SFPs (ETSI variant) </v>
          </cell>
          <cell r="C354" t="str">
            <v>J</v>
          </cell>
          <cell r="D354">
            <v>0</v>
          </cell>
          <cell r="E354" t="str">
            <v>Hardware</v>
          </cell>
          <cell r="F354" t="str">
            <v>Contact</v>
          </cell>
          <cell r="G354">
            <v>24750.77</v>
          </cell>
          <cell r="H354"/>
          <cell r="I354"/>
        </row>
        <row r="355">
          <cell r="A355" t="str">
            <v>3FE74828BB</v>
          </cell>
          <cell r="B355" t="str">
            <v xml:space="preserve">7360 ISAM FX 2600Gbps NT with network clock synchronization capabilities and 2 additional 1G/10G front ports, without SFPs (ANSI variant) </v>
          </cell>
          <cell r="C355" t="str">
            <v>J</v>
          </cell>
          <cell r="D355">
            <v>0</v>
          </cell>
          <cell r="E355" t="str">
            <v>Hardware</v>
          </cell>
          <cell r="F355" t="str">
            <v>Contact</v>
          </cell>
          <cell r="G355">
            <v>20000</v>
          </cell>
          <cell r="H355"/>
          <cell r="I355"/>
        </row>
        <row r="356">
          <cell r="A356" t="str">
            <v>3FE74828BC</v>
          </cell>
          <cell r="B356" t="str">
            <v xml:space="preserve">7360 ISAM FX 1800Gbps NT with network clock synchronization capabilities and 2 additional 1G/10G front ports, without optics ANSI variant </v>
          </cell>
          <cell r="C356" t="str">
            <v>J</v>
          </cell>
          <cell r="D356">
            <v>0</v>
          </cell>
          <cell r="E356" t="str">
            <v>Hardware</v>
          </cell>
          <cell r="F356" t="str">
            <v>Contact</v>
          </cell>
          <cell r="G356">
            <v>20000</v>
          </cell>
          <cell r="H356"/>
          <cell r="I356"/>
        </row>
        <row r="357">
          <cell r="A357" t="str">
            <v>3FE74981AA</v>
          </cell>
          <cell r="B357" t="str">
            <v xml:space="preserve">ISAM FX 16port Multi-PON Line board </v>
          </cell>
          <cell r="C357" t="str">
            <v>J</v>
          </cell>
          <cell r="D357">
            <v>0</v>
          </cell>
          <cell r="E357" t="str">
            <v>Hardware</v>
          </cell>
          <cell r="F357" t="str">
            <v>Contact</v>
          </cell>
          <cell r="G357">
            <v>19800</v>
          </cell>
          <cell r="H357"/>
          <cell r="I357"/>
        </row>
        <row r="358">
          <cell r="A358" t="str">
            <v>3FE75086AA</v>
          </cell>
          <cell r="B358" t="str">
            <v xml:space="preserve">4x10GBASE-PSM4 LR QSFP+ C-Temp </v>
          </cell>
          <cell r="C358" t="str">
            <v>J</v>
          </cell>
          <cell r="D358">
            <v>0</v>
          </cell>
          <cell r="E358" t="str">
            <v>Hardware</v>
          </cell>
          <cell r="F358" t="str">
            <v>Contact</v>
          </cell>
          <cell r="G358">
            <v>1180</v>
          </cell>
          <cell r="H358"/>
          <cell r="I358"/>
        </row>
        <row r="359">
          <cell r="A359" t="str">
            <v>3FE75123JA</v>
          </cell>
          <cell r="B359" t="str">
            <v xml:space="preserve">Altiplano Access Controller 3 Year SRS </v>
          </cell>
          <cell r="C359" t="str">
            <v>J</v>
          </cell>
          <cell r="D359">
            <v>0</v>
          </cell>
          <cell r="E359" t="str">
            <v>Software (Downloadable)</v>
          </cell>
          <cell r="F359" t="str">
            <v>Contact</v>
          </cell>
          <cell r="G359">
            <v>5746</v>
          </cell>
          <cell r="H359"/>
          <cell r="I359"/>
        </row>
        <row r="360">
          <cell r="A360" t="str">
            <v>3FE75833AA</v>
          </cell>
          <cell r="B360" t="str">
            <v xml:space="preserve">FGLT-D: ISAM FD/FX 16-port GPON Line board </v>
          </cell>
          <cell r="C360" t="str">
            <v>J</v>
          </cell>
          <cell r="D360">
            <v>0</v>
          </cell>
          <cell r="E360" t="str">
            <v>Hardware</v>
          </cell>
          <cell r="F360" t="str">
            <v>Contact</v>
          </cell>
          <cell r="G360">
            <v>11063.31</v>
          </cell>
          <cell r="H360"/>
          <cell r="I360"/>
        </row>
        <row r="361">
          <cell r="A361" t="str">
            <v>3FE75833AB</v>
          </cell>
          <cell r="B361" t="str">
            <v xml:space="preserve">ISAM FD 16port GPON Line board </v>
          </cell>
          <cell r="C361" t="str">
            <v>J</v>
          </cell>
          <cell r="D361">
            <v>0</v>
          </cell>
          <cell r="E361" t="str">
            <v>Hardware</v>
          </cell>
          <cell r="F361" t="str">
            <v>Contact</v>
          </cell>
          <cell r="G361">
            <v>11616.48</v>
          </cell>
          <cell r="H361"/>
          <cell r="I361"/>
        </row>
        <row r="362">
          <cell r="A362" t="str">
            <v>3FE76353AA</v>
          </cell>
          <cell r="B362" t="str">
            <v xml:space="preserve">Lightspan MF 16port Multi-PON Line board </v>
          </cell>
          <cell r="C362" t="str">
            <v>J</v>
          </cell>
          <cell r="D362">
            <v>0</v>
          </cell>
          <cell r="E362" t="str">
            <v>Hardware</v>
          </cell>
          <cell r="F362" t="str">
            <v>Contact</v>
          </cell>
          <cell r="G362">
            <v>19800</v>
          </cell>
          <cell r="H362"/>
          <cell r="I362"/>
        </row>
        <row r="363">
          <cell r="A363" t="str">
            <v>3FE76476AA</v>
          </cell>
          <cell r="B363" t="str">
            <v xml:space="preserve">Lightspan MF-2 240Gbps NT with network clock synchronization capabilities, without SFPs  </v>
          </cell>
          <cell r="C363" t="str">
            <v>J</v>
          </cell>
          <cell r="D363">
            <v>0</v>
          </cell>
          <cell r="E363" t="str">
            <v>Hardware</v>
          </cell>
          <cell r="F363" t="str">
            <v>Contact</v>
          </cell>
          <cell r="G363">
            <v>4696.1499999999996</v>
          </cell>
          <cell r="H363"/>
          <cell r="I363"/>
        </row>
        <row r="364">
          <cell r="A364" t="str">
            <v>3FE76518AA</v>
          </cell>
          <cell r="B364" t="str">
            <v xml:space="preserve">Lightspan MF-2 Fan Unit </v>
          </cell>
          <cell r="C364" t="str">
            <v>J</v>
          </cell>
          <cell r="D364">
            <v>0</v>
          </cell>
          <cell r="E364" t="str">
            <v>Hardware</v>
          </cell>
          <cell r="F364" t="str">
            <v>Contact</v>
          </cell>
          <cell r="G364">
            <v>516.03</v>
          </cell>
          <cell r="H364"/>
          <cell r="I364"/>
        </row>
        <row r="365">
          <cell r="A365" t="str">
            <v>3FE76559AA</v>
          </cell>
          <cell r="B365" t="str">
            <v xml:space="preserve">Lightspan MF-2 AC power module </v>
          </cell>
          <cell r="C365" t="str">
            <v>J</v>
          </cell>
          <cell r="D365">
            <v>0</v>
          </cell>
          <cell r="E365" t="str">
            <v>Hardware</v>
          </cell>
          <cell r="F365" t="str">
            <v>Contact</v>
          </cell>
          <cell r="G365">
            <v>1468.85</v>
          </cell>
          <cell r="H365"/>
          <cell r="I365"/>
        </row>
        <row r="366">
          <cell r="A366" t="str">
            <v>3FE76559BA</v>
          </cell>
          <cell r="B366" t="str">
            <v xml:space="preserve">Lightspan MF-2 DC power module </v>
          </cell>
          <cell r="C366" t="str">
            <v>J</v>
          </cell>
          <cell r="D366">
            <v>0</v>
          </cell>
          <cell r="E366" t="str">
            <v>Hardware</v>
          </cell>
          <cell r="F366" t="str">
            <v>Contact</v>
          </cell>
          <cell r="G366">
            <v>598.16</v>
          </cell>
          <cell r="H366"/>
          <cell r="I366"/>
        </row>
        <row r="367">
          <cell r="A367" t="str">
            <v>3FE76563AA</v>
          </cell>
          <cell r="B367" t="str">
            <v xml:space="preserve">Lightspan MF-2 Battery backup module for use together with AC power module (3FE76559AA) for power redundancy  </v>
          </cell>
          <cell r="C367" t="str">
            <v>J</v>
          </cell>
          <cell r="D367">
            <v>0</v>
          </cell>
          <cell r="E367" t="str">
            <v>Hardware</v>
          </cell>
          <cell r="F367" t="str">
            <v>Contact</v>
          </cell>
          <cell r="G367">
            <v>478.53</v>
          </cell>
          <cell r="H367"/>
          <cell r="I367"/>
        </row>
        <row r="368">
          <cell r="A368" t="str">
            <v>3FE76716AA</v>
          </cell>
          <cell r="B368" t="str">
            <v xml:space="preserve">Lightspan MF-2 Dust Filter </v>
          </cell>
          <cell r="C368" t="str">
            <v>J</v>
          </cell>
          <cell r="D368">
            <v>0</v>
          </cell>
          <cell r="E368" t="str">
            <v>Hardware</v>
          </cell>
          <cell r="F368" t="str">
            <v>Contact</v>
          </cell>
          <cell r="G368">
            <v>45.6</v>
          </cell>
          <cell r="H368"/>
          <cell r="I368"/>
        </row>
        <row r="369">
          <cell r="A369" t="str">
            <v>3FE76762AA</v>
          </cell>
          <cell r="B369" t="str">
            <v xml:space="preserve">Lightspan MF-2 shelf incl. fan unit, w/o dust filter </v>
          </cell>
          <cell r="C369" t="str">
            <v>J</v>
          </cell>
          <cell r="D369">
            <v>0</v>
          </cell>
          <cell r="E369" t="str">
            <v>Hardware</v>
          </cell>
          <cell r="F369" t="str">
            <v>Contact</v>
          </cell>
          <cell r="G369">
            <v>2458.13</v>
          </cell>
          <cell r="H369"/>
          <cell r="I369"/>
        </row>
        <row r="370">
          <cell r="A370" t="str">
            <v>3FE76835AA</v>
          </cell>
          <cell r="B370" t="str">
            <v xml:space="preserve">ISAM FX 32port GPON Line board </v>
          </cell>
          <cell r="C370" t="str">
            <v>J</v>
          </cell>
          <cell r="D370">
            <v>0</v>
          </cell>
          <cell r="E370" t="str">
            <v>Hardware</v>
          </cell>
          <cell r="F370" t="str">
            <v>Contact</v>
          </cell>
          <cell r="G370">
            <v>27658.28</v>
          </cell>
          <cell r="H370"/>
          <cell r="I370"/>
        </row>
        <row r="371">
          <cell r="A371" t="str">
            <v>3FE76877AC</v>
          </cell>
          <cell r="B371" t="str">
            <v xml:space="preserve">Lightspan RTU per PON port </v>
          </cell>
          <cell r="C371" t="str">
            <v>J</v>
          </cell>
          <cell r="D371">
            <v>0</v>
          </cell>
          <cell r="E371" t="str">
            <v>Software (Downloadable)</v>
          </cell>
          <cell r="F371" t="str">
            <v>Contact</v>
          </cell>
          <cell r="G371">
            <v>84.02</v>
          </cell>
          <cell r="H371"/>
          <cell r="I371"/>
        </row>
        <row r="372">
          <cell r="A372" t="str">
            <v>3FE76877BA</v>
          </cell>
          <cell r="B372" t="str">
            <v xml:space="preserve">Lightspan fiber base SW package license per port </v>
          </cell>
          <cell r="C372" t="str">
            <v>J</v>
          </cell>
          <cell r="D372">
            <v>0</v>
          </cell>
          <cell r="E372" t="str">
            <v>Software (Downloadable)</v>
          </cell>
          <cell r="F372" t="str">
            <v>Contact</v>
          </cell>
          <cell r="G372">
            <v>83.48</v>
          </cell>
          <cell r="H372"/>
          <cell r="I372"/>
        </row>
        <row r="373">
          <cell r="A373" t="str">
            <v>3FE76877FB</v>
          </cell>
          <cell r="B373" t="str">
            <v xml:space="preserve">Lightspan XGSPON enablement package License per XGS-PON port </v>
          </cell>
          <cell r="C373" t="str">
            <v>J</v>
          </cell>
          <cell r="D373">
            <v>0</v>
          </cell>
          <cell r="E373" t="str">
            <v>License (Downloadable)</v>
          </cell>
          <cell r="F373" t="str">
            <v>Contact</v>
          </cell>
          <cell r="G373">
            <v>621.26</v>
          </cell>
          <cell r="H373"/>
          <cell r="I373"/>
        </row>
        <row r="374">
          <cell r="A374" t="str">
            <v>3FE76877SA</v>
          </cell>
          <cell r="B374" t="str">
            <v xml:space="preserve">Lightspan SRS - Software Release Subscription (YEARLY FEE per PON)  </v>
          </cell>
          <cell r="C374" t="str">
            <v>J</v>
          </cell>
          <cell r="D374">
            <v>0</v>
          </cell>
          <cell r="E374" t="str">
            <v>Software (Downloadable)</v>
          </cell>
          <cell r="F374" t="str">
            <v>Contact</v>
          </cell>
          <cell r="G374">
            <v>29.44</v>
          </cell>
          <cell r="H374"/>
          <cell r="I374"/>
        </row>
        <row r="375">
          <cell r="A375" t="str">
            <v>3FE76877UC</v>
          </cell>
          <cell r="B375" t="str">
            <v xml:space="preserve">Lightspan DF-16GM 10G upgrade SW package </v>
          </cell>
          <cell r="C375" t="str">
            <v>J</v>
          </cell>
          <cell r="D375">
            <v>0</v>
          </cell>
          <cell r="E375" t="str">
            <v>Software (Downloadable)</v>
          </cell>
          <cell r="F375" t="str">
            <v>Contact</v>
          </cell>
          <cell r="G375">
            <v>9175.6200000000008</v>
          </cell>
          <cell r="H375"/>
          <cell r="I375"/>
        </row>
        <row r="376">
          <cell r="A376" t="str">
            <v>3FE76877ZA</v>
          </cell>
          <cell r="B376" t="str">
            <v xml:space="preserve">Lightspan SDN activation fee on fiber LTs and units License per linecard or single unit  </v>
          </cell>
          <cell r="C376" t="str">
            <v>J</v>
          </cell>
          <cell r="D376">
            <v>0</v>
          </cell>
          <cell r="E376" t="str">
            <v>Software (Downloadable)</v>
          </cell>
          <cell r="F376" t="str">
            <v>Contact</v>
          </cell>
          <cell r="G376">
            <v>512.82000000000005</v>
          </cell>
          <cell r="H376"/>
          <cell r="I376"/>
        </row>
        <row r="377">
          <cell r="A377" t="str">
            <v>3FE76986AA</v>
          </cell>
          <cell r="B377" t="str">
            <v xml:space="preserve">ISAM FX 16port upgradeable GPON Line board (Multi-PON ready) </v>
          </cell>
          <cell r="C377" t="str">
            <v>J</v>
          </cell>
          <cell r="D377">
            <v>0</v>
          </cell>
          <cell r="E377" t="str">
            <v>Hardware</v>
          </cell>
          <cell r="F377" t="str">
            <v>Contact</v>
          </cell>
          <cell r="G377">
            <v>15433.32</v>
          </cell>
          <cell r="H377"/>
          <cell r="I377"/>
        </row>
        <row r="378">
          <cell r="A378" t="str">
            <v>3FE77030AA</v>
          </cell>
          <cell r="B378" t="str">
            <v xml:space="preserve">Lightspan MF-2 Battery backup dummy plate </v>
          </cell>
          <cell r="C378" t="str">
            <v>J</v>
          </cell>
          <cell r="D378">
            <v>0</v>
          </cell>
          <cell r="E378" t="str">
            <v>Hardware</v>
          </cell>
          <cell r="F378" t="str">
            <v>Contact</v>
          </cell>
          <cell r="G378">
            <v>32.26</v>
          </cell>
          <cell r="H378"/>
          <cell r="I378"/>
        </row>
        <row r="379">
          <cell r="A379" t="str">
            <v>3FE77035CA</v>
          </cell>
          <cell r="B379" t="str">
            <v xml:space="preserve">Lightspan MF LT dummy plate </v>
          </cell>
          <cell r="C379" t="str">
            <v>J</v>
          </cell>
          <cell r="D379">
            <v>0</v>
          </cell>
          <cell r="E379" t="str">
            <v>Hardware</v>
          </cell>
          <cell r="F379" t="str">
            <v>Contact</v>
          </cell>
          <cell r="G379">
            <v>99.13</v>
          </cell>
          <cell r="H379"/>
          <cell r="I379"/>
        </row>
        <row r="380">
          <cell r="A380" t="str">
            <v>3FE77337AA</v>
          </cell>
          <cell r="B380" t="str">
            <v xml:space="preserve">MF-2 Mounting kit for 21inch rack </v>
          </cell>
          <cell r="C380" t="str">
            <v>J</v>
          </cell>
          <cell r="D380">
            <v>0</v>
          </cell>
          <cell r="E380" t="str">
            <v>Hardware</v>
          </cell>
          <cell r="F380" t="str">
            <v>Contact</v>
          </cell>
          <cell r="G380">
            <v>100.06</v>
          </cell>
          <cell r="H380"/>
          <cell r="I380"/>
        </row>
        <row r="381">
          <cell r="A381" t="str">
            <v>3FE77515AA</v>
          </cell>
          <cell r="B381" t="str">
            <v xml:space="preserve">FPBA-LGLT-D </v>
          </cell>
          <cell r="C381" t="str">
            <v>J</v>
          </cell>
          <cell r="D381">
            <v>0</v>
          </cell>
          <cell r="E381" t="str">
            <v>Hardware</v>
          </cell>
          <cell r="F381" t="str">
            <v>Contact</v>
          </cell>
          <cell r="G381">
            <v>11063.31</v>
          </cell>
          <cell r="H381"/>
          <cell r="I381"/>
        </row>
        <row r="382">
          <cell r="A382" t="str">
            <v>3FE77637AA</v>
          </cell>
          <cell r="B382" t="str">
            <v xml:space="preserve">Lightspan DF-16GM AC power module </v>
          </cell>
          <cell r="C382" t="str">
            <v>J</v>
          </cell>
          <cell r="D382">
            <v>0</v>
          </cell>
          <cell r="E382" t="str">
            <v>Hardware</v>
          </cell>
          <cell r="F382" t="str">
            <v>Contact</v>
          </cell>
          <cell r="G382">
            <v>1378.6</v>
          </cell>
          <cell r="H382"/>
          <cell r="I382"/>
        </row>
        <row r="383">
          <cell r="A383" t="str">
            <v>3FE77641AA</v>
          </cell>
          <cell r="B383" t="str">
            <v xml:space="preserve">LS DF-16GM Battery backup module </v>
          </cell>
          <cell r="C383" t="str">
            <v>J</v>
          </cell>
          <cell r="D383">
            <v>0</v>
          </cell>
          <cell r="E383" t="str">
            <v>Hardware</v>
          </cell>
          <cell r="F383" t="str">
            <v>Contact</v>
          </cell>
          <cell r="G383">
            <v>478.53</v>
          </cell>
          <cell r="H383"/>
          <cell r="I383"/>
        </row>
        <row r="384">
          <cell r="A384" t="str">
            <v>3FE77645AA</v>
          </cell>
          <cell r="B384" t="str">
            <v xml:space="preserve">Lightspan DF-16GM DC power module </v>
          </cell>
          <cell r="C384" t="str">
            <v>J</v>
          </cell>
          <cell r="D384">
            <v>0</v>
          </cell>
          <cell r="E384" t="str">
            <v>Hardware</v>
          </cell>
          <cell r="F384" t="str">
            <v>Contact</v>
          </cell>
          <cell r="G384">
            <v>586.16</v>
          </cell>
          <cell r="H384"/>
          <cell r="I384"/>
        </row>
        <row r="385">
          <cell r="A385" t="str">
            <v>3FE77653AA</v>
          </cell>
          <cell r="B385" t="str">
            <v xml:space="preserve">Lightspan DF-16GM Fan Unit </v>
          </cell>
          <cell r="C385" t="str">
            <v>J</v>
          </cell>
          <cell r="D385">
            <v>0</v>
          </cell>
          <cell r="E385" t="str">
            <v>Hardware</v>
          </cell>
          <cell r="F385" t="str">
            <v>Contact</v>
          </cell>
          <cell r="G385">
            <v>516.03</v>
          </cell>
          <cell r="H385"/>
          <cell r="I385"/>
        </row>
        <row r="386">
          <cell r="A386" t="str">
            <v>3FE77670BA</v>
          </cell>
          <cell r="B386" t="str">
            <v xml:space="preserve">Lightspan DF-16GM shelf excluding Power module, incl. fan unit, w/o dust filter  </v>
          </cell>
          <cell r="C386" t="str">
            <v>J</v>
          </cell>
          <cell r="D386">
            <v>0</v>
          </cell>
          <cell r="E386" t="str">
            <v>Hardware</v>
          </cell>
          <cell r="F386" t="str">
            <v>Contact</v>
          </cell>
          <cell r="G386">
            <v>13600</v>
          </cell>
          <cell r="H386"/>
          <cell r="I386"/>
        </row>
        <row r="387">
          <cell r="A387" t="str">
            <v>3FE77825DA</v>
          </cell>
          <cell r="B387" t="str">
            <v xml:space="preserve">Lightspan DF/MF-2 AC Power Cable without wall plug connector 3m ETSI qualified  </v>
          </cell>
          <cell r="C387" t="str">
            <v>J</v>
          </cell>
          <cell r="D387">
            <v>0</v>
          </cell>
          <cell r="E387" t="str">
            <v>Hardware</v>
          </cell>
          <cell r="F387" t="str">
            <v>Contact</v>
          </cell>
          <cell r="G387">
            <v>59.85</v>
          </cell>
          <cell r="H387"/>
          <cell r="I387"/>
        </row>
        <row r="388">
          <cell r="A388" t="str">
            <v>3FE77917AA</v>
          </cell>
          <cell r="B388" t="str">
            <v xml:space="preserve">Dust Filter telecommunication equipment </v>
          </cell>
          <cell r="C388" t="str">
            <v>J</v>
          </cell>
          <cell r="D388">
            <v>0</v>
          </cell>
          <cell r="E388" t="str">
            <v>Hardware</v>
          </cell>
          <cell r="F388" t="str">
            <v>Contact</v>
          </cell>
          <cell r="G388">
            <v>30.01</v>
          </cell>
          <cell r="H388"/>
          <cell r="I388"/>
        </row>
        <row r="389">
          <cell r="A389" t="str">
            <v>3FE77917BA</v>
          </cell>
          <cell r="B389" t="str">
            <v xml:space="preserve">Dust Filter telecommunication equipment </v>
          </cell>
          <cell r="C389" t="str">
            <v>J</v>
          </cell>
          <cell r="D389">
            <v>0</v>
          </cell>
          <cell r="E389" t="str">
            <v>Hardware</v>
          </cell>
          <cell r="F389" t="str">
            <v>Contact</v>
          </cell>
          <cell r="G389">
            <v>44.09</v>
          </cell>
          <cell r="H389"/>
          <cell r="I389"/>
        </row>
        <row r="390">
          <cell r="A390" t="str">
            <v>3FE78049AA</v>
          </cell>
          <cell r="B390" t="str">
            <v xml:space="preserve">KIT CPWR-F AC-power including PWR cable </v>
          </cell>
          <cell r="C390" t="str">
            <v>J</v>
          </cell>
          <cell r="D390">
            <v>0</v>
          </cell>
          <cell r="E390" t="str">
            <v>Hardware</v>
          </cell>
          <cell r="F390" t="str">
            <v>Contact</v>
          </cell>
          <cell r="G390">
            <v>1586.72</v>
          </cell>
          <cell r="H390"/>
          <cell r="I390"/>
        </row>
        <row r="391">
          <cell r="A391" t="str">
            <v>3FE78113AA</v>
          </cell>
          <cell r="B391" t="str">
            <v xml:space="preserve">Dust Filter telecommunication equipment </v>
          </cell>
          <cell r="C391" t="str">
            <v>J</v>
          </cell>
          <cell r="D391">
            <v>0</v>
          </cell>
          <cell r="E391" t="str">
            <v>Hardware</v>
          </cell>
          <cell r="F391" t="str">
            <v>Contact</v>
          </cell>
          <cell r="G391">
            <v>35.43</v>
          </cell>
          <cell r="H391"/>
          <cell r="I391"/>
        </row>
        <row r="392">
          <cell r="A392" t="str">
            <v>3HE00027CA</v>
          </cell>
          <cell r="B392" t="str">
            <v xml:space="preserve">1-port 1000BASE-SX Small Form-Factor Pluggable SFP) Optics Module, Multimode Fiber MMF), 550 meters, 850 nm, LC Connector, Digital Diagnostic Monitor DDM), RoHS 6/6 compliant, Extended Temperature -40/85C.  </v>
          </cell>
          <cell r="C392" t="str">
            <v>J</v>
          </cell>
          <cell r="D392">
            <v>0</v>
          </cell>
          <cell r="E392" t="str">
            <v>Hardware</v>
          </cell>
          <cell r="F392" t="str">
            <v>Contact</v>
          </cell>
          <cell r="G392" t="str">
            <v>Per Quote</v>
          </cell>
          <cell r="H392" t="str">
            <v>per quote</v>
          </cell>
          <cell r="I392"/>
        </row>
        <row r="393">
          <cell r="A393" t="str">
            <v>3HE00028CA</v>
          </cell>
          <cell r="B393" t="str">
            <v xml:space="preserve">1-port 1000BASE-LX Small Form-Factor Pluggable SFP) Optics Module, Single Mode Fiber SMF), 10 km, 1310 nm, LC Connector, Digital Diagnostic Monitor DDM), RoHS 6/6 compliant, Extended Temperature -40/85C.  </v>
          </cell>
          <cell r="C393" t="str">
            <v>J</v>
          </cell>
          <cell r="D393">
            <v>0</v>
          </cell>
          <cell r="E393" t="str">
            <v>Hardware</v>
          </cell>
          <cell r="F393" t="str">
            <v>Contact</v>
          </cell>
          <cell r="G393" t="str">
            <v>Per Quote</v>
          </cell>
          <cell r="H393" t="str">
            <v>per quote</v>
          </cell>
          <cell r="I393"/>
        </row>
        <row r="394">
          <cell r="A394" t="str">
            <v>3HE00029CA</v>
          </cell>
          <cell r="B394" t="str">
            <v xml:space="preserve">1-port 1000BASE-ZX Small Form-Factor Pluggable SFP) Optics Module, Single Mode Fiber SMF), 70km, 1550 nm, LC Connector, Digital Diagnostic Monitor DDM), RoHS 6/6 compliant, Extended Temperature -40/85C.  </v>
          </cell>
          <cell r="C394" t="str">
            <v>J</v>
          </cell>
          <cell r="D394">
            <v>0</v>
          </cell>
          <cell r="E394" t="str">
            <v>Hardware</v>
          </cell>
          <cell r="F394" t="str">
            <v>Contact</v>
          </cell>
          <cell r="G394" t="str">
            <v>Per Quote</v>
          </cell>
          <cell r="H394" t="str">
            <v>per quote</v>
          </cell>
          <cell r="I394"/>
        </row>
        <row r="395">
          <cell r="A395" t="str">
            <v>3HE00062CB</v>
          </cell>
          <cell r="B395" t="str">
            <v xml:space="preserve">1-port 10/100/1000BASE-TX Small Form-Factor Pluggable SFP) Copper Module, Cat5, RJ45 Connector, RoHS 6/6 compliant, Extended Temperature -40/85C </v>
          </cell>
          <cell r="C395" t="str">
            <v>J</v>
          </cell>
          <cell r="D395">
            <v>0</v>
          </cell>
          <cell r="E395" t="str">
            <v>Hardware</v>
          </cell>
          <cell r="F395" t="str">
            <v>Contact</v>
          </cell>
          <cell r="G395" t="str">
            <v>Per Quote</v>
          </cell>
          <cell r="H395" t="str">
            <v>per quote</v>
          </cell>
          <cell r="I395"/>
        </row>
        <row r="396">
          <cell r="A396" t="str">
            <v>3HE00271AB</v>
          </cell>
          <cell r="B396" t="str">
            <v xml:space="preserve">SR/ESS AC Power Cable 220V for SR/ESS-1 - United States / Canada / South America.  </v>
          </cell>
          <cell r="C396" t="str">
            <v>J</v>
          </cell>
          <cell r="D396">
            <v>0</v>
          </cell>
          <cell r="E396" t="str">
            <v>Hardware</v>
          </cell>
          <cell r="F396" t="str">
            <v>Contact</v>
          </cell>
          <cell r="G396" t="str">
            <v>Per Quote</v>
          </cell>
          <cell r="H396" t="str">
            <v>per quote</v>
          </cell>
          <cell r="I396"/>
        </row>
        <row r="397">
          <cell r="A397" t="str">
            <v>3HE00271AE</v>
          </cell>
          <cell r="B397" t="str">
            <v xml:space="preserve">AC Power Cable Blunt cut to IEC 60320 C13, 2.4 meter, 10A/220V,USA / Canada / South America </v>
          </cell>
          <cell r="C397" t="str">
            <v>J</v>
          </cell>
          <cell r="D397">
            <v>0</v>
          </cell>
          <cell r="E397" t="str">
            <v>Hardware</v>
          </cell>
          <cell r="F397" t="str">
            <v>Contact</v>
          </cell>
          <cell r="G397" t="str">
            <v>Per Quote</v>
          </cell>
          <cell r="H397" t="str">
            <v>per quote</v>
          </cell>
          <cell r="I397"/>
        </row>
        <row r="398">
          <cell r="A398" t="str">
            <v>3HE00271AF</v>
          </cell>
          <cell r="B398" t="str">
            <v xml:space="preserve">SR/ESS AC Power Cable 110V for External SR/ESS-1 Redundant AC - United States / Canada / South America.  </v>
          </cell>
          <cell r="C398" t="str">
            <v>J</v>
          </cell>
          <cell r="D398">
            <v>0</v>
          </cell>
          <cell r="E398" t="str">
            <v>Hardware</v>
          </cell>
          <cell r="F398" t="str">
            <v>Contact</v>
          </cell>
          <cell r="G398" t="str">
            <v>Per Quote</v>
          </cell>
          <cell r="H398" t="str">
            <v>per quote</v>
          </cell>
          <cell r="I398"/>
        </row>
        <row r="399">
          <cell r="A399" t="str">
            <v>3HE00271AG</v>
          </cell>
          <cell r="B399" t="str">
            <v xml:space="preserve">AC Power Cord NEMA 5-15P to IEC 60320 C13 13A/110V 2.5 meter- United States / Canada / South America  </v>
          </cell>
          <cell r="C399" t="str">
            <v>J</v>
          </cell>
          <cell r="D399">
            <v>0</v>
          </cell>
          <cell r="E399" t="str">
            <v>Hardware</v>
          </cell>
          <cell r="F399" t="str">
            <v>Contact</v>
          </cell>
          <cell r="G399" t="str">
            <v>Per Quote</v>
          </cell>
          <cell r="H399"/>
          <cell r="I399"/>
        </row>
        <row r="400">
          <cell r="A400" t="str">
            <v>3HE00514AA</v>
          </cell>
          <cell r="B400" t="str">
            <v xml:space="preserve">AC Power Cable IEC 320 C-14 to Blunt cut 15A/220V. </v>
          </cell>
          <cell r="C400" t="str">
            <v>J</v>
          </cell>
          <cell r="D400">
            <v>0</v>
          </cell>
          <cell r="E400" t="str">
            <v>Hardware</v>
          </cell>
          <cell r="F400" t="str">
            <v>Contact</v>
          </cell>
          <cell r="G400" t="str">
            <v>Per Quote</v>
          </cell>
          <cell r="H400" t="str">
            <v>per quote</v>
          </cell>
          <cell r="I400"/>
        </row>
        <row r="401">
          <cell r="A401" t="str">
            <v>3HE00867CA</v>
          </cell>
          <cell r="B401" t="str">
            <v xml:space="preserve">1-port 1000BASE-EX Small Form-Factor Pluggable SFP) Optics Module, Single Mode Fiber SMF), 40km, 1310nm, LC Connector, Digital Diagnostic Monitor DDM), RoHS 6/6 compliant, Extended Temperature -40/85C.  </v>
          </cell>
          <cell r="C401" t="str">
            <v>J</v>
          </cell>
          <cell r="D401">
            <v>0</v>
          </cell>
          <cell r="E401" t="str">
            <v>Hardware</v>
          </cell>
          <cell r="F401" t="str">
            <v>Contact</v>
          </cell>
          <cell r="G401" t="str">
            <v>Per Quote</v>
          </cell>
          <cell r="H401" t="str">
            <v>per quote</v>
          </cell>
          <cell r="I401"/>
        </row>
        <row r="402">
          <cell r="A402" t="str">
            <v>3HE00868CA</v>
          </cell>
          <cell r="B402" t="str">
            <v xml:space="preserve">1-port 1000BASE-BX10-U Up-Stream) Bi-Directional BiDi) Small Form-Factor Pluggable SFP) Optics Module, Single Mode Fiber SMF), 10km, TX1310 nm, RX 1490 nm, LC Connector, Digital Diagnostic Monitor DDM), RoHS 6/6 compliant, Extended Temperature -40/85C.  </v>
          </cell>
          <cell r="C402" t="str">
            <v>J</v>
          </cell>
          <cell r="D402">
            <v>0</v>
          </cell>
          <cell r="E402" t="str">
            <v>Hardware</v>
          </cell>
          <cell r="F402" t="str">
            <v>Contact</v>
          </cell>
          <cell r="G402" t="str">
            <v>Per Quote</v>
          </cell>
          <cell r="H402" t="str">
            <v>per quote</v>
          </cell>
          <cell r="I402"/>
        </row>
        <row r="403">
          <cell r="A403" t="str">
            <v>3HE00868CB</v>
          </cell>
          <cell r="B403" t="str">
            <v xml:space="preserve">1-port 1000BASE-BX10-D Down-Stream) Bi-Directional BiDi) Small Form-Factor Pluggable SFP) Optics Module, Single Mode Fiber SMF), 10km, TX 1490 nm, RX 1310 nm, LC Connector, Digital Diagnostic Monitor DDM), RoHS 6/6 Compliant, Extended Temperature -40/85C.  </v>
          </cell>
          <cell r="C403" t="str">
            <v>J</v>
          </cell>
          <cell r="D403">
            <v>0</v>
          </cell>
          <cell r="E403" t="str">
            <v>Hardware</v>
          </cell>
          <cell r="F403" t="str">
            <v>Contact</v>
          </cell>
          <cell r="G403" t="str">
            <v>Per Quote</v>
          </cell>
          <cell r="H403" t="str">
            <v>per quote</v>
          </cell>
          <cell r="I403"/>
        </row>
        <row r="404">
          <cell r="A404" t="str">
            <v>3HE01389CA</v>
          </cell>
          <cell r="B404" t="str">
            <v xml:space="preserve">1-port 1000BASE-EZX Small Form-Factor Pluggable SFP) Optics Module, Single Mode Fiber SMF), 120km, 1550nm, LC Connector, Digital Diagnostic Monitor DDM), RoHS 6/6 compliant, Extended Temperature -40/85C.  </v>
          </cell>
          <cell r="C404" t="str">
            <v>J</v>
          </cell>
          <cell r="D404">
            <v>0</v>
          </cell>
          <cell r="E404" t="str">
            <v>Hardware</v>
          </cell>
          <cell r="F404" t="str">
            <v>Contact</v>
          </cell>
          <cell r="G404" t="str">
            <v>Per Quote</v>
          </cell>
          <cell r="H404" t="str">
            <v>per quote</v>
          </cell>
          <cell r="I404"/>
        </row>
        <row r="405">
          <cell r="A405" t="str">
            <v>3HE02774AB</v>
          </cell>
          <cell r="B405" t="str">
            <v xml:space="preserve">SAR Control and Switch Module Version 2. One 1) required per SAR-8 shelf or up to two 2) per SAR-8 Shelf for CPU and fabric redundancy. -48/+24VDC </v>
          </cell>
          <cell r="C405" t="str">
            <v>J</v>
          </cell>
          <cell r="D405">
            <v>0</v>
          </cell>
          <cell r="E405" t="str">
            <v>Hardware</v>
          </cell>
          <cell r="F405" t="str">
            <v>Contact</v>
          </cell>
          <cell r="G405" t="str">
            <v>Per Quote</v>
          </cell>
          <cell r="H405" t="str">
            <v>per quote</v>
          </cell>
          <cell r="I405"/>
        </row>
        <row r="406">
          <cell r="A406" t="str">
            <v>3HE02775AB</v>
          </cell>
          <cell r="B406" t="str">
            <v xml:space="preserve">16-port Channelized/Unchannelized T1/E1 Any Service Any Port ASAP) Card V2, supports channelization down to DS0 and ATM/PPP/TDM encapsulations. Each port can be independently configured for the different services and can be used for access or network. This card is supported in both -48 VDC and +24 VDC systems. </v>
          </cell>
          <cell r="C406" t="str">
            <v>J</v>
          </cell>
          <cell r="D406">
            <v>0</v>
          </cell>
          <cell r="E406" t="str">
            <v>Hardware</v>
          </cell>
          <cell r="F406" t="str">
            <v>Contact</v>
          </cell>
          <cell r="G406" t="str">
            <v>Per Quote</v>
          </cell>
          <cell r="H406" t="str">
            <v>per quote</v>
          </cell>
          <cell r="I406"/>
        </row>
        <row r="407">
          <cell r="A407" t="str">
            <v>3HE02780AA</v>
          </cell>
          <cell r="B407" t="str">
            <v xml:space="preserve">Terminates 6 analog FXS subscriber interfaces from local telephone set. RJ45 connector access 2 ports/connector). On-premise applications only. -48/+24VDC </v>
          </cell>
          <cell r="C407" t="str">
            <v>J</v>
          </cell>
          <cell r="D407">
            <v>0</v>
          </cell>
          <cell r="E407" t="str">
            <v>Hardware</v>
          </cell>
          <cell r="F407" t="str">
            <v>Contact</v>
          </cell>
          <cell r="G407" t="str">
            <v>Per Quote</v>
          </cell>
          <cell r="H407"/>
          <cell r="I407"/>
        </row>
        <row r="408">
          <cell r="A408" t="str">
            <v>3HE02781AA</v>
          </cell>
          <cell r="B408" t="str">
            <v xml:space="preserve">32-port Channelized/Unchannelized T1/E1 Any Service Any Port ASAP) Card, supports channelization down to DS0 and ATM/PPP/TDM encapsulations. Each port can be independently configured for the different services and can be used for access or network ports.This card is supported in both -48 VDC and +24 VDC systems. </v>
          </cell>
          <cell r="C408" t="str">
            <v>J</v>
          </cell>
          <cell r="D408">
            <v>0</v>
          </cell>
          <cell r="E408" t="str">
            <v>Hardware</v>
          </cell>
          <cell r="F408" t="str">
            <v>Contact</v>
          </cell>
          <cell r="G408" t="str">
            <v>Per Quote</v>
          </cell>
          <cell r="H408" t="str">
            <v>per quote</v>
          </cell>
          <cell r="I408"/>
        </row>
        <row r="409">
          <cell r="A409" t="str">
            <v>3HE02782AA</v>
          </cell>
          <cell r="B409" t="str">
            <v xml:space="preserve">Packet Microwave Card has two 10/100/1000 RJ45 ports and six GigE SFP ports. The two RJ45 ports and the first two SFP ports can be connected to MPR-e radio with microwave awareness capabilities. Each port can be used for access or network ports. SFPs sold separately. This card is supported in both -48 VDC and +24 VDC systems. </v>
          </cell>
          <cell r="C409" t="str">
            <v>J</v>
          </cell>
          <cell r="D409">
            <v>0</v>
          </cell>
          <cell r="E409" t="str">
            <v>Hardware</v>
          </cell>
          <cell r="F409" t="str">
            <v>Contact</v>
          </cell>
          <cell r="G409" t="str">
            <v>Per Quote</v>
          </cell>
          <cell r="H409" t="str">
            <v>per quote</v>
          </cell>
          <cell r="I409"/>
        </row>
        <row r="410">
          <cell r="A410" t="str">
            <v>3HE02784MA</v>
          </cell>
          <cell r="B410" t="str">
            <v xml:space="preserve">SAR Release 9.0 OS License. One OS Upgrade is required for each SAR-8, SAR-M, SAR-A, SAR-W, SAR-Wx, SAR-H, SAR-Hc, SAR-X, SAR-Ax in the network. This SW RTU license is intangible. Nothing physical is shipped.  </v>
          </cell>
          <cell r="C410" t="str">
            <v>J</v>
          </cell>
          <cell r="D410">
            <v>0</v>
          </cell>
          <cell r="E410" t="str">
            <v>License (Downloadable)</v>
          </cell>
          <cell r="F410" t="str">
            <v>Contact</v>
          </cell>
          <cell r="G410" t="str">
            <v>Per Quote</v>
          </cell>
          <cell r="H410"/>
          <cell r="I410"/>
        </row>
        <row r="411">
          <cell r="A411" t="str">
            <v>3HE02784NA</v>
          </cell>
          <cell r="B411" t="str">
            <v xml:space="preserve">SAR Release 20.x OS License. One (1) OS Upgrade is required for each SAR-8, SAR-M, SAR-A, SAR-W, SAR-Wx, SAR-H, SAR-Hc, SAR-X, SAR-Ax in the network. See the optional RTUs available for additional advanced features.   This SW RTU license is intangible.  </v>
          </cell>
          <cell r="C411" t="str">
            <v>J</v>
          </cell>
          <cell r="D411">
            <v>0</v>
          </cell>
          <cell r="E411" t="str">
            <v>License (Downloadable)</v>
          </cell>
          <cell r="F411" t="str">
            <v>Contact</v>
          </cell>
          <cell r="G411" t="str">
            <v>Per Quote</v>
          </cell>
          <cell r="H411"/>
          <cell r="I411"/>
        </row>
        <row r="412">
          <cell r="A412" t="str">
            <v>3HE02784PA</v>
          </cell>
          <cell r="B412" t="str">
            <v xml:space="preserve">SAR Release 21.x OS License. One (1) OS Upgrade is required for each SAR-8, SAR-M, SAR-A, SAR-Wx, SAR-H, SAR-Hc, SAR-X, SAR-Ax in the network. This SW RTU license is intangible. Nothing physical is shipped.  </v>
          </cell>
          <cell r="C412" t="str">
            <v>J</v>
          </cell>
          <cell r="D412">
            <v>0</v>
          </cell>
          <cell r="E412" t="str">
            <v>License (Downloadable)</v>
          </cell>
          <cell r="F412" t="str">
            <v>Contact</v>
          </cell>
          <cell r="G412" t="str">
            <v>Per Quote</v>
          </cell>
          <cell r="H412"/>
          <cell r="I412"/>
        </row>
        <row r="413">
          <cell r="A413" t="str">
            <v>3HE02784RA</v>
          </cell>
          <cell r="B413" t="str">
            <v xml:space="preserve">SAR RELEASE 22.x BASIC OS LICENSE </v>
          </cell>
          <cell r="C413" t="str">
            <v>J</v>
          </cell>
          <cell r="D413">
            <v>0</v>
          </cell>
          <cell r="E413" t="str">
            <v>License (Downloadable)</v>
          </cell>
          <cell r="F413" t="str">
            <v>Contact</v>
          </cell>
          <cell r="G413" t="str">
            <v>Per Quote</v>
          </cell>
          <cell r="H413"/>
          <cell r="I413"/>
        </row>
        <row r="414">
          <cell r="A414" t="str">
            <v>3HE02785MA</v>
          </cell>
          <cell r="B414" t="str">
            <v xml:space="preserve">SAR Release 9.0 OS Upgrade for the basic suite of functionality. One (1) OS Upgrade is required for each SAR-8, SAR-M, SAR-A, SAR-W, SAR-Wx, SAR-H, SAR-Hc, SAR-X, SAR-Ax in the network.  This SW RTU license is intangible.  </v>
          </cell>
          <cell r="C414" t="str">
            <v>J</v>
          </cell>
          <cell r="D414">
            <v>0</v>
          </cell>
          <cell r="E414" t="str">
            <v>Software (Downloadable)</v>
          </cell>
          <cell r="F414" t="str">
            <v>Contact</v>
          </cell>
          <cell r="G414" t="str">
            <v>Per Quote</v>
          </cell>
          <cell r="H414"/>
          <cell r="I414"/>
        </row>
        <row r="415">
          <cell r="A415" t="str">
            <v>3HE02785NA</v>
          </cell>
          <cell r="B415" t="str">
            <v xml:space="preserve">SAR Release 20.x OS Upgrade for the basic suite of functionality. One (1) OS Upgrade is required for each SAR-8, SAR-M, SAR-A, SAR-W, SAR-Wx, SAR-H, SAR-Hc, SAR-X, SAR-Ax in the network. This SW RTU license is intangible. Nothing physical is shipped.  </v>
          </cell>
          <cell r="C415" t="str">
            <v>J</v>
          </cell>
          <cell r="D415">
            <v>0</v>
          </cell>
          <cell r="E415" t="str">
            <v>License (Downloadable)</v>
          </cell>
          <cell r="F415" t="str">
            <v>Contact</v>
          </cell>
          <cell r="G415" t="str">
            <v>Per Quote</v>
          </cell>
          <cell r="H415"/>
          <cell r="I415"/>
        </row>
        <row r="416">
          <cell r="A416" t="str">
            <v>3HE02785PA</v>
          </cell>
          <cell r="B416" t="str">
            <v xml:space="preserve">SAR RELEASE 21.x BASIC OS UPGRADE </v>
          </cell>
          <cell r="C416" t="str">
            <v>J</v>
          </cell>
          <cell r="D416">
            <v>0</v>
          </cell>
          <cell r="E416" t="str">
            <v>Software (Downloadable)</v>
          </cell>
          <cell r="F416" t="str">
            <v>Contact</v>
          </cell>
          <cell r="G416" t="str">
            <v>Per Quote</v>
          </cell>
          <cell r="H416"/>
          <cell r="I416"/>
        </row>
        <row r="417">
          <cell r="A417" t="str">
            <v>3HE02785RA</v>
          </cell>
          <cell r="B417" t="str">
            <v xml:space="preserve">SAR Release 22.x OS Upgrade for the basic suite of functionality. One (1) OS Upgrade is required for each SAR-8, SAR-M, SAR-A, SAR-W, SAR-Wx, SAR-H, SAR-Hc, SAR-X, SAR-Ax in the network. This SW RTU license is intangible.  </v>
          </cell>
          <cell r="C417" t="str">
            <v>J</v>
          </cell>
          <cell r="D417">
            <v>0</v>
          </cell>
          <cell r="E417" t="str">
            <v>License (Downloadable)</v>
          </cell>
          <cell r="F417" t="str">
            <v>Contact</v>
          </cell>
          <cell r="G417" t="str">
            <v>Per Quote</v>
          </cell>
          <cell r="H417"/>
          <cell r="I417"/>
        </row>
        <row r="418">
          <cell r="A418" t="str">
            <v>3HE02786BA</v>
          </cell>
          <cell r="B418" t="str">
            <v xml:space="preserve">Valere AC Split Power Shelf, one 1) required for AC operation of Alcatel-Lucent SR-7, ESS-7/6/6v chassis. Shelf is electrically split with two 2) power outputs for 1+1 redundancy. Accepts of up to four 4)SR/ESS 2500W AC Power Supplies and/or SR/ESS AC Split Power Shelf Blanksall sold separately). Includes four4) power lugs for the supply cablesfrom the Power Shelf. SR-7, ESS-7/6/6v Status Cable recommended sold separately). </v>
          </cell>
          <cell r="C418" t="str">
            <v>J</v>
          </cell>
          <cell r="D418">
            <v>0</v>
          </cell>
          <cell r="E418" t="str">
            <v>Hardware</v>
          </cell>
          <cell r="F418" t="str">
            <v>Contact</v>
          </cell>
          <cell r="G418" t="str">
            <v>Per Quote</v>
          </cell>
          <cell r="H418" t="str">
            <v>per quote</v>
          </cell>
          <cell r="I418"/>
        </row>
        <row r="419">
          <cell r="A419" t="str">
            <v>3HE02787AA</v>
          </cell>
          <cell r="B419" t="str">
            <v xml:space="preserve">Valere 2500 Watt AC Power Supply for the Valere AC Split Power Shelf. For 1 + 1 redundancy for the SR-12/ESS-12, four 4) supplies required. For 1+ 1 Redundancy on the ESS-6 two 2) supplies required and two SR/ESS AC Split Power Shelf Blanks recommended) sold separately). One 1) SR/ESS 2500W AC Power Supply Cord required for each Power Supply sold separately).  </v>
          </cell>
          <cell r="C419" t="str">
            <v>J</v>
          </cell>
          <cell r="D419">
            <v>0</v>
          </cell>
          <cell r="E419" t="str">
            <v>Hardware</v>
          </cell>
          <cell r="F419" t="str">
            <v>Contact</v>
          </cell>
          <cell r="G419" t="str">
            <v>Per Quote</v>
          </cell>
          <cell r="H419" t="str">
            <v>per quote</v>
          </cell>
          <cell r="I419"/>
        </row>
        <row r="420">
          <cell r="A420" t="str">
            <v>3HE02944AA</v>
          </cell>
          <cell r="B420" t="str">
            <v xml:space="preserve">SR/ESS AC Split Power Shelf Slot Blanks, one 1) blank recommended for each unoccupied power supply position in the SR/ESS AC Split Power Shelf </v>
          </cell>
          <cell r="C420" t="str">
            <v>J</v>
          </cell>
          <cell r="D420">
            <v>0</v>
          </cell>
          <cell r="E420" t="str">
            <v>Hardware</v>
          </cell>
          <cell r="F420" t="str">
            <v>Contact</v>
          </cell>
          <cell r="G420" t="str">
            <v>Per Quote</v>
          </cell>
          <cell r="H420" t="str">
            <v>per quote</v>
          </cell>
          <cell r="I420"/>
        </row>
        <row r="421">
          <cell r="A421" t="str">
            <v>3HE02947AA</v>
          </cell>
          <cell r="B421" t="str">
            <v xml:space="preserve">Cable SR/ESS AC Split Power Shelf SR-12/ESS-12 Status Cable, one 1) cable recommended to connect the SR-12/ESS-12 chassis to the SR/ESS AC Split Power Shelf. </v>
          </cell>
          <cell r="C421" t="str">
            <v>J</v>
          </cell>
          <cell r="D421">
            <v>0</v>
          </cell>
          <cell r="E421" t="str">
            <v>Hardware</v>
          </cell>
          <cell r="F421" t="str">
            <v>Contact</v>
          </cell>
          <cell r="G421" t="str">
            <v>Per Quote</v>
          </cell>
          <cell r="H421" t="str">
            <v>per quote</v>
          </cell>
          <cell r="I421"/>
        </row>
        <row r="422">
          <cell r="A422" t="str">
            <v>3HE03126AA</v>
          </cell>
          <cell r="B422" t="str">
            <v xml:space="preserve">6 port E&amp;M analog voice interface card configurable for 2 or 4 wire operation. Supports Type I, II and V signaling and A-law and -Law encoding. 600ohm interface with programmable TLP ranges. </v>
          </cell>
          <cell r="C422" t="str">
            <v>J</v>
          </cell>
          <cell r="D422">
            <v>0</v>
          </cell>
          <cell r="E422" t="str">
            <v>Hardware</v>
          </cell>
          <cell r="F422" t="str">
            <v>Contact</v>
          </cell>
          <cell r="G422" t="str">
            <v>Per Quote</v>
          </cell>
          <cell r="H422" t="str">
            <v>per quote</v>
          </cell>
          <cell r="I422"/>
        </row>
        <row r="423">
          <cell r="A423" t="str">
            <v>3HE03391AC</v>
          </cell>
          <cell r="B423" t="str">
            <v xml:space="preserve">12 port Serial Data Interface - Version 3 (SDIv3) card.  Supports RS232, RS530,  X.21 and V.35 protocols. Provides a SCSI-68 connector per 2 ports. Supports DTE/DCE port configs utilizing generic cables 3HE12409AA/3HE12410AA  </v>
          </cell>
          <cell r="C423" t="str">
            <v>J</v>
          </cell>
          <cell r="D423">
            <v>0</v>
          </cell>
          <cell r="E423" t="str">
            <v>Hardware</v>
          </cell>
          <cell r="F423" t="str">
            <v>Contact</v>
          </cell>
          <cell r="G423" t="str">
            <v>Per Quote</v>
          </cell>
          <cell r="H423"/>
          <cell r="I423"/>
        </row>
        <row r="424">
          <cell r="A424" t="str">
            <v>3HE03394AA</v>
          </cell>
          <cell r="B424" t="str">
            <v xml:space="preserve">Breakout panel with 32 T1/E1 100/120- ohm RJ45 ports for up to two 16 port T1/E1 ASAP cards  </v>
          </cell>
          <cell r="C424" t="str">
            <v>J</v>
          </cell>
          <cell r="D424">
            <v>0</v>
          </cell>
          <cell r="E424" t="str">
            <v>Hardware</v>
          </cell>
          <cell r="F424" t="str">
            <v>Contact</v>
          </cell>
          <cell r="G424" t="str">
            <v>Per Quote</v>
          </cell>
          <cell r="H424" t="str">
            <v>per quote</v>
          </cell>
          <cell r="I424"/>
        </row>
        <row r="425">
          <cell r="A425" t="str">
            <v>3HE03397AA</v>
          </cell>
          <cell r="B425" t="str">
            <v xml:space="preserve">This cable connects the 16 port T1/E1 ASAP card to a breakout panel. SCSI connector at both ends. 1 meter in length.  </v>
          </cell>
          <cell r="C425" t="str">
            <v>J</v>
          </cell>
          <cell r="D425">
            <v>0</v>
          </cell>
          <cell r="E425" t="str">
            <v>Hardware</v>
          </cell>
          <cell r="F425" t="str">
            <v>Contact</v>
          </cell>
          <cell r="G425" t="str">
            <v>Per Quote</v>
          </cell>
          <cell r="H425" t="str">
            <v>per quote</v>
          </cell>
          <cell r="I425"/>
        </row>
        <row r="426">
          <cell r="A426" t="str">
            <v>3HE03398AB</v>
          </cell>
          <cell r="B426" t="str">
            <v xml:space="preserve">Provides access to all the T1/E1 ports of the 16 port T1/E1 ASAP card. AMP 68 pin connector attaches to the module and the open end (26 AWG) can be directly attached to other telecom equipment or a punch-down/terminal block. 15 meters in length.  </v>
          </cell>
          <cell r="C426" t="str">
            <v>J</v>
          </cell>
          <cell r="D426">
            <v>0</v>
          </cell>
          <cell r="E426" t="str">
            <v>Hardware</v>
          </cell>
          <cell r="F426" t="str">
            <v>Contact</v>
          </cell>
          <cell r="G426" t="str">
            <v>Per Quote</v>
          </cell>
          <cell r="H426" t="str">
            <v>per quote</v>
          </cell>
          <cell r="I426"/>
        </row>
        <row r="427">
          <cell r="A427" t="str">
            <v>3HE03399AB</v>
          </cell>
          <cell r="B427" t="str">
            <v xml:space="preserve">Provides access to all the T1/E1 ports of the 16 port T1/E1 ASAP card. AMP 68 pin connector attaches to the module and the open end (26 AWG) can be directly attached to other telecom equipment or a punch-down/terminal block. 30 meters in length.  </v>
          </cell>
          <cell r="C427" t="str">
            <v>J</v>
          </cell>
          <cell r="D427">
            <v>0</v>
          </cell>
          <cell r="E427" t="str">
            <v>Hardware</v>
          </cell>
          <cell r="F427" t="str">
            <v>Contact</v>
          </cell>
          <cell r="G427" t="str">
            <v>Per Quote</v>
          </cell>
          <cell r="H427" t="str">
            <v>per quote</v>
          </cell>
          <cell r="I427"/>
        </row>
        <row r="428">
          <cell r="A428" t="str">
            <v>3HE03401AA</v>
          </cell>
          <cell r="B428" t="str">
            <v xml:space="preserve">Mini coax Y-cable to connect a single synchronization reference to the input ports of the two 7705 CSMs.  </v>
          </cell>
          <cell r="C428" t="str">
            <v>J</v>
          </cell>
          <cell r="D428">
            <v>0</v>
          </cell>
          <cell r="E428" t="str">
            <v>Hardware</v>
          </cell>
          <cell r="F428" t="str">
            <v>Contact</v>
          </cell>
          <cell r="G428" t="str">
            <v>Per Quote</v>
          </cell>
          <cell r="H428" t="str">
            <v>per quote</v>
          </cell>
          <cell r="I428"/>
        </row>
        <row r="429">
          <cell r="A429" t="str">
            <v>3HE03661AA</v>
          </cell>
          <cell r="B429" t="str">
            <v xml:space="preserve">7750 SR-7 DC 100 AMP PEM-3 for Slot 2. 7750 SR-7 DC 100 AMP PEM-3 provides 1+1 redundant DC power.NoteRequires the 3HE04498AA - 7750 SR-7 DC 100Amp Power Filter to be installed in the front of the SR-7.  </v>
          </cell>
          <cell r="C429" t="str">
            <v>J</v>
          </cell>
          <cell r="D429">
            <v>0</v>
          </cell>
          <cell r="E429" t="str">
            <v>Hardware</v>
          </cell>
          <cell r="F429" t="str">
            <v>Contact</v>
          </cell>
          <cell r="G429" t="str">
            <v>Per Quote</v>
          </cell>
          <cell r="H429" t="str">
            <v>per quote</v>
          </cell>
          <cell r="I429"/>
        </row>
        <row r="430">
          <cell r="A430" t="str">
            <v>3HE03662AA</v>
          </cell>
          <cell r="B430" t="str">
            <v xml:space="preserve">7750 SR-7 DC 100 AMP PEM-3 for Slot 1. 7750 SR-7 DC 100 AMP PEM-3 provides 1+1 redundant DC power.NoteRequires the 3HE04498AA - 7750 SR-7 DC 100Amp Power Filter to be installed in the front of the SR-7.  </v>
          </cell>
          <cell r="C430" t="str">
            <v>J</v>
          </cell>
          <cell r="D430">
            <v>0</v>
          </cell>
          <cell r="E430" t="str">
            <v>Hardware</v>
          </cell>
          <cell r="F430" t="str">
            <v>Contact</v>
          </cell>
          <cell r="G430" t="str">
            <v>Per Quote</v>
          </cell>
          <cell r="H430" t="str">
            <v>per quote</v>
          </cell>
          <cell r="I430"/>
        </row>
        <row r="431">
          <cell r="A431" t="str">
            <v>3HE03663AA</v>
          </cell>
          <cell r="B431" t="str">
            <v xml:space="preserve">7750 SR, 12-slot Shelf 175 AMP DC Power Entry Module-3 for the 7750 SR-12 DC Shelf.  </v>
          </cell>
          <cell r="C431" t="str">
            <v>J</v>
          </cell>
          <cell r="D431">
            <v>0</v>
          </cell>
          <cell r="E431" t="str">
            <v>Hardware</v>
          </cell>
          <cell r="F431" t="str">
            <v>Contact</v>
          </cell>
          <cell r="G431" t="str">
            <v>Per Quote</v>
          </cell>
          <cell r="H431" t="str">
            <v>per quote</v>
          </cell>
          <cell r="I431"/>
        </row>
        <row r="432">
          <cell r="A432" t="str">
            <v>3HE04172AA</v>
          </cell>
          <cell r="B432" t="str">
            <v xml:space="preserve">Valere AC Un-Split Power Shelf for the SR/ESS-12, one 1) required for AC operation of Alcatel-Lucent SR-12 &amp; ESS-12 chassis. Shelf is un-split with two 4) power outputs for 1+1 redundancy. Accepts of up to four 4) SR/ESS 2500W AC Power Supplies and/or SR/ESS AC Un-Split Power Shelf Blanks all sold separately). Includes four 4) power lugs for the supply cables from the Power Shelf. SR-12/ESS-12 Status Cable ecommended sold separately).Export_Control_Class Not Applicable  </v>
          </cell>
          <cell r="C432" t="str">
            <v>J</v>
          </cell>
          <cell r="D432">
            <v>0</v>
          </cell>
          <cell r="E432" t="str">
            <v>Hardware</v>
          </cell>
          <cell r="F432" t="str">
            <v>Contact</v>
          </cell>
          <cell r="G432" t="str">
            <v>Per Quote</v>
          </cell>
          <cell r="H432" t="str">
            <v>per quote</v>
          </cell>
          <cell r="I432"/>
        </row>
        <row r="433">
          <cell r="A433" t="str">
            <v>3HE04173AA</v>
          </cell>
          <cell r="B433" t="str">
            <v xml:space="preserve">Valere AC Un-Split Power Shelf for the ESS/SR-12 Status Cable, two 2) cable recommended to connect the ESS/SR-12 chassis to the SR/ESS AC Un-Split Power Shelf. </v>
          </cell>
          <cell r="C433" t="str">
            <v>J</v>
          </cell>
          <cell r="D433">
            <v>0</v>
          </cell>
          <cell r="E433" t="str">
            <v>Hardware</v>
          </cell>
          <cell r="F433" t="str">
            <v>Contact</v>
          </cell>
          <cell r="G433" t="str">
            <v>Per Quote</v>
          </cell>
          <cell r="H433" t="str">
            <v>per quote</v>
          </cell>
          <cell r="I433"/>
        </row>
        <row r="434">
          <cell r="A434" t="str">
            <v>3HE04324AA</v>
          </cell>
          <cell r="B434" t="str">
            <v xml:space="preserve">1-Port 1000BASE-BX-U Bi-Directional BiDi) Small Form-Factor Pluggable SFP) Optics Module, TX 1310 nm, RX 1490nm, 40km, LC Connector. </v>
          </cell>
          <cell r="C434" t="str">
            <v>J</v>
          </cell>
          <cell r="D434">
            <v>0</v>
          </cell>
          <cell r="E434" t="str">
            <v>Hardware</v>
          </cell>
          <cell r="F434" t="str">
            <v>Contact</v>
          </cell>
          <cell r="G434" t="str">
            <v>Per Quote</v>
          </cell>
          <cell r="H434" t="str">
            <v>per quote</v>
          </cell>
          <cell r="I434"/>
        </row>
        <row r="435">
          <cell r="A435" t="str">
            <v>3HE04324AB</v>
          </cell>
          <cell r="B435" t="str">
            <v xml:space="preserve">1-port 1000BASE-BX-D Bi-Directional BiDi) Small Form-Factor Pluggable SFP) Optics Module, TX 1490nm, RX 1310nm, 40km, LC Connector.  </v>
          </cell>
          <cell r="C435" t="str">
            <v>J</v>
          </cell>
          <cell r="D435">
            <v>0</v>
          </cell>
          <cell r="E435" t="str">
            <v>Hardware</v>
          </cell>
          <cell r="F435" t="str">
            <v>Contact</v>
          </cell>
          <cell r="G435" t="str">
            <v>Per Quote</v>
          </cell>
          <cell r="H435" t="str">
            <v>per quote</v>
          </cell>
          <cell r="I435"/>
        </row>
        <row r="436">
          <cell r="A436" t="str">
            <v>3HE04414AB</v>
          </cell>
          <cell r="B436" t="str">
            <v xml:space="preserve">PS-7210 SAS M/Mxp/T AC PS (NON-ETR) 200 Watt </v>
          </cell>
          <cell r="C436" t="str">
            <v>J</v>
          </cell>
          <cell r="D436">
            <v>0</v>
          </cell>
          <cell r="E436" t="str">
            <v>Hardware</v>
          </cell>
          <cell r="F436" t="str">
            <v>Contact</v>
          </cell>
          <cell r="G436" t="str">
            <v>Per Quote</v>
          </cell>
          <cell r="H436"/>
          <cell r="I436"/>
        </row>
        <row r="437">
          <cell r="A437" t="str">
            <v>3HE04415AB</v>
          </cell>
          <cell r="B437" t="str">
            <v xml:space="preserve">PS-7210 SAS M/Mxp/T DC PS (NON-ETR) 200 Watt </v>
          </cell>
          <cell r="C437" t="str">
            <v>J</v>
          </cell>
          <cell r="D437">
            <v>0</v>
          </cell>
          <cell r="E437" t="str">
            <v>Hardware</v>
          </cell>
          <cell r="F437" t="str">
            <v>Contact</v>
          </cell>
          <cell r="G437" t="str">
            <v>Per Quote</v>
          </cell>
          <cell r="H437"/>
          <cell r="I437"/>
        </row>
        <row r="438">
          <cell r="A438" t="str">
            <v>3HE04416AA</v>
          </cell>
          <cell r="B438" t="str">
            <v xml:space="preserve">FAN - 7210 SAS E/M Fan Tray ETR &amp; Non ETR) Spare) </v>
          </cell>
          <cell r="C438" t="str">
            <v>J</v>
          </cell>
          <cell r="D438">
            <v>0</v>
          </cell>
          <cell r="E438" t="str">
            <v>Hardware</v>
          </cell>
          <cell r="F438" t="str">
            <v>Contact</v>
          </cell>
          <cell r="G438" t="str">
            <v>Per Quote</v>
          </cell>
          <cell r="H438"/>
          <cell r="I438"/>
        </row>
        <row r="439">
          <cell r="A439" t="str">
            <v>3HE04498AA</v>
          </cell>
          <cell r="B439" t="str">
            <v xml:space="preserve">7750 SR-7 100 AMP Power Filter is required for the 7750 SR-7 100Amp PEM-3 for Slot 1 and Slot 2 installs in the front of the 7750 SR-7 Chassis). </v>
          </cell>
          <cell r="C439" t="str">
            <v>J</v>
          </cell>
          <cell r="D439">
            <v>0</v>
          </cell>
          <cell r="E439" t="str">
            <v>Hardware</v>
          </cell>
          <cell r="F439" t="str">
            <v>Contact</v>
          </cell>
          <cell r="G439" t="str">
            <v>Per Quote</v>
          </cell>
          <cell r="H439" t="str">
            <v>per quote</v>
          </cell>
          <cell r="I439"/>
        </row>
        <row r="440">
          <cell r="A440" t="str">
            <v>3HE04519AA</v>
          </cell>
          <cell r="B440" t="str">
            <v xml:space="preserve">Valere SR/ESS-7 AC Split Power Shelf Status Cable, two 2) cable recommended to connect the SR/ESS-7 chassis to the SR/ESS-7 AC Split Power Shelf. </v>
          </cell>
          <cell r="C440" t="str">
            <v>J</v>
          </cell>
          <cell r="D440">
            <v>0</v>
          </cell>
          <cell r="E440" t="str">
            <v>Hardware</v>
          </cell>
          <cell r="F440" t="str">
            <v>Contact</v>
          </cell>
          <cell r="G440" t="str">
            <v>Per Quote</v>
          </cell>
          <cell r="H440" t="str">
            <v>per quote</v>
          </cell>
          <cell r="I440"/>
        </row>
        <row r="441">
          <cell r="A441" t="str">
            <v>3HE04521AA</v>
          </cell>
          <cell r="B441" t="str">
            <v xml:space="preserve">Bundle for the 7750 SR-7 Slot Chassis for Slot 1 PEM-3s:7750 SR-7 DC 100 AMP PEM-3 for Slot 1 and 100 AMP DC Filter Bundle: Includes: 3HE03662AA - 7750 SR-7 100A DC PEM-3 SLOT 1 (1) with 3HE04498AA PWR FLT - 7750 SR-7 100 AMP PWR FILTER (1).Note: The 3HE04498AA - PWR FLT - 7750 SR-7 100 AMP PWR FILTER (installed in the front of the chassis) is required for the 3HE03662AA -7750 SR-7 100A DC PEM-3 SLOT 1. </v>
          </cell>
          <cell r="C441" t="str">
            <v>J</v>
          </cell>
          <cell r="D441">
            <v>0</v>
          </cell>
          <cell r="E441" t="str">
            <v>Hardware</v>
          </cell>
          <cell r="F441" t="str">
            <v>Contact</v>
          </cell>
          <cell r="G441" t="str">
            <v>Per Quote</v>
          </cell>
          <cell r="H441" t="str">
            <v>per quote</v>
          </cell>
          <cell r="I441"/>
        </row>
        <row r="442">
          <cell r="A442" t="str">
            <v>3HE04522AA</v>
          </cell>
          <cell r="B442" t="str">
            <v xml:space="preserve">Bundle for the 7750 SR-7 Slot Chassis for Slot 2 PEM-3s:7750 SR-7 DC 100 AMP PEM-3 for Slot 1 and 100 AMP DC Filter Bundle: Includes: 3HE03661AA - 7750 SR-7 100A DC PEM-3 SLOT 2 (1) with 3HE04498AA PWR FLT - 7750 SR-7 100 AMP PWR FILTER (1).Note: The 3HE04498AA - PWR FLT - 7750 SR-7 100 AMP PWR FILTER (installed in the front of the chassis) is required for the 3HE03661AA -7750 SR-7 100A DC PEM-3 SLOT 2. </v>
          </cell>
          <cell r="C442" t="str">
            <v>J</v>
          </cell>
          <cell r="D442">
            <v>0</v>
          </cell>
          <cell r="E442" t="str">
            <v>Hardware</v>
          </cell>
          <cell r="F442" t="str">
            <v>Contact</v>
          </cell>
          <cell r="G442" t="str">
            <v>Per Quote</v>
          </cell>
          <cell r="H442" t="str">
            <v>per quote</v>
          </cell>
          <cell r="I442"/>
        </row>
        <row r="443">
          <cell r="A443" t="str">
            <v>3HE04823AA</v>
          </cell>
          <cell r="B443" t="str">
            <v xml:space="preserve">1-port 10GBASE-LR Small Form-Factor Pluggable+ SFP+) Optics Module, Single Mode Fiber SMF), 10km, 1310 nm, LC Connector, Digital Diagnostic Monitor DDM), RoHS 6/6 compliant </v>
          </cell>
          <cell r="C443" t="str">
            <v>J</v>
          </cell>
          <cell r="D443">
            <v>0</v>
          </cell>
          <cell r="E443" t="str">
            <v>Hardware</v>
          </cell>
          <cell r="F443" t="str">
            <v>Contact</v>
          </cell>
          <cell r="G443" t="str">
            <v>Per Quote</v>
          </cell>
          <cell r="H443" t="str">
            <v>per quote</v>
          </cell>
          <cell r="I443"/>
        </row>
        <row r="444">
          <cell r="A444" t="str">
            <v>3HE04824AA</v>
          </cell>
          <cell r="B444" t="str">
            <v xml:space="preserve">1-port 10GBASE-SR Small Form-Factor Pluggable+ SFP+) Optics Module, 850 nm, 26 to 300 meters, LC Connector, RoHS 6/6 compliant  </v>
          </cell>
          <cell r="C444" t="str">
            <v>J</v>
          </cell>
          <cell r="D444">
            <v>0</v>
          </cell>
          <cell r="E444" t="str">
            <v>Hardware</v>
          </cell>
          <cell r="F444" t="str">
            <v>Contact</v>
          </cell>
          <cell r="G444" t="str">
            <v>Per Quote</v>
          </cell>
          <cell r="H444" t="str">
            <v>per quote</v>
          </cell>
          <cell r="I444"/>
        </row>
        <row r="445">
          <cell r="A445" t="str">
            <v>3HE04923AA</v>
          </cell>
          <cell r="B445" t="str">
            <v xml:space="preserve">This is a per Chassis license </v>
          </cell>
          <cell r="C445" t="str">
            <v>J</v>
          </cell>
          <cell r="D445">
            <v>0</v>
          </cell>
          <cell r="E445" t="str">
            <v>License (Downloadable)</v>
          </cell>
          <cell r="F445" t="str">
            <v>Contact</v>
          </cell>
          <cell r="G445" t="str">
            <v>Per Quote</v>
          </cell>
          <cell r="H445" t="str">
            <v>per quote</v>
          </cell>
          <cell r="I445"/>
        </row>
        <row r="446">
          <cell r="A446" t="str">
            <v>3HE04925AA</v>
          </cell>
          <cell r="B446" t="str">
            <v xml:space="preserve">Per Chassis license for LNS. </v>
          </cell>
          <cell r="C446" t="str">
            <v>J</v>
          </cell>
          <cell r="D446">
            <v>0</v>
          </cell>
          <cell r="E446" t="str">
            <v>License (Downloadable)</v>
          </cell>
          <cell r="F446" t="str">
            <v>Contact</v>
          </cell>
          <cell r="G446" t="str">
            <v>Per Quote</v>
          </cell>
          <cell r="H446" t="str">
            <v>per quote</v>
          </cell>
          <cell r="I446"/>
        </row>
        <row r="447">
          <cell r="A447" t="str">
            <v>3HE04927AA</v>
          </cell>
          <cell r="B447" t="str">
            <v xml:space="preserve">Residential Aggregate Control license - up to 10Gb/s. Must use with equivalent capacity Reporting RTU. Aggregate means for traffic without per-subscriber context. Not used for VPN services. Max 1 per ISA.  </v>
          </cell>
          <cell r="C447" t="str">
            <v>J</v>
          </cell>
          <cell r="D447">
            <v>0</v>
          </cell>
          <cell r="E447" t="str">
            <v>License (Downloadable)</v>
          </cell>
          <cell r="F447" t="str">
            <v>Contact</v>
          </cell>
          <cell r="G447" t="str">
            <v>Per Quote</v>
          </cell>
          <cell r="H447" t="str">
            <v>per quote</v>
          </cell>
          <cell r="I447"/>
        </row>
        <row r="448">
          <cell r="A448" t="str">
            <v>3HE04930AA</v>
          </cell>
          <cell r="B448" t="str">
            <v xml:space="preserve">Residential Aggregate Control license - per 1Gb/s. Aggregate means for traffic without per-subscriber context. Not used for VPN services. </v>
          </cell>
          <cell r="C448" t="str">
            <v>J</v>
          </cell>
          <cell r="D448">
            <v>0</v>
          </cell>
          <cell r="E448" t="str">
            <v>License (Downloadable)</v>
          </cell>
          <cell r="F448" t="str">
            <v>Contact</v>
          </cell>
          <cell r="G448" t="str">
            <v>Per Quote</v>
          </cell>
          <cell r="H448" t="str">
            <v>per quote</v>
          </cell>
          <cell r="I448"/>
        </row>
        <row r="449">
          <cell r="A449" t="str">
            <v>3HE04939CA</v>
          </cell>
          <cell r="B449" t="str">
            <v xml:space="preserve">1-port 1000BASE CWDM Small Form-Factor Pluggable SFP) Optics Module, Single Mode Fiber SMF), 40km, 1471 nm, LC Connector, Digital Diagnostic Monitor DDM), RoHS 6/6 compliant. </v>
          </cell>
          <cell r="C449" t="str">
            <v>J</v>
          </cell>
          <cell r="D449">
            <v>0</v>
          </cell>
          <cell r="E449" t="str">
            <v>Hardware</v>
          </cell>
          <cell r="F449" t="str">
            <v>Contact</v>
          </cell>
          <cell r="G449" t="str">
            <v>Per Quote</v>
          </cell>
          <cell r="H449" t="str">
            <v>per quote</v>
          </cell>
          <cell r="I449"/>
        </row>
        <row r="450">
          <cell r="A450" t="str">
            <v>3HE04991AA</v>
          </cell>
          <cell r="B450" t="str">
            <v xml:space="preserve">SAR-18 shelf that accepts up to 2 SAR-18 Control Switch Modules (CSMs) and up to 16 interface cards. Up to 12 SAR 8-type interface cards can be used. Other 4 slots are high speed interface cards specific to the SAR-18. Blanking plates included. -48VDC only.  </v>
          </cell>
          <cell r="C450" t="str">
            <v>J</v>
          </cell>
          <cell r="D450">
            <v>0</v>
          </cell>
          <cell r="E450" t="str">
            <v>Hardware</v>
          </cell>
          <cell r="F450" t="str">
            <v>Contact</v>
          </cell>
          <cell r="G450" t="str">
            <v>Per Quote</v>
          </cell>
          <cell r="H450" t="str">
            <v>per quote</v>
          </cell>
          <cell r="I450"/>
        </row>
        <row r="451">
          <cell r="A451" t="str">
            <v>3HE04992AA</v>
          </cell>
          <cell r="B451" t="str">
            <v xml:space="preserve">SAR-18 Control and Switch Module. Up to two per SAR-18 Shelf for CPU and fabric redundancy.  </v>
          </cell>
          <cell r="C451" t="str">
            <v>J</v>
          </cell>
          <cell r="D451">
            <v>0</v>
          </cell>
          <cell r="E451" t="str">
            <v>Hardware</v>
          </cell>
          <cell r="F451" t="str">
            <v>Contact</v>
          </cell>
          <cell r="G451" t="str">
            <v>Per Quote</v>
          </cell>
          <cell r="H451" t="str">
            <v>per quote</v>
          </cell>
          <cell r="I451"/>
        </row>
        <row r="452">
          <cell r="A452" t="str">
            <v>3HE04993AA</v>
          </cell>
          <cell r="B452" t="str">
            <v xml:space="preserve">SAR-18 Fan Module with a set of 8 fans </v>
          </cell>
          <cell r="C452" t="str">
            <v>J</v>
          </cell>
          <cell r="D452">
            <v>0</v>
          </cell>
          <cell r="E452" t="str">
            <v>Hardware</v>
          </cell>
          <cell r="F452" t="str">
            <v>Contact</v>
          </cell>
          <cell r="G452" t="str">
            <v>Per Quote</v>
          </cell>
          <cell r="H452" t="str">
            <v>per quote</v>
          </cell>
          <cell r="I452"/>
        </row>
        <row r="453">
          <cell r="A453" t="str">
            <v>3HE04994AA</v>
          </cell>
          <cell r="B453" t="str">
            <v xml:space="preserve">SAR-18 Alarm Module with Alarm LEDs and I/O, as well as two BITS timing input/output ports.  </v>
          </cell>
          <cell r="C453" t="str">
            <v>J</v>
          </cell>
          <cell r="D453">
            <v>0</v>
          </cell>
          <cell r="E453" t="str">
            <v>Hardware</v>
          </cell>
          <cell r="F453" t="str">
            <v>Contact</v>
          </cell>
          <cell r="G453" t="str">
            <v>Per Quote</v>
          </cell>
          <cell r="H453" t="str">
            <v>per quote</v>
          </cell>
          <cell r="I453"/>
        </row>
        <row r="454">
          <cell r="A454" t="str">
            <v>3HE04995AA</v>
          </cell>
          <cell r="B454" t="str">
            <v xml:space="preserve">SAR-18 Replaceable Air Filters, 4 pack </v>
          </cell>
          <cell r="C454" t="str">
            <v>J</v>
          </cell>
          <cell r="D454">
            <v>0</v>
          </cell>
          <cell r="E454" t="str">
            <v>Hardware</v>
          </cell>
          <cell r="F454" t="str">
            <v>Contact</v>
          </cell>
          <cell r="G454" t="str">
            <v>Per Quote</v>
          </cell>
          <cell r="H454" t="str">
            <v>per quote</v>
          </cell>
          <cell r="I454"/>
        </row>
        <row r="455">
          <cell r="A455" t="str">
            <v>3HE05036AA</v>
          </cell>
          <cell r="B455" t="str">
            <v xml:space="preserve">1-port 10GBASE-ER Small Form-Factor Pluggable+ SFP+) Optics Module, Single Mode Fiber SMF), 40km, 1550 nm, LC Connector, Digital Diagnostic Monitor DDM), RoHS 6/6 compliant </v>
          </cell>
          <cell r="C455" t="str">
            <v>J</v>
          </cell>
          <cell r="D455">
            <v>0</v>
          </cell>
          <cell r="E455" t="str">
            <v>Hardware</v>
          </cell>
          <cell r="F455" t="str">
            <v>Contact</v>
          </cell>
          <cell r="G455" t="str">
            <v>Per Quote</v>
          </cell>
          <cell r="H455" t="str">
            <v>per quote</v>
          </cell>
          <cell r="I455"/>
        </row>
        <row r="456">
          <cell r="A456" t="str">
            <v>3HE05037AA</v>
          </cell>
          <cell r="B456" t="str">
            <v xml:space="preserve">1-port 10GBASE-BX10-U Up-Stream) Bi-Directional BiDi) Small Form-Factor Pluggable SFP+) Optics Module, Single Mode Fiber SMF), 10km, TX1310 nm, RX 1490 nm, LC Connector, Digital Diagnostic Monitor DDM), RoHS 6/6 compliant, Extended Temperature -40/85C  </v>
          </cell>
          <cell r="C456" t="str">
            <v>J</v>
          </cell>
          <cell r="D456">
            <v>0</v>
          </cell>
          <cell r="E456" t="str">
            <v>Hardware</v>
          </cell>
          <cell r="F456" t="str">
            <v>Contact</v>
          </cell>
          <cell r="G456" t="str">
            <v>Per Quote</v>
          </cell>
          <cell r="H456"/>
          <cell r="I456"/>
        </row>
        <row r="457">
          <cell r="A457" t="str">
            <v>3HE05037AB</v>
          </cell>
          <cell r="B457" t="str">
            <v xml:space="preserve">1-port 10GBASE-BX10-D Down-Stream) Bi-Directional BiDi) Small Form-Factor Pluggable SFP+) Optics Module, Single Mode Fiber SMF), 10km, TX 1490 nm, RX 1310 nm, LC Connector, Digital Diagnostic Monitor DDM), RoHS 6/6 Compliant, Extended Temperature -40/85C  </v>
          </cell>
          <cell r="C457" t="str">
            <v>J</v>
          </cell>
          <cell r="D457">
            <v>0</v>
          </cell>
          <cell r="E457" t="str">
            <v>Hardware</v>
          </cell>
          <cell r="F457" t="str">
            <v>Contact</v>
          </cell>
          <cell r="G457" t="str">
            <v>Per Quote</v>
          </cell>
          <cell r="H457"/>
          <cell r="I457"/>
        </row>
        <row r="458">
          <cell r="A458" t="str">
            <v>3HE05051AB</v>
          </cell>
          <cell r="B458" t="str">
            <v xml:space="preserve">1RU SAR-M with 1 modular position configuration with redundant universal (-48V/+24V) DC power feeds. Node has 16 T1/E1 ASAP and 7 10/100/1000 Mbps Ethernet ports (4 SFP/3 RJ45) and built-in Control/Switch functionality. OS license is sold separately.  </v>
          </cell>
          <cell r="C458" t="str">
            <v>J</v>
          </cell>
          <cell r="D458">
            <v>0</v>
          </cell>
          <cell r="E458" t="str">
            <v>Hardware</v>
          </cell>
          <cell r="F458" t="str">
            <v>Contact</v>
          </cell>
          <cell r="G458" t="str">
            <v>Per Quote</v>
          </cell>
          <cell r="H458" t="str">
            <v>per quote</v>
          </cell>
          <cell r="I458"/>
        </row>
        <row r="459">
          <cell r="A459" t="str">
            <v>3HE05143AA</v>
          </cell>
          <cell r="B459" t="str">
            <v xml:space="preserve">Initial 1Gb/s reporting and control RTU to be used with the base MS-ISA card. Not needed if purchasing the up to 10G RTUs.  </v>
          </cell>
          <cell r="C459" t="str">
            <v>J</v>
          </cell>
          <cell r="D459">
            <v>0</v>
          </cell>
          <cell r="E459" t="str">
            <v>License (Downloadable)</v>
          </cell>
          <cell r="F459" t="str">
            <v>Contact</v>
          </cell>
          <cell r="G459" t="str">
            <v>Per Quote</v>
          </cell>
          <cell r="H459" t="str">
            <v>per quote</v>
          </cell>
          <cell r="I459"/>
        </row>
        <row r="460">
          <cell r="A460" t="str">
            <v>3HE05144AA</v>
          </cell>
          <cell r="B460" t="str">
            <v xml:space="preserve">Reporting only - per 1Gb/s increment. Not needed for first Gb/s. </v>
          </cell>
          <cell r="C460" t="str">
            <v>J</v>
          </cell>
          <cell r="D460">
            <v>0</v>
          </cell>
          <cell r="E460" t="str">
            <v>License (Downloadable)</v>
          </cell>
          <cell r="F460" t="str">
            <v>Contact</v>
          </cell>
          <cell r="G460" t="str">
            <v>Per Quote</v>
          </cell>
          <cell r="H460" t="str">
            <v>per quote</v>
          </cell>
          <cell r="I460"/>
        </row>
        <row r="461">
          <cell r="A461" t="str">
            <v>3HE05145AA</v>
          </cell>
          <cell r="B461" t="str">
            <v xml:space="preserve">Reporting only license - up to 10Gb/s, max 1 per ISA. </v>
          </cell>
          <cell r="C461" t="str">
            <v>J</v>
          </cell>
          <cell r="D461">
            <v>0</v>
          </cell>
          <cell r="E461" t="str">
            <v>License (Downloadable)</v>
          </cell>
          <cell r="F461" t="str">
            <v>Contact</v>
          </cell>
          <cell r="G461" t="str">
            <v>Per Quote</v>
          </cell>
          <cell r="H461" t="str">
            <v>per quote</v>
          </cell>
          <cell r="I461"/>
        </row>
        <row r="462">
          <cell r="A462" t="str">
            <v>3HE05146AA</v>
          </cell>
          <cell r="B462" t="str">
            <v xml:space="preserve">Residential per-subscriber or VPN per-site control license - per additional 1Gb/s increment. Not needed for first Gb/s.  </v>
          </cell>
          <cell r="C462" t="str">
            <v>J</v>
          </cell>
          <cell r="D462">
            <v>0</v>
          </cell>
          <cell r="E462" t="str">
            <v>License (Downloadable)</v>
          </cell>
          <cell r="F462" t="str">
            <v>Contact</v>
          </cell>
          <cell r="G462" t="str">
            <v>Per Quote</v>
          </cell>
          <cell r="H462" t="str">
            <v>per quote</v>
          </cell>
          <cell r="I462"/>
        </row>
        <row r="463">
          <cell r="A463" t="str">
            <v>3HE05147AA</v>
          </cell>
          <cell r="B463" t="str">
            <v xml:space="preserve">Residential per-subscriber or VPN per-site control license - up to 10Gb/s. Must use with equivalent capacity Reporting RTU. Max 1 per ISA. </v>
          </cell>
          <cell r="C463" t="str">
            <v>J</v>
          </cell>
          <cell r="D463">
            <v>0</v>
          </cell>
          <cell r="E463" t="str">
            <v>License (Downloadable)</v>
          </cell>
          <cell r="F463" t="str">
            <v>Contact</v>
          </cell>
          <cell r="G463" t="str">
            <v>Per Quote</v>
          </cell>
          <cell r="H463" t="str">
            <v>per quote</v>
          </cell>
          <cell r="I463"/>
        </row>
        <row r="464">
          <cell r="A464" t="str">
            <v>3HE05148AA</v>
          </cell>
          <cell r="B464" t="str">
            <v xml:space="preserve">Software license to be able to use the MS-ISA MDA as IPsec ISA. </v>
          </cell>
          <cell r="C464" t="str">
            <v>J</v>
          </cell>
          <cell r="D464">
            <v>0</v>
          </cell>
          <cell r="E464" t="str">
            <v>License (Downloadable)</v>
          </cell>
          <cell r="F464" t="str">
            <v>Contact</v>
          </cell>
          <cell r="G464" t="str">
            <v>Per Quote</v>
          </cell>
          <cell r="H464" t="str">
            <v>per quote</v>
          </cell>
          <cell r="I464"/>
        </row>
        <row r="465">
          <cell r="A465" t="str">
            <v>3HE05149AA</v>
          </cell>
          <cell r="B465" t="str">
            <v xml:space="preserve">Software license to be able to use the MS-ISA MDA as video ISA. Additional licenses are required for each video application.  </v>
          </cell>
          <cell r="C465" t="str">
            <v>J</v>
          </cell>
          <cell r="D465">
            <v>0</v>
          </cell>
          <cell r="E465" t="str">
            <v>License (Downloadable)</v>
          </cell>
          <cell r="F465" t="str">
            <v>Contact</v>
          </cell>
          <cell r="G465" t="str">
            <v>Per Quote</v>
          </cell>
          <cell r="H465" t="str">
            <v>per quote</v>
          </cell>
          <cell r="I465"/>
        </row>
        <row r="466">
          <cell r="A466" t="str">
            <v>3HE05150AA</v>
          </cell>
          <cell r="B466" t="str">
            <v xml:space="preserve">Requires MS-ISA card + video base software license. </v>
          </cell>
          <cell r="C466" t="str">
            <v>J</v>
          </cell>
          <cell r="D466">
            <v>0</v>
          </cell>
          <cell r="E466" t="str">
            <v>License (Downloadable)</v>
          </cell>
          <cell r="F466" t="str">
            <v>Contact</v>
          </cell>
          <cell r="G466" t="str">
            <v>Per Quote</v>
          </cell>
          <cell r="H466" t="str">
            <v>per quote</v>
          </cell>
          <cell r="I466"/>
        </row>
        <row r="467">
          <cell r="A467" t="str">
            <v>3HE05151AA</v>
          </cell>
          <cell r="B467" t="str">
            <v xml:space="preserve">Requires MS-ISA card + video base software license. </v>
          </cell>
          <cell r="C467" t="str">
            <v>J</v>
          </cell>
          <cell r="D467">
            <v>0</v>
          </cell>
          <cell r="E467" t="str">
            <v>License (Downloadable)</v>
          </cell>
          <cell r="F467" t="str">
            <v>Contact</v>
          </cell>
          <cell r="G467" t="str">
            <v>Per Quote</v>
          </cell>
          <cell r="H467" t="str">
            <v>per quote</v>
          </cell>
          <cell r="I467"/>
        </row>
        <row r="468">
          <cell r="A468" t="str">
            <v>3HE05152AA</v>
          </cell>
          <cell r="B468" t="str">
            <v xml:space="preserve">Requires MS-ISA card + video base software license. </v>
          </cell>
          <cell r="C468" t="str">
            <v>J</v>
          </cell>
          <cell r="D468">
            <v>0</v>
          </cell>
          <cell r="E468" t="str">
            <v>License (Downloadable)</v>
          </cell>
          <cell r="F468" t="str">
            <v>Contact</v>
          </cell>
          <cell r="G468" t="str">
            <v>Per Quote</v>
          </cell>
          <cell r="H468" t="str">
            <v>per quote</v>
          </cell>
          <cell r="I468"/>
        </row>
        <row r="469">
          <cell r="A469" t="str">
            <v>3HE05163AA</v>
          </cell>
          <cell r="B469" t="str">
            <v xml:space="preserve">1-port 100/1000Base Dual Rate SGMII Small Form-Factor Pluggable SFP) Optics Module, 1310nm, 40km, DDM Compliant  </v>
          </cell>
          <cell r="C469" t="str">
            <v>J</v>
          </cell>
          <cell r="D469">
            <v>0</v>
          </cell>
          <cell r="E469" t="str">
            <v>Hardware</v>
          </cell>
          <cell r="F469" t="str">
            <v>Contact</v>
          </cell>
          <cell r="G469" t="str">
            <v>Per Quote</v>
          </cell>
          <cell r="H469"/>
          <cell r="I469"/>
        </row>
        <row r="470">
          <cell r="A470" t="str">
            <v>3HE05164AA</v>
          </cell>
          <cell r="B470" t="str">
            <v xml:space="preserve">1-port 100/1000Base Dual Rate SGMII Small Form-Factor Pluggable SFP) Optics Module, 1310nm, 10km, DDM Compliant  </v>
          </cell>
          <cell r="C470" t="str">
            <v>J</v>
          </cell>
          <cell r="D470">
            <v>0</v>
          </cell>
          <cell r="E470" t="str">
            <v>Hardware</v>
          </cell>
          <cell r="F470" t="str">
            <v>Contact</v>
          </cell>
          <cell r="G470" t="str">
            <v>Per Quote</v>
          </cell>
          <cell r="H470"/>
          <cell r="I470"/>
        </row>
        <row r="471">
          <cell r="A471" t="str">
            <v>3HE05574HA</v>
          </cell>
          <cell r="B471" t="str">
            <v xml:space="preserve">SAR Release 9.0 OS License. One (1) OS License is required for each SAR-18 in the network. See the optional RTUs available for additional advanced features.  This SW RTU license is intangible. Nothing physical is shipped.  </v>
          </cell>
          <cell r="C471" t="str">
            <v>J</v>
          </cell>
          <cell r="D471">
            <v>0</v>
          </cell>
          <cell r="E471" t="str">
            <v>License (Downloadable)</v>
          </cell>
          <cell r="F471" t="str">
            <v>Contact</v>
          </cell>
          <cell r="G471" t="str">
            <v>Per Quote</v>
          </cell>
          <cell r="H471"/>
          <cell r="I471"/>
        </row>
        <row r="472">
          <cell r="A472" t="str">
            <v>3HE05574JA</v>
          </cell>
          <cell r="B472" t="str">
            <v xml:space="preserve">SAR Release 20.x OS License. One (1) OS License is required for each SAR-18 in the network. See the optional RTUs available for additional advanced features.  This SW RTU license is intangible. Nothing physical is shipped.  </v>
          </cell>
          <cell r="C472" t="str">
            <v>J</v>
          </cell>
          <cell r="D472">
            <v>0</v>
          </cell>
          <cell r="E472" t="str">
            <v>License (Downloadable)</v>
          </cell>
          <cell r="F472" t="str">
            <v>Contact</v>
          </cell>
          <cell r="G472" t="str">
            <v>Per Quote</v>
          </cell>
          <cell r="H472"/>
          <cell r="I472"/>
        </row>
        <row r="473">
          <cell r="A473" t="str">
            <v>3HE05574KA</v>
          </cell>
          <cell r="B473" t="str">
            <v xml:space="preserve">SAR-18 RELEASE 21.x BASIC OS LICENSE </v>
          </cell>
          <cell r="C473" t="str">
            <v>J</v>
          </cell>
          <cell r="D473">
            <v>0</v>
          </cell>
          <cell r="E473" t="str">
            <v>License (Downloadable)</v>
          </cell>
          <cell r="F473" t="str">
            <v>Contact</v>
          </cell>
          <cell r="G473" t="str">
            <v>Per Quote</v>
          </cell>
          <cell r="H473"/>
          <cell r="I473"/>
        </row>
        <row r="474">
          <cell r="A474" t="str">
            <v>3HE05580AB</v>
          </cell>
          <cell r="B474" t="str">
            <v xml:space="preserve">PS - 7210 SAS-M/T ETR AC Power Supply </v>
          </cell>
          <cell r="C474" t="str">
            <v>J</v>
          </cell>
          <cell r="D474">
            <v>0</v>
          </cell>
          <cell r="E474" t="str">
            <v>Hardware</v>
          </cell>
          <cell r="F474" t="str">
            <v>Contact</v>
          </cell>
          <cell r="G474" t="str">
            <v>Per Quote</v>
          </cell>
          <cell r="H474"/>
          <cell r="I474"/>
        </row>
        <row r="475">
          <cell r="A475" t="str">
            <v>3HE05581AB</v>
          </cell>
          <cell r="B475" t="str">
            <v xml:space="preserve">PS - 7210 SAS-M/T ETR -48V DC Power Supply </v>
          </cell>
          <cell r="C475" t="str">
            <v>J</v>
          </cell>
          <cell r="D475">
            <v>0</v>
          </cell>
          <cell r="E475" t="str">
            <v>Hardware</v>
          </cell>
          <cell r="F475" t="str">
            <v>Contact</v>
          </cell>
          <cell r="G475" t="str">
            <v>Per Quote</v>
          </cell>
          <cell r="H475"/>
          <cell r="I475"/>
        </row>
        <row r="476">
          <cell r="A476" t="str">
            <v>3HE05831CA</v>
          </cell>
          <cell r="B476" t="str">
            <v xml:space="preserve">1-port 10GBASE-LR Small Form-Factor Pluggable XFP) Optics Module, Single Mode Fiber SMF), 10km, 1310 nm, LC Connector, Digital Diagnostic MonitorDDM), RoHS 6/6 compliant , Extended Temperature -40/85C  </v>
          </cell>
          <cell r="C476" t="str">
            <v>J</v>
          </cell>
          <cell r="D476">
            <v>0</v>
          </cell>
          <cell r="E476" t="str">
            <v>Hardware</v>
          </cell>
          <cell r="F476" t="str">
            <v>Contact</v>
          </cell>
          <cell r="G476" t="str">
            <v>Per Quote</v>
          </cell>
          <cell r="H476" t="str">
            <v>per quote</v>
          </cell>
          <cell r="I476"/>
        </row>
        <row r="477">
          <cell r="A477" t="str">
            <v>3HE05833CA</v>
          </cell>
          <cell r="B477" t="str">
            <v xml:space="preserve">1-port 10GBASE-ZR Small Form-Factor Pluggable XFP) Optics Module, Single Mode Fiber SMF), 80km, 1550nm, LC Connector, Digital Diagnostic MonitorDDM), RoHS 6/6 compliant, Extended Temperature -40/85C  </v>
          </cell>
          <cell r="C477" t="str">
            <v>J</v>
          </cell>
          <cell r="D477">
            <v>0</v>
          </cell>
          <cell r="E477" t="str">
            <v>Hardware</v>
          </cell>
          <cell r="F477" t="str">
            <v>Contact</v>
          </cell>
          <cell r="G477" t="str">
            <v>Per Quote</v>
          </cell>
          <cell r="H477" t="str">
            <v>per quote</v>
          </cell>
          <cell r="I477"/>
        </row>
        <row r="478">
          <cell r="A478" t="str">
            <v>3HE05837BA</v>
          </cell>
          <cell r="B478" t="str">
            <v xml:space="preserve">Used to connect 3HE05838AA 250W 120/240V AC power converter to 7705 shelves equipped with O-ring connector blocks  </v>
          </cell>
          <cell r="C478" t="str">
            <v>J</v>
          </cell>
          <cell r="D478">
            <v>0</v>
          </cell>
          <cell r="E478" t="str">
            <v>Hardware</v>
          </cell>
          <cell r="F478" t="str">
            <v>Contact</v>
          </cell>
          <cell r="G478" t="str">
            <v>Per Quote</v>
          </cell>
          <cell r="H478" t="str">
            <v>per quote</v>
          </cell>
          <cell r="I478"/>
        </row>
        <row r="479">
          <cell r="A479" t="str">
            <v>3HE05838AA</v>
          </cell>
          <cell r="B479" t="str">
            <v xml:space="preserve">250W power adapter brick converting 120/240V AC to -48V DC. Requires separate pigtail for specific 7705 products.  </v>
          </cell>
          <cell r="C479" t="str">
            <v>J</v>
          </cell>
          <cell r="D479">
            <v>0</v>
          </cell>
          <cell r="E479" t="str">
            <v>Hardware</v>
          </cell>
          <cell r="F479" t="str">
            <v>Contact</v>
          </cell>
          <cell r="G479" t="str">
            <v>Per Quote</v>
          </cell>
          <cell r="H479" t="str">
            <v>per quote</v>
          </cell>
          <cell r="I479"/>
        </row>
        <row r="480">
          <cell r="A480" t="str">
            <v>3HE06022AA</v>
          </cell>
          <cell r="B480" t="str">
            <v xml:space="preserve">SAR-18 CSM Blanking Plate </v>
          </cell>
          <cell r="C480" t="str">
            <v>J</v>
          </cell>
          <cell r="D480">
            <v>0</v>
          </cell>
          <cell r="E480" t="str">
            <v>Hardware</v>
          </cell>
          <cell r="F480" t="str">
            <v>Contact</v>
          </cell>
          <cell r="G480" t="str">
            <v>Per Quote</v>
          </cell>
          <cell r="H480" t="str">
            <v>per quote</v>
          </cell>
          <cell r="I480"/>
        </row>
        <row r="481">
          <cell r="A481" t="str">
            <v>3HE06083AA</v>
          </cell>
          <cell r="B481" t="str">
            <v xml:space="preserve">SR/ESS 32 GB Compact Flash - Spare Blank) </v>
          </cell>
          <cell r="C481" t="str">
            <v>J</v>
          </cell>
          <cell r="D481">
            <v>0</v>
          </cell>
          <cell r="E481" t="str">
            <v>Hardware</v>
          </cell>
          <cell r="F481" t="str">
            <v>Contact</v>
          </cell>
          <cell r="G481" t="str">
            <v>Per Quote</v>
          </cell>
          <cell r="H481"/>
          <cell r="I481"/>
        </row>
        <row r="482">
          <cell r="A482" t="str">
            <v>3HE06151AA</v>
          </cell>
          <cell r="B482" t="str">
            <v xml:space="preserve">8-port GigE SFPEnhanced Performance Ethernet Card, supporting Ethernet/VLAN services. Includes 8 SyncE capableGigE ports. SFPs sold separately. This card is supported in both -48 VDC and +24 VDC systems.  </v>
          </cell>
          <cell r="C482" t="str">
            <v>J</v>
          </cell>
          <cell r="D482">
            <v>0</v>
          </cell>
          <cell r="E482" t="str">
            <v>Hardware</v>
          </cell>
          <cell r="F482" t="str">
            <v>Contact</v>
          </cell>
          <cell r="G482" t="str">
            <v>Per Quote</v>
          </cell>
          <cell r="H482" t="str">
            <v>per quote</v>
          </cell>
          <cell r="I482"/>
        </row>
        <row r="483">
          <cell r="A483" t="str">
            <v>3HE06151AC</v>
          </cell>
          <cell r="B483" t="str">
            <v xml:space="preserve">8-port GigE SFPEnhanced Performance Ethernet Card v3 w. Large Tables, encryption capable and supporting Ethernet/VLAN services. Includes 8 SyncE capableGigE ports. SFPs sold separately. This card is supported in both -48 VDC and +24 VDC systems  </v>
          </cell>
          <cell r="C483" t="str">
            <v>J</v>
          </cell>
          <cell r="D483">
            <v>0</v>
          </cell>
          <cell r="E483" t="str">
            <v>Hardware</v>
          </cell>
          <cell r="F483" t="str">
            <v>Contact</v>
          </cell>
          <cell r="G483" t="str">
            <v>Per Quote</v>
          </cell>
          <cell r="H483"/>
          <cell r="I483"/>
        </row>
        <row r="484">
          <cell r="A484" t="str">
            <v>3HE06153AC</v>
          </cell>
          <cell r="B484" t="str">
            <v xml:space="preserve">1-port 10GigE or 10-port 1GigE10G-Card v2, encryption capable. Supports one of two modes. In 1-port 10GigE mode, only one SFP+ based port can be usedfor nw connectivity with the other ports disabled. In 10-port 1GigE mode, ten SFP based ports can be usedfor access or nw connectivity. SFP/SFP+ sold separately </v>
          </cell>
          <cell r="C484" t="str">
            <v>J</v>
          </cell>
          <cell r="D484">
            <v>0</v>
          </cell>
          <cell r="E484" t="str">
            <v>Hardware</v>
          </cell>
          <cell r="F484" t="str">
            <v>Contact</v>
          </cell>
          <cell r="G484" t="str">
            <v>Per Quote</v>
          </cell>
          <cell r="H484"/>
          <cell r="I484"/>
        </row>
        <row r="485">
          <cell r="A485" t="str">
            <v>3HE06336AA</v>
          </cell>
          <cell r="B485" t="str">
            <v xml:space="preserve">PS 7210 SAS-E/M ETR +24V DC Power supply </v>
          </cell>
          <cell r="C485" t="str">
            <v>J</v>
          </cell>
          <cell r="D485">
            <v>0</v>
          </cell>
          <cell r="E485" t="str">
            <v>Hardware</v>
          </cell>
          <cell r="F485" t="str">
            <v>Contact</v>
          </cell>
          <cell r="G485" t="str">
            <v>Per Quote</v>
          </cell>
          <cell r="H485" t="str">
            <v>per quote</v>
          </cell>
          <cell r="I485"/>
        </row>
        <row r="486">
          <cell r="A486" t="str">
            <v>3HE06336AB</v>
          </cell>
          <cell r="B486" t="str">
            <v xml:space="preserve">PS - 7210 SAS-M/T/Mxp ETR +24V (200W) DC Power Supply </v>
          </cell>
          <cell r="C486" t="str">
            <v>J</v>
          </cell>
          <cell r="D486">
            <v>0</v>
          </cell>
          <cell r="E486" t="str">
            <v>Hardware</v>
          </cell>
          <cell r="F486" t="str">
            <v>Contact</v>
          </cell>
          <cell r="G486" t="str">
            <v>Per Quote</v>
          </cell>
          <cell r="H486"/>
          <cell r="I486"/>
        </row>
        <row r="487">
          <cell r="A487" t="str">
            <v>3HE06339AA</v>
          </cell>
          <cell r="B487" t="str">
            <v xml:space="preserve">ACC - 7210 SAS-M/Mxp/T Fan tray filter (10 pack) </v>
          </cell>
          <cell r="C487" t="str">
            <v>J</v>
          </cell>
          <cell r="D487">
            <v>0</v>
          </cell>
          <cell r="E487" t="str">
            <v>Hardware</v>
          </cell>
          <cell r="F487" t="str">
            <v>Contact</v>
          </cell>
          <cell r="G487" t="str">
            <v>Per Quote</v>
          </cell>
          <cell r="H487"/>
          <cell r="I487"/>
        </row>
        <row r="488">
          <cell r="A488" t="str">
            <v>3HE06485AA</v>
          </cell>
          <cell r="B488" t="str">
            <v xml:space="preserve">1-port 40GBase LR4 10km QSFP+ Optics Module, 10km, LC Connector, RoHS 6/6 compliant  </v>
          </cell>
          <cell r="C488" t="str">
            <v>J</v>
          </cell>
          <cell r="D488">
            <v>0</v>
          </cell>
          <cell r="E488" t="str">
            <v>Hardware</v>
          </cell>
          <cell r="F488" t="str">
            <v>Contact</v>
          </cell>
          <cell r="G488" t="str">
            <v>Per Quote</v>
          </cell>
          <cell r="H488" t="str">
            <v>per quote</v>
          </cell>
          <cell r="I488"/>
        </row>
        <row r="489">
          <cell r="A489" t="str">
            <v>3HE06486AA</v>
          </cell>
          <cell r="B489" t="str">
            <v xml:space="preserve">RTU - 7x50 Enhanced Subscriber Management ESM) base license. This base ESM license is required for using the ESM features on 7x50 platforms for IPoE, PPPoE, PPPOA, and L2TP subscribers. This is a per chassis license applicable to all 7x50 platforms usingany flavor or IMM, IOM , MDA or CMA. It applies to both layer-2 and layer-3 routed CO) ESM models, and includes IPv4, IPv6 and dual-stack access. Requires L2HQ or L3HQ licenses on the IMM modules. Additional per subscriber licenses apply.  </v>
          </cell>
          <cell r="C489" t="str">
            <v>J</v>
          </cell>
          <cell r="D489">
            <v>0</v>
          </cell>
          <cell r="E489" t="str">
            <v>License (Paper)</v>
          </cell>
          <cell r="F489" t="str">
            <v>Contact</v>
          </cell>
          <cell r="G489" t="str">
            <v>Per Quote</v>
          </cell>
          <cell r="H489" t="str">
            <v>per quote</v>
          </cell>
          <cell r="I489"/>
        </row>
        <row r="490">
          <cell r="A490" t="str">
            <v>3HE06487AA</v>
          </cell>
          <cell r="B490" t="str">
            <v xml:space="preserve">RTU - 7x50 Enhanced Subscriber Management (ESM) subscriber-host license for up to 4K subscriber-hosts. This is a per chassis license. Multiple of these RTUs could be bought to match the total number of subscribers targetted to be supported on the chassis.  </v>
          </cell>
          <cell r="C490" t="str">
            <v>J</v>
          </cell>
          <cell r="D490">
            <v>0</v>
          </cell>
          <cell r="E490" t="str">
            <v>License (Paper)</v>
          </cell>
          <cell r="F490" t="str">
            <v>Contact</v>
          </cell>
          <cell r="G490" t="str">
            <v>Per Quote</v>
          </cell>
          <cell r="H490" t="str">
            <v>per quote</v>
          </cell>
          <cell r="I490"/>
        </row>
        <row r="491">
          <cell r="A491" t="str">
            <v>3HE06488AA</v>
          </cell>
          <cell r="B491" t="str">
            <v xml:space="preserve">RTU - 7x50 Enhanced Subscriber Management (ESM) subscriber-host license for up to 16K subscriber-hosts. This is a per chassis license. Multiple of these RTUs could be bought to match the total number of subscribers targetted to be supported on the chassis.  </v>
          </cell>
          <cell r="C491" t="str">
            <v>J</v>
          </cell>
          <cell r="D491">
            <v>0</v>
          </cell>
          <cell r="E491" t="str">
            <v>License (Paper)</v>
          </cell>
          <cell r="F491" t="str">
            <v>Contact</v>
          </cell>
          <cell r="G491" t="str">
            <v>Per Quote</v>
          </cell>
          <cell r="H491" t="str">
            <v>per quote</v>
          </cell>
          <cell r="I491"/>
        </row>
        <row r="492">
          <cell r="A492" t="str">
            <v>3HE06489AA</v>
          </cell>
          <cell r="B492" t="str">
            <v xml:space="preserve">RTU - 7x50 Enhanced Subscriber Management (ESM) subscriber-host license for up to 32K subscriber-hosts. This is a per chassis license. Multiple of these RTUs could be bought to match the total number of subscribers targetted to be supported on the chassis.  </v>
          </cell>
          <cell r="C492" t="str">
            <v>J</v>
          </cell>
          <cell r="D492">
            <v>0</v>
          </cell>
          <cell r="E492" t="str">
            <v>License (Paper)</v>
          </cell>
          <cell r="F492" t="str">
            <v>Contact</v>
          </cell>
          <cell r="G492" t="str">
            <v>Per Quote</v>
          </cell>
          <cell r="H492" t="str">
            <v>per quote</v>
          </cell>
          <cell r="I492"/>
        </row>
        <row r="493">
          <cell r="A493" t="str">
            <v>3HE06490AA</v>
          </cell>
          <cell r="B493" t="str">
            <v xml:space="preserve">RTU - 7x50 Enhanced Subscriber Management (ESM) subscriber-host license for up to 64K subscriber-hosts. This is a per chassis license. Multiple of these RTUs could be bought to match the total number of subscribers targetted to be supported on the chassis.  </v>
          </cell>
          <cell r="C493" t="str">
            <v>J</v>
          </cell>
          <cell r="D493">
            <v>0</v>
          </cell>
          <cell r="E493" t="str">
            <v>License (Paper)</v>
          </cell>
          <cell r="F493" t="str">
            <v>Contact</v>
          </cell>
          <cell r="G493" t="str">
            <v>Per Quote</v>
          </cell>
          <cell r="H493" t="str">
            <v>per quote</v>
          </cell>
          <cell r="I493"/>
        </row>
        <row r="494">
          <cell r="A494" t="str">
            <v>3HE06491AA</v>
          </cell>
          <cell r="B494" t="str">
            <v xml:space="preserve">RTU - 7x50 Enhanced Subscriber Management (ESM) subscriber-host license for up to 128K subscriber-hosts. This is a per chassis license. Multiple of these RTUs could be bought to match the total number of subscribers targetted to be supported on the chassis.  </v>
          </cell>
          <cell r="C494" t="str">
            <v>J</v>
          </cell>
          <cell r="D494">
            <v>0</v>
          </cell>
          <cell r="E494" t="str">
            <v>License (Paper)</v>
          </cell>
          <cell r="F494" t="str">
            <v>Contact</v>
          </cell>
          <cell r="G494" t="str">
            <v>Per Quote</v>
          </cell>
          <cell r="H494" t="str">
            <v>per quote</v>
          </cell>
          <cell r="I494"/>
        </row>
        <row r="495">
          <cell r="A495" t="str">
            <v>3HE06681HA</v>
          </cell>
          <cell r="B495" t="str">
            <v xml:space="preserve">SAR Release 9.0 OS Upgrade for the basic suite of functionality. One (1) OS Upgrade is required for each SAR-18 in the network. See the optional RTUs available for additional advanced features.  This SW RTU license is intangible.  </v>
          </cell>
          <cell r="C495" t="str">
            <v>J</v>
          </cell>
          <cell r="D495">
            <v>0</v>
          </cell>
          <cell r="E495" t="str">
            <v>Software (Downloadable)</v>
          </cell>
          <cell r="F495" t="str">
            <v>Contact</v>
          </cell>
          <cell r="G495" t="str">
            <v>Per Quote</v>
          </cell>
          <cell r="H495"/>
          <cell r="I495"/>
        </row>
        <row r="496">
          <cell r="A496" t="str">
            <v>3HE06681JA</v>
          </cell>
          <cell r="B496" t="str">
            <v xml:space="preserve">SAR Release 20.x OS Upgrade for the basic suite of functionality. One (1) OS Upgrade is required for each SAR-18 in the network. See the optional RTUs available for additional advanced features.  This SW RTU license is intangible.  </v>
          </cell>
          <cell r="C496" t="str">
            <v>J</v>
          </cell>
          <cell r="D496">
            <v>0</v>
          </cell>
          <cell r="E496" t="str">
            <v>License (Downloadable)</v>
          </cell>
          <cell r="F496" t="str">
            <v>Contact</v>
          </cell>
          <cell r="G496" t="str">
            <v>Per Quote</v>
          </cell>
          <cell r="H496"/>
          <cell r="I496"/>
        </row>
        <row r="497">
          <cell r="A497" t="str">
            <v>3HE06681KA</v>
          </cell>
          <cell r="B497" t="str">
            <v xml:space="preserve">SAR-18 RELEASE 21.x BASIC OS UPGRADE </v>
          </cell>
          <cell r="C497" t="str">
            <v>J</v>
          </cell>
          <cell r="D497">
            <v>0</v>
          </cell>
          <cell r="E497" t="str">
            <v>Software (Downloadable)</v>
          </cell>
          <cell r="F497" t="str">
            <v>Contact</v>
          </cell>
          <cell r="G497" t="str">
            <v>Per Quote</v>
          </cell>
          <cell r="H497"/>
          <cell r="I497"/>
        </row>
        <row r="498">
          <cell r="A498" t="str">
            <v>3HE06791AA</v>
          </cell>
          <cell r="B498" t="str">
            <v xml:space="preserve">SAR-8 Shelf V2 that accepts redundant DC-power feeds and up to 2 CSMs (V1 or V2) and up to 6 interface cards. Fan Module must be version associated with this V2 shelf. 6 Blanking plates included. </v>
          </cell>
          <cell r="C498" t="str">
            <v>J</v>
          </cell>
          <cell r="D498">
            <v>0</v>
          </cell>
          <cell r="E498" t="str">
            <v>Hardware</v>
          </cell>
          <cell r="F498" t="str">
            <v>Contact</v>
          </cell>
          <cell r="G498" t="str">
            <v>Per Quote</v>
          </cell>
          <cell r="H498" t="str">
            <v>per quote</v>
          </cell>
          <cell r="I498"/>
        </row>
        <row r="499">
          <cell r="A499" t="str">
            <v>3HE06792EA</v>
          </cell>
          <cell r="B499" t="str">
            <v xml:space="preserve">Fan Module with extended temperature Range. Installs into SAR-8 Shelf v2 3HE06791AA). -48/+24 VDC  </v>
          </cell>
          <cell r="C499" t="str">
            <v>J</v>
          </cell>
          <cell r="D499">
            <v>0</v>
          </cell>
          <cell r="E499" t="str">
            <v>Hardware</v>
          </cell>
          <cell r="F499" t="str">
            <v>Contact</v>
          </cell>
          <cell r="G499" t="str">
            <v>Per Quote</v>
          </cell>
          <cell r="H499"/>
          <cell r="I499"/>
        </row>
        <row r="500">
          <cell r="A500" t="str">
            <v>3HE06792FA</v>
          </cell>
          <cell r="B500" t="str">
            <v xml:space="preserve">Conformal Coated Variant of Fan Module with extended temperature Range. Installs into SAR-8 Shelf v2 3HE06791AA). -48/+24 VDC  </v>
          </cell>
          <cell r="C500" t="str">
            <v>J</v>
          </cell>
          <cell r="D500">
            <v>0</v>
          </cell>
          <cell r="E500" t="str">
            <v>Hardware</v>
          </cell>
          <cell r="F500" t="str">
            <v>Contact</v>
          </cell>
          <cell r="G500" t="str">
            <v>Per Quote</v>
          </cell>
          <cell r="H500"/>
          <cell r="I500"/>
        </row>
        <row r="501">
          <cell r="A501" t="str">
            <v>3HE06794AA</v>
          </cell>
          <cell r="B501" t="str">
            <v xml:space="preserve">Terminates 8 analog FXO interfaces to a central PBX. RJ45 connector access 2 ports/connector). This card is supported in both -48 VDC and +24 VDC systems. </v>
          </cell>
          <cell r="C501" t="str">
            <v>J</v>
          </cell>
          <cell r="D501">
            <v>0</v>
          </cell>
          <cell r="E501" t="str">
            <v>Hardware</v>
          </cell>
          <cell r="F501" t="str">
            <v>Contact</v>
          </cell>
          <cell r="G501" t="str">
            <v>Per Quote</v>
          </cell>
          <cell r="H501" t="str">
            <v>per quote</v>
          </cell>
          <cell r="I501"/>
        </row>
        <row r="502">
          <cell r="A502" t="str">
            <v>3HE06796AA</v>
          </cell>
          <cell r="B502" t="str">
            <v xml:space="preserve">1RU SAR-A with redundant -48V DC power feeds. Node has 8 GigE ports and 4 FE ports. The GigE ports are available as 4 RJ45/SFP combo ports and 4 SFP ports. The FE ports are RJ45. It supports built-in Control/Switch functionality and is MWA ready. OS license and all other licenses are sold separately. </v>
          </cell>
          <cell r="C502" t="str">
            <v>J</v>
          </cell>
          <cell r="D502">
            <v>0</v>
          </cell>
          <cell r="E502" t="str">
            <v>Hardware</v>
          </cell>
          <cell r="F502" t="str">
            <v>Contact</v>
          </cell>
          <cell r="G502" t="str">
            <v>Per Quote</v>
          </cell>
          <cell r="H502" t="str">
            <v>per quote</v>
          </cell>
          <cell r="I502"/>
        </row>
        <row r="503">
          <cell r="A503" t="str">
            <v>3HE06797AA</v>
          </cell>
          <cell r="B503" t="str">
            <v xml:space="preserve">1RU SAR-A with redundant -48V DC power feeds. Node has 8 GigE ports, 4 FE ports and 8 T1/E1 ports. The GigE ports are available as 4 RJ45/SFP combo ports and 4 SFP ports. The FE ports are RJ-45. It supports built-in Control/Switch functionality and is MWA ready. OS license and all other licenses are sold separately. </v>
          </cell>
          <cell r="C503" t="str">
            <v>J</v>
          </cell>
          <cell r="D503">
            <v>0</v>
          </cell>
          <cell r="E503" t="str">
            <v>Hardware</v>
          </cell>
          <cell r="F503" t="str">
            <v>Contact</v>
          </cell>
          <cell r="G503" t="str">
            <v>Per Quote</v>
          </cell>
          <cell r="H503" t="str">
            <v>per quote</v>
          </cell>
          <cell r="I503"/>
        </row>
        <row r="504">
          <cell r="A504" t="str">
            <v>3HE06969AA</v>
          </cell>
          <cell r="B504" t="str">
            <v xml:space="preserve">SAR-H shelf with high voltage power input 88 - 300V AC or DC). Contains 4 x SFP GigE and 4 x RJ45 10/100/1000 PoE-capable ethernet ports and two module positions </v>
          </cell>
          <cell r="C504" t="str">
            <v>J</v>
          </cell>
          <cell r="D504">
            <v>0</v>
          </cell>
          <cell r="E504" t="str">
            <v>Hardware</v>
          </cell>
          <cell r="F504" t="str">
            <v>Contact</v>
          </cell>
          <cell r="G504" t="str">
            <v>Per Quote</v>
          </cell>
          <cell r="H504" t="str">
            <v>per quote</v>
          </cell>
          <cell r="I504"/>
        </row>
        <row r="505">
          <cell r="A505" t="str">
            <v>3HE06972AB</v>
          </cell>
          <cell r="B505" t="str">
            <v xml:space="preserve">PSE Certified 100W High Voltage Power Supply for SAR-A/F/M/Hc Requires a single 85-264VAC or 88-300VDC input, and provides a single 54VDC output 6 cable LENGTH) TO provide POWER TO one terminal OF a 7705 SAR main chassis. This supply IS DIN rail OR wall/panel mountable WITH mounting hardware included. Does NOT include AC cord. AC cords 3HE10447AA OR 3HE10040AA OR 3HE10041AA) needs TO be ordered separately. </v>
          </cell>
          <cell r="C505" t="str">
            <v>J</v>
          </cell>
          <cell r="D505">
            <v>0</v>
          </cell>
          <cell r="E505" t="str">
            <v>Hardware</v>
          </cell>
          <cell r="F505" t="str">
            <v>Contact</v>
          </cell>
          <cell r="G505" t="str">
            <v>Per Quote</v>
          </cell>
          <cell r="H505"/>
          <cell r="I505"/>
        </row>
        <row r="506">
          <cell r="A506" t="str">
            <v>3HE06973AA</v>
          </cell>
          <cell r="B506" t="str">
            <v xml:space="preserve">Combo module supporting 2 x T1/E1 ASAP ports and 2 x RS232 serial data ports. RJ45 connectors for interconnection to end equipment.  </v>
          </cell>
          <cell r="C506" t="str">
            <v>J</v>
          </cell>
          <cell r="D506">
            <v>0</v>
          </cell>
          <cell r="E506" t="str">
            <v>Hardware</v>
          </cell>
          <cell r="F506" t="str">
            <v>Contact</v>
          </cell>
          <cell r="G506" t="str">
            <v>Per Quote</v>
          </cell>
          <cell r="H506" t="str">
            <v>per quote</v>
          </cell>
          <cell r="I506"/>
        </row>
        <row r="507">
          <cell r="A507" t="str">
            <v>3HE07161CA</v>
          </cell>
          <cell r="B507" t="str">
            <v xml:space="preserve">1-port 10GBASE CWDM Small Form-Factor Pluggable SFP+) Optics Module, Single Mode Fiber SMF), 40km, 1471 nm, LC Connector, Digital Diagnostic Monitor DDM), RoHS 6/6 compliant. </v>
          </cell>
          <cell r="C507" t="str">
            <v>J</v>
          </cell>
          <cell r="D507">
            <v>0</v>
          </cell>
          <cell r="E507" t="str">
            <v>Hardware</v>
          </cell>
          <cell r="F507" t="str">
            <v>Contact</v>
          </cell>
          <cell r="G507" t="str">
            <v>Per Quote</v>
          </cell>
          <cell r="H507" t="str">
            <v>per quote</v>
          </cell>
          <cell r="I507"/>
        </row>
        <row r="508">
          <cell r="A508" t="str">
            <v>3HE07161CB</v>
          </cell>
          <cell r="B508" t="str">
            <v xml:space="preserve">1-port 10GBASE CWDM Small Form-Factor Pluggable SFP+) Optics Module, Single Mode Fiber SMF), 40km, 1491 nm, LC Connector, Digital Diagnostic Monitor DDM), RoHS 6/6 compliant. </v>
          </cell>
          <cell r="C508" t="str">
            <v>J</v>
          </cell>
          <cell r="D508">
            <v>0</v>
          </cell>
          <cell r="E508" t="str">
            <v>Hardware</v>
          </cell>
          <cell r="F508" t="str">
            <v>Contact</v>
          </cell>
          <cell r="G508" t="str">
            <v>Per Quote</v>
          </cell>
          <cell r="H508" t="str">
            <v>per quote</v>
          </cell>
          <cell r="I508"/>
        </row>
        <row r="509">
          <cell r="A509" t="str">
            <v>3HE07161CC</v>
          </cell>
          <cell r="B509" t="str">
            <v xml:space="preserve">1-port 10GBASE CWDM Small Form-Factor Pluggable SFP+) Optics Module, Single Mode Fiber SMF), 40km, 1511 nm, LC Connector, Digital Diagnostic Monitor DDM), RoHS 6/6 compliant. </v>
          </cell>
          <cell r="C509" t="str">
            <v>J</v>
          </cell>
          <cell r="D509">
            <v>0</v>
          </cell>
          <cell r="E509" t="str">
            <v>Hardware</v>
          </cell>
          <cell r="F509" t="str">
            <v>Contact</v>
          </cell>
          <cell r="G509" t="str">
            <v>Per Quote</v>
          </cell>
          <cell r="H509" t="str">
            <v>per quote</v>
          </cell>
          <cell r="I509"/>
        </row>
        <row r="510">
          <cell r="A510" t="str">
            <v>3HE07161CD</v>
          </cell>
          <cell r="B510" t="str">
            <v xml:space="preserve">1-port 10GBASE CWDM Small Form-Factor Pluggable SFP+) Optics Module, Single Mode Fiber SMF), 40km, 1531 nm, LC Connector, Digital Diagnostic Monitor DDM), RoHS 6/6 compliant. </v>
          </cell>
          <cell r="C510" t="str">
            <v>J</v>
          </cell>
          <cell r="D510">
            <v>0</v>
          </cell>
          <cell r="E510" t="str">
            <v>Hardware</v>
          </cell>
          <cell r="F510" t="str">
            <v>Contact</v>
          </cell>
          <cell r="G510" t="str">
            <v>Per Quote</v>
          </cell>
          <cell r="H510" t="str">
            <v>per quote</v>
          </cell>
          <cell r="I510"/>
        </row>
        <row r="511">
          <cell r="A511" t="str">
            <v>3HE07161CE</v>
          </cell>
          <cell r="B511" t="str">
            <v xml:space="preserve">1-port 10GBASE CWDM Small Form-Factor Pluggable SFP+) OpticsModule, Single Mode Fiber SMF), 40km, 1551 nm, LC Connector, Digital Diagnostic Monitor DDM), RoHS 6/6 compliant. </v>
          </cell>
          <cell r="C511" t="str">
            <v>J</v>
          </cell>
          <cell r="D511">
            <v>0</v>
          </cell>
          <cell r="E511" t="str">
            <v>Hardware</v>
          </cell>
          <cell r="F511" t="str">
            <v>Contact</v>
          </cell>
          <cell r="G511" t="str">
            <v>Per Quote</v>
          </cell>
          <cell r="H511" t="str">
            <v>per quote</v>
          </cell>
          <cell r="I511"/>
        </row>
        <row r="512">
          <cell r="A512" t="str">
            <v>3HE07161CF</v>
          </cell>
          <cell r="B512" t="str">
            <v xml:space="preserve">1-port 10GBASE CWDM Small Form-Factor Pluggable SFP+) Optics Module, Single Mode Fiber SMF), 40km, 1571 nm, LC Connector, Digital Diagnostic Monitor DDM), RoHS 6/6 compliant. </v>
          </cell>
          <cell r="C512" t="str">
            <v>J</v>
          </cell>
          <cell r="D512">
            <v>0</v>
          </cell>
          <cell r="E512" t="str">
            <v>Hardware</v>
          </cell>
          <cell r="F512" t="str">
            <v>Contact</v>
          </cell>
          <cell r="G512" t="str">
            <v>Per Quote</v>
          </cell>
          <cell r="H512" t="str">
            <v>per quote</v>
          </cell>
          <cell r="I512"/>
        </row>
        <row r="513">
          <cell r="A513" t="str">
            <v>3HE07161CG</v>
          </cell>
          <cell r="B513" t="str">
            <v xml:space="preserve">1-port 10GBASE CWDM Small Form-Factor Pluggable SFP+) Optics Module, Single Mode Fiber SMF), 40km, 1591 nm, LC Connector, Digital Diagnostic Monitor DDM), RoHS 6/6 compliant. </v>
          </cell>
          <cell r="C513" t="str">
            <v>J</v>
          </cell>
          <cell r="D513">
            <v>0</v>
          </cell>
          <cell r="E513" t="str">
            <v>Hardware</v>
          </cell>
          <cell r="F513" t="str">
            <v>Contact</v>
          </cell>
          <cell r="G513" t="str">
            <v>Per Quote</v>
          </cell>
          <cell r="H513" t="str">
            <v>per quote</v>
          </cell>
          <cell r="I513"/>
        </row>
        <row r="514">
          <cell r="A514" t="str">
            <v>3HE07161CH</v>
          </cell>
          <cell r="B514" t="str">
            <v xml:space="preserve">1-port 10GBASE CWDM Small Form-Factor Pluggable SFP+) Optics Module, Single Mode Fiber SMF), 40km, 1611 nm, LC Connector, Digital Diagnostic Monitor DDM), RoHS 6/6 compliant. </v>
          </cell>
          <cell r="C514" t="str">
            <v>J</v>
          </cell>
          <cell r="D514">
            <v>0</v>
          </cell>
          <cell r="E514" t="str">
            <v>Hardware</v>
          </cell>
          <cell r="F514" t="str">
            <v>Contact</v>
          </cell>
          <cell r="G514" t="str">
            <v>Per Quote</v>
          </cell>
          <cell r="H514" t="str">
            <v>per quote</v>
          </cell>
          <cell r="I514"/>
        </row>
        <row r="515">
          <cell r="A515" t="str">
            <v>3HE07354AB</v>
          </cell>
          <cell r="B515" t="str">
            <v xml:space="preserve">RTU - IP Multicast license. One 1) OS License is required for each SAR in the network.  </v>
          </cell>
          <cell r="C515" t="str">
            <v>J</v>
          </cell>
          <cell r="D515">
            <v>0</v>
          </cell>
          <cell r="E515" t="str">
            <v>License (Downloadable)</v>
          </cell>
          <cell r="F515" t="str">
            <v>Contact</v>
          </cell>
          <cell r="G515" t="str">
            <v>Per Quote</v>
          </cell>
          <cell r="H515" t="str">
            <v>per quote</v>
          </cell>
          <cell r="I515"/>
        </row>
        <row r="516">
          <cell r="A516" t="str">
            <v>3HE07354AC</v>
          </cell>
          <cell r="B516" t="str">
            <v xml:space="preserve">RTU - IP IEEE1588 PTP Time/Phase license. Applicable to 1588 Slave or Bourndary Clocks. OAM performance can be improved with PTP time accuracy. One 1) OS License is required for each SAR in the network.  </v>
          </cell>
          <cell r="C516" t="str">
            <v>J</v>
          </cell>
          <cell r="D516">
            <v>0</v>
          </cell>
          <cell r="E516" t="str">
            <v>License (Downloadable)</v>
          </cell>
          <cell r="F516" t="str">
            <v>Contact</v>
          </cell>
          <cell r="G516" t="str">
            <v>Per Quote</v>
          </cell>
          <cell r="H516" t="str">
            <v>per quote</v>
          </cell>
          <cell r="I516"/>
        </row>
        <row r="517">
          <cell r="A517" t="str">
            <v>3HE07457AA</v>
          </cell>
          <cell r="B517" t="str">
            <v xml:space="preserve">ACC - 7750 SR-12e Air filter Element </v>
          </cell>
          <cell r="C517" t="str">
            <v>J</v>
          </cell>
          <cell r="D517">
            <v>0</v>
          </cell>
          <cell r="E517" t="str">
            <v>Hardware</v>
          </cell>
          <cell r="F517" t="str">
            <v>Contact</v>
          </cell>
          <cell r="G517" t="str">
            <v>Per Quote</v>
          </cell>
          <cell r="H517"/>
          <cell r="I517"/>
        </row>
        <row r="518">
          <cell r="A518" t="str">
            <v>3HE07460AA</v>
          </cell>
          <cell r="B518" t="str">
            <v xml:space="preserve">ACC - 7750 SR-12e IOM Impedance Panel </v>
          </cell>
          <cell r="C518" t="str">
            <v>J</v>
          </cell>
          <cell r="D518">
            <v>0</v>
          </cell>
          <cell r="E518" t="str">
            <v>Hardware</v>
          </cell>
          <cell r="F518" t="str">
            <v>Contact</v>
          </cell>
          <cell r="G518" t="str">
            <v>Per Quote</v>
          </cell>
          <cell r="H518"/>
          <cell r="I518"/>
        </row>
        <row r="519">
          <cell r="A519" t="str">
            <v>3HE07463AA</v>
          </cell>
          <cell r="B519" t="str">
            <v xml:space="preserve">SROS VPLS Service Right To Use License. A per system license. Allows the use of up to 64 VPLS service instances in one system (any mix of VPLS types). Not controlled by this license: Number of SAPs, queues, policers, RTU for EVPN in VPLS instances.  </v>
          </cell>
          <cell r="C519" t="str">
            <v>J</v>
          </cell>
          <cell r="D519">
            <v>0</v>
          </cell>
          <cell r="E519" t="str">
            <v>License (Downloadable)</v>
          </cell>
          <cell r="F519" t="str">
            <v>Contact</v>
          </cell>
          <cell r="G519" t="str">
            <v>Per Quote</v>
          </cell>
          <cell r="H519"/>
          <cell r="I519"/>
        </row>
        <row r="520">
          <cell r="A520" t="str">
            <v>3HE07464AA</v>
          </cell>
          <cell r="B520" t="str">
            <v xml:space="preserve">SROS VPLS Service Right To Use License. A per system license. Allows the use of up to 512 VPLS service instances in one system (any mix of VPLS types). Not controlled by this license: Number of SAPs, queues, policers, RTU for EVPN in VPLS instances.  </v>
          </cell>
          <cell r="C520" t="str">
            <v>J</v>
          </cell>
          <cell r="D520">
            <v>0</v>
          </cell>
          <cell r="E520" t="str">
            <v>License (Downloadable)</v>
          </cell>
          <cell r="F520" t="str">
            <v>Contact</v>
          </cell>
          <cell r="G520" t="str">
            <v>Per Quote</v>
          </cell>
          <cell r="H520"/>
          <cell r="I520"/>
        </row>
        <row r="521">
          <cell r="A521" t="str">
            <v>3HE07465AA</v>
          </cell>
          <cell r="B521" t="str">
            <v xml:space="preserve">SROS VPLS Service Right To Use License. A per system license. Allows the use of up to 2,000 VPLS service instances in one system (any mix of VPLS types). Not controlled by this license: Number of SAPs, queues, policers, RTU for EVPN in VPLS instances.  </v>
          </cell>
          <cell r="C521" t="str">
            <v>J</v>
          </cell>
          <cell r="D521">
            <v>0</v>
          </cell>
          <cell r="E521" t="str">
            <v>License (Downloadable)</v>
          </cell>
          <cell r="F521" t="str">
            <v>Contact</v>
          </cell>
          <cell r="G521" t="str">
            <v>Per Quote</v>
          </cell>
          <cell r="H521"/>
          <cell r="I521"/>
        </row>
        <row r="522">
          <cell r="A522" t="str">
            <v>3HE07466AA</v>
          </cell>
          <cell r="B522" t="str">
            <v xml:space="preserve">SROS VLL Service RTU . A per sys lic. Allows  up to 256  VLL service inst in one sys. Add the RTU for  full scale dynamic multi-segment pseudowire routing .Incl. RTU for  pseudowire switching &amp; each static switched VLL counts towards the 256 VLL limit.  </v>
          </cell>
          <cell r="C522" t="str">
            <v>J</v>
          </cell>
          <cell r="D522">
            <v>0</v>
          </cell>
          <cell r="E522" t="str">
            <v>License (Downloadable)</v>
          </cell>
          <cell r="F522" t="str">
            <v>Contact</v>
          </cell>
          <cell r="G522" t="str">
            <v>Per Quote</v>
          </cell>
          <cell r="H522"/>
          <cell r="I522"/>
        </row>
        <row r="523">
          <cell r="A523" t="str">
            <v>3HE07467AA</v>
          </cell>
          <cell r="B523" t="str">
            <v xml:space="preserve">SROS VLL Service Right To Use License.  A per system license.  Allows the use of up to 4,000 terminating VLL service instances in one system.  This license also adds the RTU for support of full scale dynamic multi-segment pseudowire routing (stitching).  </v>
          </cell>
          <cell r="C523" t="str">
            <v>J</v>
          </cell>
          <cell r="D523">
            <v>0</v>
          </cell>
          <cell r="E523" t="str">
            <v>License (Downloadable)</v>
          </cell>
          <cell r="F523" t="str">
            <v>Contact</v>
          </cell>
          <cell r="G523" t="str">
            <v>Per Quote</v>
          </cell>
          <cell r="H523"/>
          <cell r="I523"/>
        </row>
        <row r="524">
          <cell r="A524" t="str">
            <v>3HE07468AA</v>
          </cell>
          <cell r="B524" t="str">
            <v xml:space="preserve">SROS VLL Service Right To Use License.  A per system license.  Allows the use of up to 32,000 terminating VLL service instances in one system.  This license also adds the RTU for support of full scale dynamic multi-segment pseudowire routing (stitching).  </v>
          </cell>
          <cell r="C524" t="str">
            <v>J</v>
          </cell>
          <cell r="D524">
            <v>0</v>
          </cell>
          <cell r="E524" t="str">
            <v>License (Downloadable)</v>
          </cell>
          <cell r="F524" t="str">
            <v>Contact</v>
          </cell>
          <cell r="G524" t="str">
            <v>Per Quote</v>
          </cell>
          <cell r="H524"/>
          <cell r="I524"/>
        </row>
        <row r="525">
          <cell r="A525" t="str">
            <v>3HE07469AA</v>
          </cell>
          <cell r="B525" t="str">
            <v xml:space="preserve">SROS SAP Right To Use License. A per system license. Allows up to 32767 SAPs across all services. Not controlled by this license: RTU for VLL,VPLS or VPRN service instances. </v>
          </cell>
          <cell r="C525" t="str">
            <v>J</v>
          </cell>
          <cell r="D525">
            <v>0</v>
          </cell>
          <cell r="E525" t="str">
            <v>License (Downloadable)</v>
          </cell>
          <cell r="F525" t="str">
            <v>Contact</v>
          </cell>
          <cell r="G525" t="str">
            <v>Per Quote</v>
          </cell>
          <cell r="H525"/>
          <cell r="I525"/>
        </row>
        <row r="526">
          <cell r="A526" t="str">
            <v>3HE07473AA</v>
          </cell>
          <cell r="B526" t="str">
            <v xml:space="preserve">SROS basic cFlowd license.  A per system license.  Allows the use of all cFlowd functionality.  </v>
          </cell>
          <cell r="C526" t="str">
            <v>J</v>
          </cell>
          <cell r="D526">
            <v>0</v>
          </cell>
          <cell r="E526" t="str">
            <v>License (Downloadable)</v>
          </cell>
          <cell r="F526" t="str">
            <v>Contact</v>
          </cell>
          <cell r="G526" t="str">
            <v>Per Quote</v>
          </cell>
          <cell r="H526"/>
          <cell r="I526"/>
        </row>
        <row r="527">
          <cell r="A527" t="str">
            <v>3HE07616AA</v>
          </cell>
          <cell r="B527" t="str">
            <v xml:space="preserve">RTU - SAR-W Basic IPSec license. Including Encryption Throughput of 150 Mbps and Maximum of 10 IPSec Tunnels. One 1) OS License is required for each SAR-W in the network. </v>
          </cell>
          <cell r="C527" t="str">
            <v>J</v>
          </cell>
          <cell r="D527">
            <v>0</v>
          </cell>
          <cell r="E527" t="str">
            <v>Hardware</v>
          </cell>
          <cell r="F527"/>
          <cell r="G527" t="str">
            <v>Per Quote</v>
          </cell>
          <cell r="H527"/>
          <cell r="I527"/>
        </row>
        <row r="528">
          <cell r="A528" t="str">
            <v>3HE07645AA</v>
          </cell>
          <cell r="B528" t="str">
            <v xml:space="preserve">SROS VPLS Service Right To Use License.  A per system license.  Allows the use of up to 8,000 VPLS service instances in one system (any mix of VPLS types).Not controlled by this license:  Number of SAPs, queues, policers , RTU for EVPN in VPLS instances.  </v>
          </cell>
          <cell r="C528" t="str">
            <v>J</v>
          </cell>
          <cell r="D528">
            <v>0</v>
          </cell>
          <cell r="E528" t="str">
            <v>License (Downloadable)</v>
          </cell>
          <cell r="F528" t="str">
            <v>Contact</v>
          </cell>
          <cell r="G528" t="str">
            <v>Per Quote</v>
          </cell>
          <cell r="H528"/>
          <cell r="I528"/>
        </row>
        <row r="529">
          <cell r="A529" t="str">
            <v>3HE07776AA</v>
          </cell>
          <cell r="B529" t="str">
            <v xml:space="preserve">Software license to enable use of IPsec Multi-Chassis Redundancy feature. This is a per MS-ISA license. Multiple of these RTUs could be bought to match the total number of MS-ISA that need IPsec Multi-Chassis Redundancy support.  </v>
          </cell>
          <cell r="C529" t="str">
            <v>J</v>
          </cell>
          <cell r="D529">
            <v>0</v>
          </cell>
          <cell r="E529" t="str">
            <v>License (Downloadable)</v>
          </cell>
          <cell r="F529" t="str">
            <v>Contact</v>
          </cell>
          <cell r="G529" t="str">
            <v>Per Quote</v>
          </cell>
          <cell r="H529" t="str">
            <v>per quote</v>
          </cell>
          <cell r="I529"/>
        </row>
        <row r="530">
          <cell r="A530" t="str">
            <v>3HE07777AA</v>
          </cell>
          <cell r="B530" t="str">
            <v xml:space="preserve">AA Stateful Firewall License per ISA </v>
          </cell>
          <cell r="C530" t="str">
            <v>J</v>
          </cell>
          <cell r="D530">
            <v>0</v>
          </cell>
          <cell r="E530" t="str">
            <v>Software (Downloadable)</v>
          </cell>
          <cell r="F530" t="str">
            <v>Contact</v>
          </cell>
          <cell r="G530" t="str">
            <v>Per Quote</v>
          </cell>
          <cell r="H530"/>
          <cell r="I530"/>
        </row>
        <row r="531">
          <cell r="A531" t="str">
            <v>3HE07803AA</v>
          </cell>
          <cell r="B531" t="str">
            <v xml:space="preserve">12m AC Power Cable for the SAR-W. </v>
          </cell>
          <cell r="C531" t="str">
            <v>J</v>
          </cell>
          <cell r="D531">
            <v>0</v>
          </cell>
          <cell r="E531" t="str">
            <v>Hardware</v>
          </cell>
          <cell r="F531" t="str">
            <v>Contact</v>
          </cell>
          <cell r="G531" t="str">
            <v>Per Quote</v>
          </cell>
          <cell r="H531" t="str">
            <v>per quote</v>
          </cell>
          <cell r="I531"/>
        </row>
        <row r="532">
          <cell r="A532" t="str">
            <v>3HE07928AA</v>
          </cell>
          <cell r="B532" t="str">
            <v xml:space="preserve">1-port 40GBase SR4  QSFP+ Optics Module, 100m, MMF, MPO Connector, RoHS 6/6 compliant, Digital Diagnostic Monitor (DDM)  </v>
          </cell>
          <cell r="C532" t="str">
            <v>J</v>
          </cell>
          <cell r="D532">
            <v>0</v>
          </cell>
          <cell r="E532" t="str">
            <v>Hardware</v>
          </cell>
          <cell r="F532" t="str">
            <v>Contact</v>
          </cell>
          <cell r="G532" t="str">
            <v>Per Quote</v>
          </cell>
          <cell r="H532" t="str">
            <v>Custom Quote</v>
          </cell>
          <cell r="I532"/>
        </row>
        <row r="533">
          <cell r="A533" t="str">
            <v>3HE07938AA</v>
          </cell>
          <cell r="B533" t="str">
            <v xml:space="preserve">4-port OC3/STM1 or 1-port OC12/STM4 Card, with support for clear channel or channelization down to DS1/E1. In the OC3/STM1 mode, each port can be independently configured for the different services and access/network.  </v>
          </cell>
          <cell r="C533" t="str">
            <v>J</v>
          </cell>
          <cell r="D533">
            <v>0</v>
          </cell>
          <cell r="E533" t="str">
            <v>Hardware</v>
          </cell>
          <cell r="F533" t="str">
            <v>Contact</v>
          </cell>
          <cell r="G533" t="str">
            <v>Per Quote</v>
          </cell>
          <cell r="H533"/>
          <cell r="I533"/>
        </row>
        <row r="534">
          <cell r="A534" t="str">
            <v>3HE07943AA</v>
          </cell>
          <cell r="B534" t="str">
            <v xml:space="preserve">6 port ( 2 x 10G SFP+, 4 x 1G - SFP) Ethernet 10Gbps card. Optics ( SFP, SFP+ ) are sold separately. This card is supported in both -48 VDC and + 24 VDC systems. </v>
          </cell>
          <cell r="C534" t="str">
            <v>J</v>
          </cell>
          <cell r="D534">
            <v>0</v>
          </cell>
          <cell r="E534" t="str">
            <v>Hardware</v>
          </cell>
          <cell r="F534" t="str">
            <v>Contact</v>
          </cell>
          <cell r="G534" t="str">
            <v>Per Quote</v>
          </cell>
          <cell r="H534"/>
          <cell r="I534"/>
        </row>
        <row r="535">
          <cell r="A535" t="str">
            <v>3HE07957AA</v>
          </cell>
          <cell r="B535" t="str">
            <v xml:space="preserve">Mounting bracket kit for individual SAR-Wx mounting to pole/wall. Hardware not included. This unit may not be required in all installation scenarios </v>
          </cell>
          <cell r="C535" t="str">
            <v>J</v>
          </cell>
          <cell r="D535">
            <v>0</v>
          </cell>
          <cell r="E535" t="str">
            <v>Hardware</v>
          </cell>
          <cell r="F535" t="str">
            <v>Contact</v>
          </cell>
          <cell r="G535" t="str">
            <v>Per Quote</v>
          </cell>
          <cell r="H535"/>
          <cell r="I535"/>
        </row>
        <row r="536">
          <cell r="A536" t="str">
            <v>3HE08116AB</v>
          </cell>
          <cell r="B536" t="str">
            <v xml:space="preserve">SYS - 7210 SAS-T 12F 10T 4XFP </v>
          </cell>
          <cell r="C536" t="str">
            <v>J</v>
          </cell>
          <cell r="D536">
            <v>0</v>
          </cell>
          <cell r="E536" t="str">
            <v>Hardware</v>
          </cell>
          <cell r="F536" t="str">
            <v>Contact</v>
          </cell>
          <cell r="G536" t="str">
            <v>Per Quote</v>
          </cell>
          <cell r="H536"/>
          <cell r="I536"/>
        </row>
        <row r="537">
          <cell r="A537" t="str">
            <v>3HE08117AB</v>
          </cell>
          <cell r="B537" t="str">
            <v xml:space="preserve">SYS - 7210 SAS-T 12F 10T 4XFP ETR </v>
          </cell>
          <cell r="C537" t="str">
            <v>J</v>
          </cell>
          <cell r="D537">
            <v>0</v>
          </cell>
          <cell r="E537" t="str">
            <v>Hardware</v>
          </cell>
          <cell r="F537" t="str">
            <v>Contact</v>
          </cell>
          <cell r="G537" t="str">
            <v>Per Quote</v>
          </cell>
          <cell r="H537"/>
          <cell r="I537"/>
        </row>
        <row r="538">
          <cell r="A538" t="str">
            <v>3HE08151AA</v>
          </cell>
          <cell r="B538" t="str">
            <v xml:space="preserve">CHAS - 7210 SAS-R6 CHASSIS SPARE </v>
          </cell>
          <cell r="C538" t="str">
            <v>J</v>
          </cell>
          <cell r="D538">
            <v>0</v>
          </cell>
          <cell r="E538" t="str">
            <v>Hardware</v>
          </cell>
          <cell r="F538" t="str">
            <v>Contact</v>
          </cell>
          <cell r="G538" t="str">
            <v>Per Quote</v>
          </cell>
          <cell r="H538"/>
          <cell r="I538"/>
        </row>
        <row r="539">
          <cell r="A539" t="str">
            <v>3HE08152AA</v>
          </cell>
          <cell r="B539" t="str">
            <v xml:space="preserve">IMM - 7210 SAS-R 2XFP </v>
          </cell>
          <cell r="C539" t="str">
            <v>J</v>
          </cell>
          <cell r="D539">
            <v>0</v>
          </cell>
          <cell r="E539" t="str">
            <v>Hardware</v>
          </cell>
          <cell r="F539" t="str">
            <v>Contact</v>
          </cell>
          <cell r="G539" t="str">
            <v>Per Quote</v>
          </cell>
          <cell r="H539"/>
          <cell r="I539"/>
        </row>
        <row r="540">
          <cell r="A540" t="str">
            <v>3HE08153AA</v>
          </cell>
          <cell r="B540" t="str">
            <v xml:space="preserve">PEM - 7210 SAS-R6 -48V  </v>
          </cell>
          <cell r="C540" t="str">
            <v>J</v>
          </cell>
          <cell r="D540">
            <v>0</v>
          </cell>
          <cell r="E540" t="str">
            <v>Hardware</v>
          </cell>
          <cell r="F540" t="str">
            <v>Contact</v>
          </cell>
          <cell r="G540" t="str">
            <v>Per Quote</v>
          </cell>
          <cell r="H540"/>
          <cell r="I540"/>
        </row>
        <row r="541">
          <cell r="A541" t="str">
            <v>3HE08154AB</v>
          </cell>
          <cell r="B541" t="str">
            <v xml:space="preserve">SF/CPM - 7210 SAS-R6 </v>
          </cell>
          <cell r="C541" t="str">
            <v>J</v>
          </cell>
          <cell r="D541">
            <v>0</v>
          </cell>
          <cell r="E541" t="str">
            <v>Hardware</v>
          </cell>
          <cell r="F541" t="str">
            <v>Contact</v>
          </cell>
          <cell r="G541" t="str">
            <v>Per Quote</v>
          </cell>
          <cell r="H541"/>
          <cell r="I541"/>
        </row>
        <row r="542">
          <cell r="A542" t="str">
            <v>3HE08159AA</v>
          </cell>
          <cell r="B542" t="str">
            <v xml:space="preserve">RTU 7210 SAS-R6 IP Services License. This is a per chassis license. It enables support of IP services e.g. VPRN, IES and L3 VPNs using BGP 3107). </v>
          </cell>
          <cell r="C542" t="str">
            <v>J</v>
          </cell>
          <cell r="D542">
            <v>0</v>
          </cell>
          <cell r="E542" t="str">
            <v>Hardware</v>
          </cell>
          <cell r="F542" t="str">
            <v>Contact</v>
          </cell>
          <cell r="G542" t="str">
            <v>Per Quote</v>
          </cell>
          <cell r="H542"/>
          <cell r="I542"/>
        </row>
        <row r="543">
          <cell r="A543" t="str">
            <v>3HE08166AA</v>
          </cell>
          <cell r="B543" t="str">
            <v xml:space="preserve">RTU 7210 SAS-R6 MPLS-TP Services License. This is a per chassis license. It enables MPLS-TP based Ethernet services i.e. Epipe services). </v>
          </cell>
          <cell r="C543" t="str">
            <v>J</v>
          </cell>
          <cell r="D543">
            <v>0</v>
          </cell>
          <cell r="E543" t="str">
            <v>Hardware</v>
          </cell>
          <cell r="F543" t="str">
            <v>Contact</v>
          </cell>
          <cell r="G543" t="str">
            <v>Per Quote</v>
          </cell>
          <cell r="H543"/>
          <cell r="I543"/>
        </row>
        <row r="544">
          <cell r="A544" t="str">
            <v>3HE08167AA</v>
          </cell>
          <cell r="B544" t="str">
            <v xml:space="preserve">RTU 7210 SAS-R6 PTP/1588 &amp; Timing Interfaces License. This is a per chassis license. It enables the following Timing interfaces and software BITS, 1pps, 10MHz, ToD and PTP/1588. NOTE SyncE is available with the base OS software license and does not require a separate license. </v>
          </cell>
          <cell r="C544" t="str">
            <v>J</v>
          </cell>
          <cell r="D544">
            <v>0</v>
          </cell>
          <cell r="E544" t="str">
            <v>Hardware</v>
          </cell>
          <cell r="F544" t="str">
            <v>Contact</v>
          </cell>
          <cell r="G544" t="str">
            <v>Per Quote</v>
          </cell>
          <cell r="H544"/>
          <cell r="I544"/>
        </row>
        <row r="545">
          <cell r="A545" t="str">
            <v>3HE08217AA</v>
          </cell>
          <cell r="B545" t="str">
            <v xml:space="preserve">1-port 100GBaseLR4 Low Power 10km CFP2 Optics Module, 10km, LC Connector, RoHS 6/6 compliant  </v>
          </cell>
          <cell r="C545" t="str">
            <v>J</v>
          </cell>
          <cell r="D545">
            <v>0</v>
          </cell>
          <cell r="E545" t="str">
            <v>Hardware</v>
          </cell>
          <cell r="F545" t="str">
            <v>Contact</v>
          </cell>
          <cell r="G545" t="str">
            <v>Per Quote</v>
          </cell>
          <cell r="H545"/>
          <cell r="I545"/>
        </row>
        <row r="546">
          <cell r="A546" t="str">
            <v>3HE08228AA</v>
          </cell>
          <cell r="B546" t="str">
            <v xml:space="preserve">Right to Use - AA Enable only IBN match and action rules for http-notification. Not needed if purchasing Sub CNTL RTUs  </v>
          </cell>
          <cell r="C546" t="str">
            <v>J</v>
          </cell>
          <cell r="D546">
            <v>0</v>
          </cell>
          <cell r="E546" t="str">
            <v>License (Downloadable)</v>
          </cell>
          <cell r="F546" t="str">
            <v>Contact</v>
          </cell>
          <cell r="G546" t="str">
            <v>Per Quote</v>
          </cell>
          <cell r="H546"/>
          <cell r="I546"/>
        </row>
        <row r="547">
          <cell r="A547" t="str">
            <v>3HE08312AA</v>
          </cell>
          <cell r="B547" t="str">
            <v xml:space="preserve">1-port 100GBase SR10 100 meter CFP2 Optics Module, MultiMode, MPO Connector, RoHS 6/6 compliant, 0/70C, Non-DDM Compliant  </v>
          </cell>
          <cell r="C547" t="str">
            <v>J</v>
          </cell>
          <cell r="D547">
            <v>0</v>
          </cell>
          <cell r="E547" t="str">
            <v>Hardware</v>
          </cell>
          <cell r="F547" t="str">
            <v>Contact</v>
          </cell>
          <cell r="G547" t="str">
            <v>Per Quote</v>
          </cell>
          <cell r="H547"/>
          <cell r="I547"/>
        </row>
        <row r="548">
          <cell r="A548" t="str">
            <v>3HE08313AA</v>
          </cell>
          <cell r="B548" t="str">
            <v xml:space="preserve">2-ports 1000BASE-BX10-U Up-Stream) Bi-Directional BiDi) Small Form-Factor Pluggable SFP) Optics Module, Single Mode Fiber SMF), 10km, TX1310 nm, RX 1490 nm, LC Connector, Digital Diagnostic Monitor DDM), RoHS 6/6 compliant, -40/85C  </v>
          </cell>
          <cell r="C548" t="str">
            <v>J</v>
          </cell>
          <cell r="D548">
            <v>0</v>
          </cell>
          <cell r="E548" t="str">
            <v>Hardware</v>
          </cell>
          <cell r="F548" t="str">
            <v>Contact</v>
          </cell>
          <cell r="G548" t="str">
            <v>Per Quote</v>
          </cell>
          <cell r="H548"/>
          <cell r="I548"/>
        </row>
        <row r="549">
          <cell r="A549" t="str">
            <v>3HE08313BA</v>
          </cell>
          <cell r="B549" t="str">
            <v xml:space="preserve">2-ports 1000BASE-BX10-D Down-Stream) Bi-Directional BiDi) Small Form-Factor Pluggable SFP) Optics Module, Single Mode Fiber SMF), 10km, TX 1490 nm, RX 1310 nm, LC Connector, Digital Diagnostic Monitor DDM), RoHS 6/6 Compliant, -40/85C  </v>
          </cell>
          <cell r="C549" t="str">
            <v>J</v>
          </cell>
          <cell r="D549">
            <v>0</v>
          </cell>
          <cell r="E549" t="str">
            <v>Hardware</v>
          </cell>
          <cell r="F549" t="str">
            <v>Contact</v>
          </cell>
          <cell r="G549" t="str">
            <v>Per Quote</v>
          </cell>
          <cell r="H549"/>
          <cell r="I549"/>
        </row>
        <row r="550">
          <cell r="A550" t="str">
            <v>3HE08314AA</v>
          </cell>
          <cell r="B550" t="str">
            <v xml:space="preserve">2-ports 1000BASE-BX40-U Up-Stream) Bi-Directional BiDi) Small Form-Factor Pluggable SFP) Optics Module, Single Mode Fiber SMF), 40km, TX1310 nm, RX 1490 nm, LC Connector, Digital Diagnostic Monitor DDM), RoHS 6/6 compliant, -40/85C  </v>
          </cell>
          <cell r="C550" t="str">
            <v>J</v>
          </cell>
          <cell r="D550">
            <v>0</v>
          </cell>
          <cell r="E550" t="str">
            <v>Hardware</v>
          </cell>
          <cell r="F550" t="str">
            <v>Contact</v>
          </cell>
          <cell r="G550" t="str">
            <v>Per Quote</v>
          </cell>
          <cell r="H550"/>
          <cell r="I550"/>
        </row>
        <row r="551">
          <cell r="A551" t="str">
            <v>3HE08314BA</v>
          </cell>
          <cell r="B551" t="str">
            <v xml:space="preserve">2-ports 1000BASE-BX40-D Down-Stream) Bi-Directional BiDi) Small Form-Factor Pluggable SFP) Optics Module, Single Mode Fiber SMF), 40km, TX 1490 nm, RX 1310 nm, LC Connector, Digital Diagnostic Monitor DDM), RoHS 6/6 Compliant, -40/85C  </v>
          </cell>
          <cell r="C551" t="str">
            <v>J</v>
          </cell>
          <cell r="D551">
            <v>0</v>
          </cell>
          <cell r="E551" t="str">
            <v>Hardware</v>
          </cell>
          <cell r="F551" t="str">
            <v>Contact</v>
          </cell>
          <cell r="G551" t="str">
            <v>Per Quote</v>
          </cell>
          <cell r="H551"/>
          <cell r="I551"/>
        </row>
        <row r="552">
          <cell r="A552" t="str">
            <v>3HE08362AF</v>
          </cell>
          <cell r="B552" t="str">
            <v xml:space="preserve">SYS - 7210 SAS-T 12F 10T 4XFP +24V DC Bundle Contains:3HE06336AA - PS - 7210 SAS-E/M +24 DC POWER SUPPLY Qty 13HE08116AB - SYS - 7210 SAS-T 12F 10T 4XFP Qty 1 </v>
          </cell>
          <cell r="C552" t="str">
            <v>J</v>
          </cell>
          <cell r="D552">
            <v>0</v>
          </cell>
          <cell r="E552" t="str">
            <v>Hardware</v>
          </cell>
          <cell r="F552" t="str">
            <v>Contact</v>
          </cell>
          <cell r="G552" t="str">
            <v>Per Quote</v>
          </cell>
          <cell r="H552"/>
          <cell r="I552"/>
        </row>
        <row r="553">
          <cell r="A553" t="str">
            <v>3HE08362AG</v>
          </cell>
          <cell r="B553" t="str">
            <v xml:space="preserve">SYS - 7210 SAS-T 12F 10T 4XFP AC Bundle Contains:3HE04414AB - PS-7210 SAS M/Mxp/T AC PS (NON-ETR) 200 Qty 13HE08116AB - SYS - 7210 SAS-T 12F 10T 4XFP Qty 1 </v>
          </cell>
          <cell r="C553" t="str">
            <v>J</v>
          </cell>
          <cell r="D553">
            <v>0</v>
          </cell>
          <cell r="E553" t="str">
            <v>Hardware</v>
          </cell>
          <cell r="F553" t="str">
            <v>Contact</v>
          </cell>
          <cell r="G553" t="str">
            <v>Per Quote</v>
          </cell>
          <cell r="H553"/>
          <cell r="I553"/>
        </row>
        <row r="554">
          <cell r="A554" t="str">
            <v>3HE08362AH</v>
          </cell>
          <cell r="B554" t="str">
            <v xml:space="preserve">SYS - 7210 SAS-T 12F 10T 4XFP -48V DC Bundle Contains:3HE04415AB - PS-7210 SAS M/Mxp/T DC PS (NON-ETR) 200 Qty 13HE08116AB - SYS - 7210 SAS-T 12F 10T 4XFP Qty 1 </v>
          </cell>
          <cell r="C554" t="str">
            <v>J</v>
          </cell>
          <cell r="D554">
            <v>0</v>
          </cell>
          <cell r="E554" t="str">
            <v>Hardware</v>
          </cell>
          <cell r="F554" t="str">
            <v>Contact</v>
          </cell>
          <cell r="G554" t="str">
            <v>Per Quote</v>
          </cell>
          <cell r="H554"/>
          <cell r="I554"/>
        </row>
        <row r="555">
          <cell r="A555" t="str">
            <v>3HE08363AD</v>
          </cell>
          <cell r="B555" t="str">
            <v xml:space="preserve">SYS - 7210 SAS-T 12F 10T 4XFP ETR AC Bundle Contains:3HE05580AB - PS - 7210 SAS-M/T/Mxp ETR (200W) AC Powe Qty 13HE08117AB - SYS - 7210 SAS-T 12F 10T 4XFP ETR Qty 1 </v>
          </cell>
          <cell r="C555" t="str">
            <v>J</v>
          </cell>
          <cell r="D555">
            <v>0</v>
          </cell>
          <cell r="E555" t="str">
            <v>Hardware</v>
          </cell>
          <cell r="F555" t="str">
            <v>Contact</v>
          </cell>
          <cell r="G555" t="str">
            <v>Per Quote</v>
          </cell>
          <cell r="H555"/>
          <cell r="I555"/>
        </row>
        <row r="556">
          <cell r="A556" t="str">
            <v>3HE08363AE</v>
          </cell>
          <cell r="B556" t="str">
            <v xml:space="preserve">SYS -7210 SAS-T 12F 10T 4XFP ETR -48V DC Bundle Contains:3HE05581AB - PS-7210 SAS-T/Mxp ETR -48V 200W DC PS Qty 13HE08117AB - SYS - 7210 SAS-T 12F 10T 4XFP ETR Qty 1 </v>
          </cell>
          <cell r="C556" t="str">
            <v>J</v>
          </cell>
          <cell r="D556">
            <v>0</v>
          </cell>
          <cell r="E556" t="str">
            <v>Hardware</v>
          </cell>
          <cell r="F556" t="str">
            <v>Contact</v>
          </cell>
          <cell r="G556" t="str">
            <v>Per Quote</v>
          </cell>
          <cell r="H556"/>
          <cell r="I556"/>
        </row>
        <row r="557">
          <cell r="A557" t="str">
            <v>3HE08363AF</v>
          </cell>
          <cell r="B557" t="str">
            <v xml:space="preserve">SYS -7210 SAS-T 12F 10T 4XFP ETR +24V DC Bundle Contains:3HE06336AB - PS - 7210 SAS-M/T/Mxp ETR +24V (200W) DC Qty 13HE08117AB - SYS - 7210 SAS-T 12F 10T 4XFP ETR Qty 1 </v>
          </cell>
          <cell r="C557" t="str">
            <v>J</v>
          </cell>
          <cell r="D557">
            <v>0</v>
          </cell>
          <cell r="E557" t="str">
            <v>Hardware</v>
          </cell>
          <cell r="F557" t="str">
            <v>Contact</v>
          </cell>
          <cell r="G557" t="str">
            <v>Per Quote</v>
          </cell>
          <cell r="H557"/>
          <cell r="I557"/>
        </row>
        <row r="558">
          <cell r="A558" t="str">
            <v>3HE08364AG</v>
          </cell>
          <cell r="B558" t="str">
            <v xml:space="preserve">SYS - 7210 SAS-T 12F 10T 4XFP AC wNAR PC Bundle Contains:3HE00271AA - CBL - AC PWR CBL 110V USA Qty 13HE04414AB - PS-7210 SAS M/Mxp/T AC PS (NON-ETR) 200 Qty 13HE08116AB - SYS - 7210 SAS-T 12F 10T 4XFP Qty 1  </v>
          </cell>
          <cell r="C558" t="str">
            <v>J</v>
          </cell>
          <cell r="D558">
            <v>0</v>
          </cell>
          <cell r="E558" t="str">
            <v>Hardware</v>
          </cell>
          <cell r="F558" t="str">
            <v>Contact</v>
          </cell>
          <cell r="G558" t="str">
            <v>Per Quote</v>
          </cell>
          <cell r="H558"/>
          <cell r="I558"/>
        </row>
        <row r="559">
          <cell r="A559" t="str">
            <v>3HE08365AD</v>
          </cell>
          <cell r="B559" t="str">
            <v xml:space="preserve">SYS - 7210 SAS-T 12F 10T 4XFP AC wNAR PC Bundle Contains:3HE00271AA - CBL - AC PWR CBL 110V USA Qty 13HE05580AB - PS - 7210 SAS-M/T/Mxp ETR (200W) AC Powe Qty 13HE08117AB - SYS - 7210 SAS-T 12F 10T 4XFP ETR Qty 1  </v>
          </cell>
          <cell r="C559" t="str">
            <v>J</v>
          </cell>
          <cell r="D559">
            <v>0</v>
          </cell>
          <cell r="E559" t="str">
            <v>Hardware</v>
          </cell>
          <cell r="F559" t="str">
            <v>Contact</v>
          </cell>
          <cell r="G559" t="str">
            <v>Per Quote</v>
          </cell>
          <cell r="H559"/>
          <cell r="I559"/>
        </row>
        <row r="560">
          <cell r="A560" t="str">
            <v>3HE08423AA</v>
          </cell>
          <cell r="B560" t="str">
            <v xml:space="preserve">Spare - 7750 SR CPM5 </v>
          </cell>
          <cell r="C560" t="str">
            <v>J</v>
          </cell>
          <cell r="D560">
            <v>0</v>
          </cell>
          <cell r="E560" t="str">
            <v>Hardware</v>
          </cell>
          <cell r="F560" t="str">
            <v>Contact</v>
          </cell>
          <cell r="G560" t="str">
            <v>Per Quote</v>
          </cell>
          <cell r="H560"/>
          <cell r="I560"/>
        </row>
        <row r="561">
          <cell r="A561" t="str">
            <v>3HE08590AA</v>
          </cell>
          <cell r="B561" t="str">
            <v xml:space="preserve">Cable ASSM, QSFP+-to-QSFP+ Passive Direct Attach Cable (DAC), 1 meter length - package of 4  </v>
          </cell>
          <cell r="C561" t="str">
            <v>J</v>
          </cell>
          <cell r="D561">
            <v>0</v>
          </cell>
          <cell r="E561" t="str">
            <v>Hardware</v>
          </cell>
          <cell r="F561" t="str">
            <v>Contact</v>
          </cell>
          <cell r="G561" t="str">
            <v>Per Quote</v>
          </cell>
          <cell r="H561"/>
          <cell r="I561"/>
        </row>
        <row r="562">
          <cell r="A562" t="str">
            <v>3HE08607EA</v>
          </cell>
          <cell r="B562" t="str">
            <v xml:space="preserve">RTU - SAR-8 Basic IPSec license. Including Encryption Throughput of 250 Mbps and Maximum of 50 IPSec Tunnels. One (1) OS License is required for each SAR-8 in the network. </v>
          </cell>
          <cell r="C562" t="str">
            <v>J</v>
          </cell>
          <cell r="D562">
            <v>0</v>
          </cell>
          <cell r="E562" t="str">
            <v>License (Downloadable)</v>
          </cell>
          <cell r="F562" t="str">
            <v>Contact</v>
          </cell>
          <cell r="G562" t="str">
            <v>Per Quote</v>
          </cell>
          <cell r="H562"/>
          <cell r="I562"/>
        </row>
        <row r="563">
          <cell r="A563" t="str">
            <v>3HE08607EC</v>
          </cell>
          <cell r="B563" t="str">
            <v xml:space="preserve">SAR-Wx Pole/Wall Mounting Bracket </v>
          </cell>
          <cell r="C563" t="str">
            <v>J</v>
          </cell>
          <cell r="D563">
            <v>0</v>
          </cell>
          <cell r="E563" t="str">
            <v>License (Downloadable)</v>
          </cell>
          <cell r="F563" t="str">
            <v>Contact</v>
          </cell>
          <cell r="G563" t="str">
            <v>Per Quote</v>
          </cell>
          <cell r="H563"/>
          <cell r="I563"/>
        </row>
        <row r="564">
          <cell r="A564" t="str">
            <v>3HE08607HC</v>
          </cell>
          <cell r="B564" t="str">
            <v xml:space="preserve">RTU - SAR-Ax Full IPSec license. Including Maximum supported Encryption Throughput and Maximum supported IPSec Tunnels. One (1) OS License is required for each SAR-Ax. This SW RTU license is intangible. Nothing physical is shipped.  </v>
          </cell>
          <cell r="C564" t="str">
            <v>J</v>
          </cell>
          <cell r="D564">
            <v>0</v>
          </cell>
          <cell r="E564" t="str">
            <v>Software (Downloadable)</v>
          </cell>
          <cell r="F564" t="str">
            <v>Contact</v>
          </cell>
          <cell r="G564" t="str">
            <v>Per Quote</v>
          </cell>
          <cell r="H564"/>
          <cell r="I564"/>
        </row>
        <row r="565">
          <cell r="A565" t="str">
            <v>3HE08607JA</v>
          </cell>
          <cell r="B565" t="str">
            <v xml:space="preserve">RTU - SAR-Hm/Hmc IPSec license. Including maximum supported encryption throughput avaialble on one SAR-Hm/Hmc.  One (1) OS License is required for each SAR-Hm/Hmc in the network. This SW RTU license is intangible. Nothing physical is shipped.  </v>
          </cell>
          <cell r="C565" t="str">
            <v>J</v>
          </cell>
          <cell r="D565">
            <v>0</v>
          </cell>
          <cell r="E565" t="str">
            <v>Software (Downloadable)</v>
          </cell>
          <cell r="F565" t="str">
            <v>Contact</v>
          </cell>
          <cell r="G565" t="str">
            <v>Per Quote</v>
          </cell>
          <cell r="H565"/>
          <cell r="I565"/>
        </row>
        <row r="566">
          <cell r="A566" t="str">
            <v>3HE08898AA</v>
          </cell>
          <cell r="B566" t="str">
            <v xml:space="preserve">FAN - 7210 SAS-R6 Fan Tray </v>
          </cell>
          <cell r="C566" t="str">
            <v>J</v>
          </cell>
          <cell r="D566">
            <v>0</v>
          </cell>
          <cell r="E566" t="str">
            <v>Hardware</v>
          </cell>
          <cell r="F566" t="str">
            <v>Contact</v>
          </cell>
          <cell r="G566" t="str">
            <v>Per Quote</v>
          </cell>
          <cell r="H566"/>
          <cell r="I566"/>
        </row>
        <row r="567">
          <cell r="A567" t="str">
            <v>3HE08996HA</v>
          </cell>
          <cell r="B567" t="str">
            <v xml:space="preserve">OS-7210 SAS-R Base OS License Release 21.X Base OS license.  This is a per chassis license, valid for release 21.X. . (1) Operating SW License is required for each 7210 SAS-R6 or 7210 SAS-R12. Includes 2 2GB Compact Flashes with the Operating SW.  </v>
          </cell>
          <cell r="C567" t="str">
            <v>J</v>
          </cell>
          <cell r="D567">
            <v>0</v>
          </cell>
          <cell r="E567" t="str">
            <v>Software (Media)</v>
          </cell>
          <cell r="F567" t="str">
            <v>Contact</v>
          </cell>
          <cell r="G567" t="str">
            <v>Per Quote</v>
          </cell>
          <cell r="H567"/>
          <cell r="I567"/>
        </row>
        <row r="568">
          <cell r="A568" t="str">
            <v>3HE08997AA</v>
          </cell>
          <cell r="B568" t="str">
            <v xml:space="preserve">SF/CPM - 7210 SAS-R6 </v>
          </cell>
          <cell r="C568" t="str">
            <v>J</v>
          </cell>
          <cell r="D568">
            <v>0</v>
          </cell>
          <cell r="E568" t="str">
            <v>License (Downloadable)</v>
          </cell>
          <cell r="F568" t="str">
            <v>Contact</v>
          </cell>
          <cell r="G568" t="str">
            <v>Per Quote</v>
          </cell>
          <cell r="H568"/>
          <cell r="I568"/>
        </row>
        <row r="569">
          <cell r="A569" t="str">
            <v>3HE08998AA</v>
          </cell>
          <cell r="B569" t="str">
            <v xml:space="preserve">IMM - 7210 SAS-R 10SFP - 1XFP </v>
          </cell>
          <cell r="C569" t="str">
            <v>J</v>
          </cell>
          <cell r="D569">
            <v>0</v>
          </cell>
          <cell r="E569" t="str">
            <v>License (Downloadable)</v>
          </cell>
          <cell r="F569" t="str">
            <v>Contact</v>
          </cell>
          <cell r="G569" t="str">
            <v>Per Quote</v>
          </cell>
          <cell r="H569"/>
          <cell r="I569"/>
        </row>
        <row r="570">
          <cell r="A570" t="str">
            <v>3HE08999AA</v>
          </cell>
          <cell r="B570" t="str">
            <v xml:space="preserve">IMM - 7210 SAS-R 10SFP </v>
          </cell>
          <cell r="C570" t="str">
            <v>J</v>
          </cell>
          <cell r="D570">
            <v>0</v>
          </cell>
          <cell r="E570" t="str">
            <v>License (Downloadable)</v>
          </cell>
          <cell r="F570" t="str">
            <v>Contact</v>
          </cell>
          <cell r="G570" t="str">
            <v>Per Quote</v>
          </cell>
          <cell r="H570"/>
          <cell r="I570"/>
        </row>
        <row r="571">
          <cell r="A571" t="str">
            <v>3HE09017AA</v>
          </cell>
          <cell r="B571" t="str">
            <v xml:space="preserve">7750 SR12e - Mini-SFM5-12e - SFM functionality </v>
          </cell>
          <cell r="C571" t="str">
            <v>J</v>
          </cell>
          <cell r="D571">
            <v>0</v>
          </cell>
          <cell r="E571" t="str">
            <v>License (Downloadable)</v>
          </cell>
          <cell r="F571" t="str">
            <v>Contact</v>
          </cell>
          <cell r="G571" t="str">
            <v>Per Quote</v>
          </cell>
          <cell r="H571"/>
          <cell r="I571"/>
        </row>
        <row r="572">
          <cell r="A572" t="str">
            <v>3HE09018AA</v>
          </cell>
          <cell r="B572" t="str">
            <v xml:space="preserve">7x50 40-port 10GE MultiCore CPU IMM. Provides 40 physical 10GE ports that accept SFP+ pluggable optical modules. Full Service Routing Functionality, Full Queuing, hierarchical policing, IPv4/IPv6 routing services. Available upgrades/licenses VPRN  </v>
          </cell>
          <cell r="C572" t="str">
            <v>J</v>
          </cell>
          <cell r="D572">
            <v>0</v>
          </cell>
          <cell r="E572" t="str">
            <v>License (Downloadable)</v>
          </cell>
          <cell r="F572" t="str">
            <v>Contact</v>
          </cell>
          <cell r="G572" t="str">
            <v>Per Quote</v>
          </cell>
          <cell r="H572"/>
          <cell r="I572"/>
        </row>
        <row r="573">
          <cell r="A573" t="str">
            <v>3HE09028AA</v>
          </cell>
          <cell r="B573" t="str">
            <v xml:space="preserve">RTU - SROS Hybrid OpenFlow Switch Lic. A per sys Lic. Allows configuration of Hybrid OpenFlow switch functionality for traffic steering subject to limitations imposed by the  SR OS release deployed and the capabilities of the deployed HW in the sys.  </v>
          </cell>
          <cell r="C573" t="str">
            <v>J</v>
          </cell>
          <cell r="D573">
            <v>0</v>
          </cell>
          <cell r="E573" t="str">
            <v>Software (Downloadable)</v>
          </cell>
          <cell r="F573" t="str">
            <v>Contact</v>
          </cell>
          <cell r="G573" t="str">
            <v>Per Quote</v>
          </cell>
          <cell r="H573"/>
          <cell r="I573"/>
        </row>
        <row r="574">
          <cell r="A574" t="str">
            <v>3HE09095AA</v>
          </cell>
          <cell r="B574" t="str">
            <v xml:space="preserve">Rear Attachable tray for SAR-A  designed to hold two 100W Power Supplies - 3HE06972AA. This tray can be used with SAR-A ( 3HE06797AA, 3HE06796AA ) </v>
          </cell>
          <cell r="C574" t="str">
            <v>J</v>
          </cell>
          <cell r="D574">
            <v>0</v>
          </cell>
          <cell r="E574" t="str">
            <v>Hardware</v>
          </cell>
          <cell r="F574" t="str">
            <v>Contact</v>
          </cell>
          <cell r="G574" t="str">
            <v>Per Quote</v>
          </cell>
          <cell r="H574"/>
          <cell r="I574"/>
        </row>
        <row r="575">
          <cell r="A575" t="str">
            <v>3HE09116AA</v>
          </cell>
          <cell r="B575" t="str">
            <v xml:space="preserve">ACC - 7210 R6 ETSI Cabinet &amp; Cable Management bracket </v>
          </cell>
          <cell r="C575" t="str">
            <v>J</v>
          </cell>
          <cell r="D575">
            <v>0</v>
          </cell>
          <cell r="E575" t="str">
            <v>Hardware</v>
          </cell>
          <cell r="F575" t="str">
            <v>Contact</v>
          </cell>
          <cell r="G575" t="str">
            <v>Per Quote</v>
          </cell>
          <cell r="H575"/>
          <cell r="I575"/>
        </row>
        <row r="576">
          <cell r="A576" t="str">
            <v>3HE09117AA</v>
          </cell>
          <cell r="B576" t="str">
            <v xml:space="preserve">Multi-Service Integrated Services Module which could be used for AA, LNS, NAT, and Tunnel/IPsec applications  </v>
          </cell>
          <cell r="C576" t="str">
            <v>J</v>
          </cell>
          <cell r="D576">
            <v>0</v>
          </cell>
          <cell r="E576" t="str">
            <v>Hardware</v>
          </cell>
          <cell r="F576" t="str">
            <v>Contact</v>
          </cell>
          <cell r="G576" t="str">
            <v>Per Quote</v>
          </cell>
          <cell r="H576"/>
          <cell r="I576"/>
        </row>
        <row r="577">
          <cell r="A577" t="str">
            <v>3HE09118AA</v>
          </cell>
          <cell r="B577" t="str">
            <v xml:space="preserve">Multi-Service Integrated Services Module which could be used for AA, BB LNS, NAT), and Tunnel/IPsec applications no Encryption)  </v>
          </cell>
          <cell r="C577" t="str">
            <v>J</v>
          </cell>
          <cell r="D577">
            <v>0</v>
          </cell>
          <cell r="E577" t="str">
            <v>Hardware</v>
          </cell>
          <cell r="F577" t="str">
            <v>Contact</v>
          </cell>
          <cell r="G577" t="str">
            <v>Per Quote</v>
          </cell>
          <cell r="H577"/>
          <cell r="I577"/>
        </row>
        <row r="578">
          <cell r="A578" t="str">
            <v>3HE09119AA</v>
          </cell>
          <cell r="B578" t="str">
            <v xml:space="preserve">Software license to enable use of IP Tunneling Applications GRE, IP in IP) per 10Gbps capacity. Per active ISA or per network license. </v>
          </cell>
          <cell r="C578" t="str">
            <v>J</v>
          </cell>
          <cell r="D578">
            <v>0</v>
          </cell>
          <cell r="E578" t="str">
            <v>License (Downloadable)</v>
          </cell>
          <cell r="F578" t="str">
            <v>Contact</v>
          </cell>
          <cell r="G578" t="str">
            <v>Per Quote</v>
          </cell>
          <cell r="H578"/>
          <cell r="I578"/>
        </row>
        <row r="579">
          <cell r="A579" t="str">
            <v>3HE09152AA</v>
          </cell>
          <cell r="B579" t="str">
            <v xml:space="preserve">IMM - 7210 SAS-R-b 10SFP - 1SFP+ </v>
          </cell>
          <cell r="C579" t="str">
            <v>J</v>
          </cell>
          <cell r="D579">
            <v>0</v>
          </cell>
          <cell r="E579" t="str">
            <v>Hardware</v>
          </cell>
          <cell r="F579" t="str">
            <v>Contact</v>
          </cell>
          <cell r="G579" t="str">
            <v>Per Quote</v>
          </cell>
          <cell r="H579"/>
          <cell r="I579"/>
        </row>
        <row r="580">
          <cell r="A580" t="str">
            <v>3HE09153AA</v>
          </cell>
          <cell r="B580" t="str">
            <v xml:space="preserve">IMM - 7210 SAS-R-b 2SFP+ </v>
          </cell>
          <cell r="C580" t="str">
            <v>J</v>
          </cell>
          <cell r="D580">
            <v>0</v>
          </cell>
          <cell r="E580" t="str">
            <v>Hardware</v>
          </cell>
          <cell r="F580" t="str">
            <v>Contact</v>
          </cell>
          <cell r="G580" t="str">
            <v>Per Quote</v>
          </cell>
          <cell r="H580"/>
          <cell r="I580"/>
        </row>
        <row r="581">
          <cell r="A581" t="str">
            <v>3HE09154AA</v>
          </cell>
          <cell r="B581" t="str">
            <v xml:space="preserve">IMM - 7210 SAS-R-b 4SFP+ </v>
          </cell>
          <cell r="C581" t="str">
            <v>J</v>
          </cell>
          <cell r="D581">
            <v>0</v>
          </cell>
          <cell r="E581" t="str">
            <v>Hardware</v>
          </cell>
          <cell r="F581" t="str">
            <v>Contact</v>
          </cell>
          <cell r="G581" t="str">
            <v>Per Quote</v>
          </cell>
          <cell r="H581"/>
          <cell r="I581"/>
        </row>
        <row r="582">
          <cell r="A582" t="str">
            <v>3HE09155AA</v>
          </cell>
          <cell r="B582" t="str">
            <v xml:space="preserve">IMM - 7210 SAS-R-b 11SFP/22cSFP </v>
          </cell>
          <cell r="C582" t="str">
            <v>J</v>
          </cell>
          <cell r="D582">
            <v>0</v>
          </cell>
          <cell r="E582" t="str">
            <v>Hardware</v>
          </cell>
          <cell r="F582" t="str">
            <v>Contact</v>
          </cell>
          <cell r="G582" t="str">
            <v>Per Quote</v>
          </cell>
          <cell r="H582"/>
          <cell r="I582"/>
        </row>
        <row r="583">
          <cell r="A583" t="str">
            <v>3HE09156AA</v>
          </cell>
          <cell r="B583" t="str">
            <v xml:space="preserve">IMM - 7210 SAS-R 16TX </v>
          </cell>
          <cell r="C583" t="str">
            <v>J</v>
          </cell>
          <cell r="D583">
            <v>0</v>
          </cell>
          <cell r="E583" t="str">
            <v>Hardware</v>
          </cell>
          <cell r="F583" t="str">
            <v>Contact</v>
          </cell>
          <cell r="G583" t="str">
            <v>Per Quote</v>
          </cell>
          <cell r="H583"/>
          <cell r="I583"/>
        </row>
        <row r="584">
          <cell r="A584" t="str">
            <v>3HE09195AA</v>
          </cell>
          <cell r="B584" t="str">
            <v xml:space="preserve">7750 SR-a4 4-slot Chassis Spare Includes Air Filter) </v>
          </cell>
          <cell r="C584" t="str">
            <v>J</v>
          </cell>
          <cell r="D584">
            <v>0</v>
          </cell>
          <cell r="E584" t="str">
            <v>Hardware</v>
          </cell>
          <cell r="F584" t="str">
            <v>Contact</v>
          </cell>
          <cell r="G584" t="str">
            <v>Per Quote</v>
          </cell>
          <cell r="H584"/>
          <cell r="I584"/>
        </row>
        <row r="585">
          <cell r="A585" t="str">
            <v>3HE09196AA</v>
          </cell>
          <cell r="B585" t="str">
            <v xml:space="preserve">7750 SR-a8 8-slot Chassis Spare Includes Air Filter) </v>
          </cell>
          <cell r="C585" t="str">
            <v>J</v>
          </cell>
          <cell r="D585">
            <v>0</v>
          </cell>
          <cell r="E585" t="str">
            <v>Hardware</v>
          </cell>
          <cell r="F585" t="str">
            <v>Contact</v>
          </cell>
          <cell r="G585" t="str">
            <v>Per Quote</v>
          </cell>
          <cell r="H585"/>
          <cell r="I585"/>
        </row>
        <row r="586">
          <cell r="A586" t="str">
            <v>3HE09197AA</v>
          </cell>
          <cell r="B586" t="str">
            <v xml:space="preserve">7750 SR-a4 fan Tray Module Spare </v>
          </cell>
          <cell r="C586" t="str">
            <v>J</v>
          </cell>
          <cell r="D586">
            <v>0</v>
          </cell>
          <cell r="E586" t="str">
            <v>Hardware</v>
          </cell>
          <cell r="F586" t="str">
            <v>Contact</v>
          </cell>
          <cell r="G586" t="str">
            <v>Per Quote</v>
          </cell>
          <cell r="H586"/>
          <cell r="I586"/>
        </row>
        <row r="587">
          <cell r="A587" t="str">
            <v>3HE09198AA</v>
          </cell>
          <cell r="B587" t="str">
            <v xml:space="preserve">7750 SR-a8 fan Tray Module Spare </v>
          </cell>
          <cell r="C587" t="str">
            <v>J</v>
          </cell>
          <cell r="D587">
            <v>0</v>
          </cell>
          <cell r="E587" t="str">
            <v>Hardware</v>
          </cell>
          <cell r="F587" t="str">
            <v>Contact</v>
          </cell>
          <cell r="G587" t="str">
            <v>Per Quote</v>
          </cell>
          <cell r="H587"/>
          <cell r="I587"/>
        </row>
        <row r="588">
          <cell r="A588" t="str">
            <v>3HE09199AA</v>
          </cell>
          <cell r="B588" t="str">
            <v xml:space="preserve">7750 SR-a Family -48v DC Power Supply Unit. </v>
          </cell>
          <cell r="C588" t="str">
            <v>J</v>
          </cell>
          <cell r="D588">
            <v>0</v>
          </cell>
          <cell r="E588" t="str">
            <v>Hardware</v>
          </cell>
          <cell r="F588" t="str">
            <v>Contact</v>
          </cell>
          <cell r="G588" t="str">
            <v>Per Quote</v>
          </cell>
          <cell r="H588"/>
          <cell r="I588"/>
        </row>
        <row r="589">
          <cell r="A589" t="str">
            <v>3HE09200AA</v>
          </cell>
          <cell r="B589" t="str">
            <v xml:space="preserve">7750 SR-a Family AC Power Supply Unit. Cables Purchased Separately.  </v>
          </cell>
          <cell r="C589" t="str">
            <v>J</v>
          </cell>
          <cell r="D589">
            <v>0</v>
          </cell>
          <cell r="E589" t="str">
            <v>Hardware</v>
          </cell>
          <cell r="F589" t="str">
            <v>Contact</v>
          </cell>
          <cell r="G589" t="str">
            <v>Per Quote</v>
          </cell>
          <cell r="H589"/>
          <cell r="I589"/>
        </row>
        <row r="590">
          <cell r="A590" t="str">
            <v>3HE09201AB</v>
          </cell>
          <cell r="B590" t="str">
            <v xml:space="preserve">7750 SR-a Control &amp; Processor Module (CPM) with 6-core 800Mhz CPU and 8GB DRAM.  </v>
          </cell>
          <cell r="C590" t="str">
            <v>J</v>
          </cell>
          <cell r="D590">
            <v>0</v>
          </cell>
          <cell r="E590" t="str">
            <v>Hardware</v>
          </cell>
          <cell r="F590" t="str">
            <v>Contact</v>
          </cell>
          <cell r="G590" t="str">
            <v>Per Quote</v>
          </cell>
          <cell r="H590"/>
          <cell r="I590"/>
        </row>
        <row r="591">
          <cell r="A591" t="str">
            <v>3HE09202AA</v>
          </cell>
          <cell r="B591" t="str">
            <v xml:space="preserve">7750 SR-a 100Gbps Input Output Module IOM-a). Inlcudes License for Layer 3 with High Queuing L3HQ) Features Set.  </v>
          </cell>
          <cell r="C591" t="str">
            <v>J</v>
          </cell>
          <cell r="D591">
            <v>0</v>
          </cell>
          <cell r="E591" t="str">
            <v>Hardware</v>
          </cell>
          <cell r="F591" t="str">
            <v>Contact</v>
          </cell>
          <cell r="G591" t="str">
            <v>Per Quote</v>
          </cell>
          <cell r="H591"/>
          <cell r="I591"/>
        </row>
        <row r="592">
          <cell r="A592" t="str">
            <v>3HE09202BA</v>
          </cell>
          <cell r="B592" t="str">
            <v xml:space="preserve">7750 SR-a 100Gbps Input Output Module IOM-a). Inlcudes License for Layer 3 with Basic Queuing L3BQ) Features Set.  </v>
          </cell>
          <cell r="C592" t="str">
            <v>J</v>
          </cell>
          <cell r="D592">
            <v>0</v>
          </cell>
          <cell r="E592" t="str">
            <v>Hardware</v>
          </cell>
          <cell r="F592" t="str">
            <v>Contact</v>
          </cell>
          <cell r="G592" t="str">
            <v>Per Quote</v>
          </cell>
          <cell r="H592"/>
          <cell r="I592"/>
        </row>
        <row r="593">
          <cell r="A593" t="str">
            <v>3HE09202CA</v>
          </cell>
          <cell r="B593" t="str">
            <v xml:space="preserve">7750 SR-a 100Gbps Input Output Module IOM-a). Inlcudes License for Layer 2 with High Queuing L2HQ) Features Set.  </v>
          </cell>
          <cell r="C593" t="str">
            <v>J</v>
          </cell>
          <cell r="D593">
            <v>0</v>
          </cell>
          <cell r="E593" t="str">
            <v>Hardware</v>
          </cell>
          <cell r="F593" t="str">
            <v>Contact</v>
          </cell>
          <cell r="G593" t="str">
            <v>Per Quote</v>
          </cell>
          <cell r="H593"/>
          <cell r="I593"/>
        </row>
        <row r="594">
          <cell r="A594" t="str">
            <v>3HE09204AA</v>
          </cell>
          <cell r="B594" t="str">
            <v xml:space="preserve">10-port 10GE SFP+ MDA-a XP for the 7750 SR-a family. Optics Module must be purchased separately.  </v>
          </cell>
          <cell r="C594" t="str">
            <v>J</v>
          </cell>
          <cell r="D594">
            <v>0</v>
          </cell>
          <cell r="E594" t="str">
            <v>Hardware</v>
          </cell>
          <cell r="F594" t="str">
            <v>Contact</v>
          </cell>
          <cell r="G594" t="str">
            <v>Per Quote</v>
          </cell>
          <cell r="H594"/>
          <cell r="I594"/>
        </row>
        <row r="595">
          <cell r="A595" t="str">
            <v>3HE09205AA</v>
          </cell>
          <cell r="B595" t="str">
            <v xml:space="preserve">2-port 10GE SFP+ and 12-port GE SFP Combo MDA-a for the 7750 SR-a family. Optics Module must be purchased separately.  </v>
          </cell>
          <cell r="C595" t="str">
            <v>J</v>
          </cell>
          <cell r="D595">
            <v>0</v>
          </cell>
          <cell r="E595" t="str">
            <v>Hardware</v>
          </cell>
          <cell r="F595" t="str">
            <v>Contact</v>
          </cell>
          <cell r="G595" t="str">
            <v>Per Quote</v>
          </cell>
          <cell r="H595"/>
          <cell r="I595"/>
        </row>
        <row r="596">
          <cell r="A596" t="str">
            <v>3HE09206AA</v>
          </cell>
          <cell r="B596" t="str">
            <v xml:space="preserve">20-port 10/100/1000 TX RJ45 MDA-a for the 7750 SR-a family. </v>
          </cell>
          <cell r="C596" t="str">
            <v>J</v>
          </cell>
          <cell r="D596">
            <v>0</v>
          </cell>
          <cell r="E596" t="str">
            <v>Hardware</v>
          </cell>
          <cell r="F596" t="str">
            <v>Contact</v>
          </cell>
          <cell r="G596" t="str">
            <v>Per Quote</v>
          </cell>
          <cell r="H596"/>
          <cell r="I596"/>
        </row>
        <row r="597">
          <cell r="A597" t="str">
            <v>3HE09207AA</v>
          </cell>
          <cell r="B597" t="str">
            <v xml:space="preserve">22-port GE SFP/44-port GE cSFP MDA-a for the 7750 SR-a family. Optics Module must be purchased separately.  </v>
          </cell>
          <cell r="C597" t="str">
            <v>J</v>
          </cell>
          <cell r="D597">
            <v>0</v>
          </cell>
          <cell r="E597" t="str">
            <v>Hardware</v>
          </cell>
          <cell r="F597" t="str">
            <v>Contact</v>
          </cell>
          <cell r="G597" t="str">
            <v>Per Quote</v>
          </cell>
          <cell r="H597"/>
          <cell r="I597"/>
        </row>
        <row r="598">
          <cell r="A598" t="str">
            <v>3HE09240AA</v>
          </cell>
          <cell r="B598" t="str">
            <v xml:space="preserve">4-port 10GE SFP+ MDA-a For The 7750 SR-a Family. Optics Module must be purchased separately.  </v>
          </cell>
          <cell r="C598" t="str">
            <v>J</v>
          </cell>
          <cell r="D598">
            <v>0</v>
          </cell>
          <cell r="E598" t="str">
            <v>Hardware</v>
          </cell>
          <cell r="F598" t="str">
            <v>Contact</v>
          </cell>
          <cell r="G598" t="str">
            <v>Per Quote</v>
          </cell>
          <cell r="H598"/>
          <cell r="I598"/>
        </row>
        <row r="599">
          <cell r="A599" t="str">
            <v>3HE09242AB</v>
          </cell>
          <cell r="B599" t="str">
            <v xml:space="preserve">DC BNDL-7750 SR-a4. Non-Redundant Bundle Includes (1) 3HE09195AA CHAS-7750 SR-a4 CHASSIS (1)3HE09197AA FAN-7750 SRa4 Fan Tray (1) 3HE09199AA PSU -7750 SR-a(1) 3HE09201AB CPM (4) 3HE09417AA ACC -7750 SR-a (3) 3HE09419AA ACC -7750 SR-a PSU Impedance Panels.  </v>
          </cell>
          <cell r="C599" t="str">
            <v>J</v>
          </cell>
          <cell r="D599">
            <v>0</v>
          </cell>
          <cell r="E599" t="str">
            <v>Hardware</v>
          </cell>
          <cell r="F599" t="str">
            <v>Contact</v>
          </cell>
          <cell r="G599" t="str">
            <v>Per Quote</v>
          </cell>
          <cell r="H599"/>
          <cell r="I599"/>
        </row>
        <row r="600">
          <cell r="A600" t="str">
            <v>3HE09243AB</v>
          </cell>
          <cell r="B600" t="str">
            <v xml:space="preserve">AC BNDL-7750 SR-a4. Non-Redundant Bundle (1) 3HE09195AA CHAS -7750 SR-a4 CHASSIS (1)3HE09197AA FAN-7750 SRa4 (1) 3HE09200AA PSU -7750 SR-a AC (1) 3HE09201AB CPM - 7750 SR-a  (4) 3HE09417AA ACC -7750 SR-a (3) 3HE09419AA ACC -7750 SR-a PSU Impedance Panels  </v>
          </cell>
          <cell r="C600" t="str">
            <v>J</v>
          </cell>
          <cell r="D600">
            <v>0</v>
          </cell>
          <cell r="E600" t="str">
            <v>Hardware</v>
          </cell>
          <cell r="F600" t="str">
            <v>Contact</v>
          </cell>
          <cell r="G600" t="str">
            <v>Per Quote</v>
          </cell>
          <cell r="H600"/>
          <cell r="I600"/>
        </row>
        <row r="601">
          <cell r="A601" t="str">
            <v>3HE09244AB</v>
          </cell>
          <cell r="B601" t="str">
            <v xml:space="preserve">DC BNDL - 7750 SR-a8  Non-Redundant Bndl (1) 3HE09196AA CHAS 7750 SR-a8 CHASS (1) 3HE09198AA FAN 7750 SRa8 (2)3HE09199AA PSU 7750 SR-a (1) 3HE09201AB CPM -7750 SR-a (8) 3HE09417AA ACC-7750 SR-a (2) 3HE09418AA ACC-7750 SR-a PSU (1) 3HE09419AA ACC-7750 SR-a  </v>
          </cell>
          <cell r="C601" t="str">
            <v>J</v>
          </cell>
          <cell r="D601">
            <v>0</v>
          </cell>
          <cell r="E601" t="str">
            <v>Hardware</v>
          </cell>
          <cell r="F601" t="str">
            <v>Contact</v>
          </cell>
          <cell r="G601" t="str">
            <v>Per Quote</v>
          </cell>
          <cell r="H601"/>
          <cell r="I601"/>
        </row>
        <row r="602">
          <cell r="A602" t="str">
            <v>3HE09245AB</v>
          </cell>
          <cell r="B602" t="str">
            <v xml:space="preserve">AC BNDL - 7750 SR-a8 Non-Redundant bndl 3HE09196AA CHAS -7750 SR-a8 CHASS (1) 3HE09198AA FAN-7750 SRa8 (2) 3HE09200AA PSU-7750 SR-a (1) 3HE09201AB CPM -7750 SR-a (8) 3HE09417AA  ACC-7750 SR-a (2) 3HE09418AA  ACC -7750 SR-a  (1) 3HE09419AA  ACC -7750 SR-a  </v>
          </cell>
          <cell r="C602" t="str">
            <v>J</v>
          </cell>
          <cell r="D602">
            <v>0</v>
          </cell>
          <cell r="E602" t="str">
            <v>Hardware</v>
          </cell>
          <cell r="F602" t="str">
            <v>Contact</v>
          </cell>
          <cell r="G602" t="str">
            <v>Per Quote</v>
          </cell>
          <cell r="H602"/>
          <cell r="I602"/>
        </row>
        <row r="603">
          <cell r="A603" t="str">
            <v>3HE09259EA</v>
          </cell>
          <cell r="B603" t="str">
            <v xml:space="preserve">RTU - SAR-8 Network Group Encryption license. Includes maximum supported network group encryption throughput available on one SAR-8 node. One 1) OS License is required for each SAR-8 in the network. Note Additional licenses 3HE09302AA, 3HE09302BA ) are required to enable hardware encryption on the SAR-8. </v>
          </cell>
          <cell r="C603" t="str">
            <v>J</v>
          </cell>
          <cell r="D603">
            <v>0</v>
          </cell>
          <cell r="E603" t="str">
            <v>License (Downloadable)</v>
          </cell>
          <cell r="F603" t="str">
            <v>Contact</v>
          </cell>
          <cell r="G603" t="str">
            <v>Per Quote</v>
          </cell>
          <cell r="H603"/>
          <cell r="I603"/>
        </row>
        <row r="604">
          <cell r="A604" t="str">
            <v>3HE09259FA</v>
          </cell>
          <cell r="B604" t="str">
            <v xml:space="preserve">RTU - SAR-18 Network Group Encryption license. Includes maximum supported network group encryption throughput available on one SAR-18 node. One 1) OS License is required for each SAR-18 in the network. Note Additional licenses 3HE09302AA, 3HE09302BA ) are required to enable hardware encryption on the SAR-18. </v>
          </cell>
          <cell r="C604" t="str">
            <v>J</v>
          </cell>
          <cell r="D604">
            <v>0</v>
          </cell>
          <cell r="E604" t="str">
            <v>License (Downloadable)</v>
          </cell>
          <cell r="F604" t="str">
            <v>Contact</v>
          </cell>
          <cell r="G604" t="str">
            <v>Per Quote</v>
          </cell>
          <cell r="H604"/>
          <cell r="I604"/>
        </row>
        <row r="605">
          <cell r="A605" t="str">
            <v>3HE09259JA</v>
          </cell>
          <cell r="B605" t="str">
            <v xml:space="preserve">RTU - SAR-Hm Network Group Encryption license. Includes maximum supported network group encryption throughput available on one SAR-Hm node.  One (1) OS License is required for each SAR-Hm in the network.  </v>
          </cell>
          <cell r="C605" t="str">
            <v>J</v>
          </cell>
          <cell r="D605">
            <v>0</v>
          </cell>
          <cell r="E605" t="str">
            <v>License (Downloadable)</v>
          </cell>
          <cell r="F605" t="str">
            <v>Contact</v>
          </cell>
          <cell r="G605" t="str">
            <v>Per Quote</v>
          </cell>
          <cell r="H605"/>
          <cell r="I605"/>
        </row>
        <row r="606">
          <cell r="A606" t="str">
            <v>3HE09259KA</v>
          </cell>
          <cell r="B606" t="str">
            <v xml:space="preserve">ASL VSR Standard NGE 10Gbps - App SW Lic (ASL) is required to enable up to 10Gbps (Full Duplex, for IMIX traffic distribution) of VSR Network Group Encryption (NGE) throughput.  One (1) of these ASLs is required for every 10Gbps of NGE traffic required.  </v>
          </cell>
          <cell r="C606" t="str">
            <v>J</v>
          </cell>
          <cell r="D606">
            <v>0</v>
          </cell>
          <cell r="E606" t="str">
            <v>Software (Downloadable)</v>
          </cell>
          <cell r="F606" t="str">
            <v>Contact</v>
          </cell>
          <cell r="G606" t="str">
            <v>Per Quote</v>
          </cell>
          <cell r="H606"/>
          <cell r="I606"/>
        </row>
        <row r="607">
          <cell r="A607" t="str">
            <v>3HE09260AA</v>
          </cell>
          <cell r="B607" t="str">
            <v xml:space="preserve">7750 SR SFM5-12 &amp; CPM5, one 1) required per 7750 SR12 slot Shelf, up to two 2) per 7750 SR12 slot Shelf for CPU and fabric redundancy. Bundle includes 1) 3HE08428AA - SFM - 7750 SR SFM5-12 1) 3HE08423AA - CPM - 7750 SR CPM5  </v>
          </cell>
          <cell r="C607" t="str">
            <v>J</v>
          </cell>
          <cell r="D607">
            <v>0</v>
          </cell>
          <cell r="E607" t="str">
            <v>Hardware</v>
          </cell>
          <cell r="F607" t="str">
            <v>Contact</v>
          </cell>
          <cell r="G607" t="str">
            <v>Per Quote</v>
          </cell>
          <cell r="H607"/>
          <cell r="I607"/>
        </row>
        <row r="608">
          <cell r="A608" t="str">
            <v>3HE09261AA</v>
          </cell>
          <cell r="B608" t="str">
            <v xml:space="preserve">7750 SR SFM5-7 &amp; CPM5, one 1) required per 7750 SR7 slot Shelf, up to two 2) per 7750 SR7 slot Shelf for CPU and fabric redundancy. Bundle includes 1) 3HE08429AA - SFM - 7750 SR SFM5-7 1) 3HE08423AA - CPM - 7750 SR CPM5  </v>
          </cell>
          <cell r="C608" t="str">
            <v>J</v>
          </cell>
          <cell r="D608">
            <v>0</v>
          </cell>
          <cell r="E608" t="str">
            <v>Hardware</v>
          </cell>
          <cell r="F608" t="str">
            <v>Contact</v>
          </cell>
          <cell r="G608" t="str">
            <v>Per Quote</v>
          </cell>
          <cell r="H608"/>
          <cell r="I608"/>
        </row>
        <row r="609">
          <cell r="A609" t="str">
            <v>3HE09285AA</v>
          </cell>
          <cell r="B609" t="str">
            <v xml:space="preserve">Software license to enable use of the ISA2 for IPsec Tunneling Applications, this is a per ISA2 license.  </v>
          </cell>
          <cell r="C609" t="str">
            <v>J</v>
          </cell>
          <cell r="D609">
            <v>0</v>
          </cell>
          <cell r="E609" t="str">
            <v>License (Downloadable)</v>
          </cell>
          <cell r="F609" t="str">
            <v>Contact</v>
          </cell>
          <cell r="G609" t="str">
            <v>Per Quote</v>
          </cell>
          <cell r="H609"/>
          <cell r="I609"/>
        </row>
        <row r="610">
          <cell r="A610" t="str">
            <v>3HE09286AA</v>
          </cell>
          <cell r="B610" t="str">
            <v xml:space="preserve">Software license to enable use of IPsec Multi-Chassis Redundancy feature. This is a per ISA2 license. Multiple of these RTUs could be bought to match the total number of ISA2 that need IPsec Multi-Chassis Redundancy support.  </v>
          </cell>
          <cell r="C610" t="str">
            <v>J</v>
          </cell>
          <cell r="D610">
            <v>0</v>
          </cell>
          <cell r="E610" t="str">
            <v>License (Downloadable)</v>
          </cell>
          <cell r="F610" t="str">
            <v>Contact</v>
          </cell>
          <cell r="G610" t="str">
            <v>Per Quote</v>
          </cell>
          <cell r="H610"/>
          <cell r="I610"/>
        </row>
        <row r="611">
          <cell r="A611" t="str">
            <v>3HE09287AA</v>
          </cell>
          <cell r="B611" t="str">
            <v xml:space="preserve">RTU - 7x50 Enhanced Subscriber Management ESM) subscriber-host license for up to 256K subscriber-hosts. This is a per chassis license. Multiple of these RTUs could be bought to match the total number of subscribers targeted to be supported on the chassis.  </v>
          </cell>
          <cell r="C611" t="str">
            <v>J</v>
          </cell>
          <cell r="D611">
            <v>0</v>
          </cell>
          <cell r="E611" t="str">
            <v>License (Downloadable)</v>
          </cell>
          <cell r="F611" t="str">
            <v>Contact</v>
          </cell>
          <cell r="G611" t="str">
            <v>Per Quote</v>
          </cell>
          <cell r="H611"/>
          <cell r="I611"/>
        </row>
        <row r="612">
          <cell r="A612" t="str">
            <v>3HE09302AA</v>
          </cell>
          <cell r="B612" t="str">
            <v xml:space="preserve">Encryption LICENSE for 8 PORT GE SFP CARD V3. One License needed per card performing packet encryption and/or decryption.  </v>
          </cell>
          <cell r="C612" t="str">
            <v>J</v>
          </cell>
          <cell r="D612">
            <v>0</v>
          </cell>
          <cell r="E612" t="str">
            <v>License (Downloadable)</v>
          </cell>
          <cell r="F612" t="str">
            <v>Contact</v>
          </cell>
          <cell r="G612" t="str">
            <v>Per Quote</v>
          </cell>
          <cell r="H612"/>
          <cell r="I612"/>
        </row>
        <row r="613">
          <cell r="A613" t="str">
            <v>3HE09302BA</v>
          </cell>
          <cell r="B613" t="str">
            <v xml:space="preserve">Encryption LICENSE for 1 PORT 10GE / 10 PORT 1GE 10G-CARD V2. One License needed per card performing packet encryption and/or decryption. </v>
          </cell>
          <cell r="C613" t="str">
            <v>J</v>
          </cell>
          <cell r="D613">
            <v>0</v>
          </cell>
          <cell r="E613" t="str">
            <v>License (Downloadable)</v>
          </cell>
          <cell r="F613" t="str">
            <v>Contact</v>
          </cell>
          <cell r="G613" t="str">
            <v>Per Quote</v>
          </cell>
          <cell r="H613"/>
          <cell r="I613"/>
        </row>
        <row r="614">
          <cell r="A614" t="str">
            <v>3HE09302CA</v>
          </cell>
          <cell r="B614" t="str">
            <v xml:space="preserve">Encryption LICENSE for 3HE07943AA 2P 10GE+4P GE 10G ETH CARD. One License needed per card performing packet encryption and/or decryption. This SW RTU license is intangible. Nothing physical is shipped. If a paper copy is required, a certificate document may be printed by following the process outlined in document code SWSC-DEL-L4-10 found at http//libra.app.alcatel-lucent.com/.  </v>
          </cell>
          <cell r="C614" t="str">
            <v>J</v>
          </cell>
          <cell r="D614">
            <v>0</v>
          </cell>
          <cell r="E614" t="str">
            <v>License (Downloadable)</v>
          </cell>
          <cell r="F614" t="str">
            <v>Contact</v>
          </cell>
          <cell r="G614" t="str">
            <v>Per Quote</v>
          </cell>
          <cell r="H614"/>
          <cell r="I614"/>
        </row>
        <row r="615">
          <cell r="A615" t="str">
            <v>3HE09326AA</v>
          </cell>
          <cell r="B615" t="str">
            <v xml:space="preserve">1-port 10GBASE-SR Small Form-Factor Pluggable+ SFP+) Optics Module, 850 nm, 26 to 300 meters, LC Connector, RoHS 6/6 compliant, -40/85C </v>
          </cell>
          <cell r="C615" t="str">
            <v>J</v>
          </cell>
          <cell r="D615">
            <v>0</v>
          </cell>
          <cell r="E615" t="str">
            <v>Hardware</v>
          </cell>
          <cell r="F615" t="str">
            <v>Contact</v>
          </cell>
          <cell r="G615" t="str">
            <v>Per Quote</v>
          </cell>
          <cell r="H615"/>
          <cell r="I615"/>
        </row>
        <row r="616">
          <cell r="A616" t="str">
            <v>3HE09327AA</v>
          </cell>
          <cell r="B616" t="str">
            <v xml:space="preserve">1-port 10GBASE-LR Small Form-Factor Pluggable+ SFP+) Optics Module, Single Mode Fiber SMF), 10km, 1310 nm, LC Connector, Digital Diagnostic Monitor DDM), RoHS 6/6 compliant, -40/85C </v>
          </cell>
          <cell r="C616" t="str">
            <v>J</v>
          </cell>
          <cell r="D616">
            <v>0</v>
          </cell>
          <cell r="E616" t="str">
            <v>Hardware</v>
          </cell>
          <cell r="F616" t="str">
            <v>Contact</v>
          </cell>
          <cell r="G616" t="str">
            <v>Per Quote</v>
          </cell>
          <cell r="H616"/>
          <cell r="I616"/>
        </row>
        <row r="617">
          <cell r="A617" t="str">
            <v>3HE09328AA</v>
          </cell>
          <cell r="B617" t="str">
            <v xml:space="preserve">1-port 10GBASE-ER Small Form-Factor Pluggable+ SFP+) Optics Module, Single Mode Fiber SMF), 40km, 1550 nm, LC Connector, Digital Diagnostic Monitor DDM), RoHS 6/6 compliant, -40/85C </v>
          </cell>
          <cell r="C617" t="str">
            <v>J</v>
          </cell>
          <cell r="D617">
            <v>0</v>
          </cell>
          <cell r="E617" t="str">
            <v>Hardware</v>
          </cell>
          <cell r="F617" t="str">
            <v>Contact</v>
          </cell>
          <cell r="G617" t="str">
            <v>Per Quote</v>
          </cell>
          <cell r="H617"/>
          <cell r="I617"/>
        </row>
        <row r="618">
          <cell r="A618" t="str">
            <v>3HE09329AA</v>
          </cell>
          <cell r="B618" t="str">
            <v xml:space="preserve">1-port 10GBASE-ZR Small Form-Factor Pluggable SFP+) Optics Module, Single Mode Fiber SMF), 80km, 1550nm, LC Connector, Digital Diagnostic Monitor DDM), RoHS 6/6 compliant, -40/85C </v>
          </cell>
          <cell r="C618" t="str">
            <v>J</v>
          </cell>
          <cell r="D618">
            <v>0</v>
          </cell>
          <cell r="E618" t="str">
            <v>Hardware</v>
          </cell>
          <cell r="F618" t="str">
            <v>Contact</v>
          </cell>
          <cell r="G618" t="str">
            <v>Per Quote</v>
          </cell>
          <cell r="H618"/>
          <cell r="I618"/>
        </row>
        <row r="619">
          <cell r="A619" t="str">
            <v>3HE09411AA</v>
          </cell>
          <cell r="B619" t="str">
            <v xml:space="preserve">Ethernet Cable Plenum Rated) with RJ.5 and RJ45 connectors 6M) </v>
          </cell>
          <cell r="C619" t="str">
            <v>J</v>
          </cell>
          <cell r="D619">
            <v>0</v>
          </cell>
          <cell r="E619" t="str">
            <v>Hardware</v>
          </cell>
          <cell r="F619" t="str">
            <v>Contact</v>
          </cell>
          <cell r="G619" t="str">
            <v>Per Quote</v>
          </cell>
          <cell r="H619"/>
          <cell r="I619"/>
        </row>
        <row r="620">
          <cell r="A620" t="str">
            <v>3HE09411BA</v>
          </cell>
          <cell r="B620" t="str">
            <v xml:space="preserve">Ethernet Cable Plenum Rated) with RJ.5 and RJ45 connectors 20M) </v>
          </cell>
          <cell r="C620" t="str">
            <v>J</v>
          </cell>
          <cell r="D620">
            <v>0</v>
          </cell>
          <cell r="E620" t="str">
            <v>Hardware</v>
          </cell>
          <cell r="F620" t="str">
            <v>Contact</v>
          </cell>
          <cell r="G620" t="str">
            <v>Per Quote</v>
          </cell>
          <cell r="H620"/>
          <cell r="I620"/>
        </row>
        <row r="621">
          <cell r="A621" t="str">
            <v>3HE09411CA</v>
          </cell>
          <cell r="B621" t="str">
            <v xml:space="preserve">50M Long Range Ethernet Cable with RJ.5 and RJ-45 terminations. </v>
          </cell>
          <cell r="C621" t="str">
            <v>J</v>
          </cell>
          <cell r="D621">
            <v>0</v>
          </cell>
          <cell r="E621" t="str">
            <v>Hardware</v>
          </cell>
          <cell r="F621" t="str">
            <v>Contact</v>
          </cell>
          <cell r="G621" t="str">
            <v>Per Quote</v>
          </cell>
          <cell r="H621"/>
          <cell r="I621"/>
        </row>
        <row r="622">
          <cell r="A622" t="str">
            <v>3HE09417AA</v>
          </cell>
          <cell r="B622" t="str">
            <v xml:space="preserve">7750 SR-a Slot Filler/Imperdance Panel for unused CPM or MDA slots.  </v>
          </cell>
          <cell r="C622" t="str">
            <v>J</v>
          </cell>
          <cell r="D622">
            <v>0</v>
          </cell>
          <cell r="E622" t="str">
            <v>Hardware</v>
          </cell>
          <cell r="F622" t="str">
            <v>Contact</v>
          </cell>
          <cell r="G622" t="str">
            <v>Per Quote</v>
          </cell>
          <cell r="H622"/>
          <cell r="I622"/>
        </row>
        <row r="623">
          <cell r="A623" t="str">
            <v>3HE09418AA</v>
          </cell>
          <cell r="B623" t="str">
            <v xml:space="preserve">7750 SR-a Slot Filler/Imperdance Panel for unused IOM slots. </v>
          </cell>
          <cell r="C623" t="str">
            <v>J</v>
          </cell>
          <cell r="D623">
            <v>0</v>
          </cell>
          <cell r="E623" t="str">
            <v>Hardware</v>
          </cell>
          <cell r="F623" t="str">
            <v>Contact</v>
          </cell>
          <cell r="G623" t="str">
            <v>Per Quote</v>
          </cell>
          <cell r="H623"/>
          <cell r="I623"/>
        </row>
        <row r="624">
          <cell r="A624" t="str">
            <v>3HE09419AA</v>
          </cell>
          <cell r="B624" t="str">
            <v xml:space="preserve">7750 SR-a Slot Filler/Imperdance Panel for unused PSU slots. </v>
          </cell>
          <cell r="C624" t="str">
            <v>J</v>
          </cell>
          <cell r="D624">
            <v>0</v>
          </cell>
          <cell r="E624" t="str">
            <v>Hardware</v>
          </cell>
          <cell r="F624" t="str">
            <v>Contact</v>
          </cell>
          <cell r="G624" t="str">
            <v>Per Quote</v>
          </cell>
          <cell r="H624"/>
          <cell r="I624"/>
        </row>
        <row r="625">
          <cell r="A625" t="str">
            <v>3HE09420AA</v>
          </cell>
          <cell r="B625" t="str">
            <v xml:space="preserve">7750 SR-a4 Air Filter 5-Pack </v>
          </cell>
          <cell r="C625" t="str">
            <v>J</v>
          </cell>
          <cell r="D625">
            <v>0</v>
          </cell>
          <cell r="E625" t="str">
            <v>Hardware</v>
          </cell>
          <cell r="F625" t="str">
            <v>Contact</v>
          </cell>
          <cell r="G625" t="str">
            <v>Per Quote</v>
          </cell>
          <cell r="H625"/>
          <cell r="I625"/>
        </row>
        <row r="626">
          <cell r="A626" t="str">
            <v>3HE09421AA</v>
          </cell>
          <cell r="B626" t="str">
            <v xml:space="preserve">7750 SR-a8 Air Filter 5-Pack </v>
          </cell>
          <cell r="C626" t="str">
            <v>J</v>
          </cell>
          <cell r="D626">
            <v>0</v>
          </cell>
          <cell r="E626" t="str">
            <v>Hardware</v>
          </cell>
          <cell r="F626" t="str">
            <v>Contact</v>
          </cell>
          <cell r="G626" t="str">
            <v>Per Quote</v>
          </cell>
          <cell r="H626"/>
          <cell r="I626"/>
        </row>
        <row r="627">
          <cell r="A627" t="str">
            <v>3HE09423AA</v>
          </cell>
          <cell r="B627" t="str">
            <v xml:space="preserve">APEQ-AC-3000 Power Equalizer Module </v>
          </cell>
          <cell r="C627" t="str">
            <v>J</v>
          </cell>
          <cell r="D627">
            <v>0</v>
          </cell>
          <cell r="E627" t="str">
            <v>Hardware</v>
          </cell>
          <cell r="F627" t="str">
            <v>Contact</v>
          </cell>
          <cell r="G627" t="str">
            <v>Per Quote</v>
          </cell>
          <cell r="H627"/>
          <cell r="I627"/>
        </row>
        <row r="628">
          <cell r="A628" t="str">
            <v>3HE09425AA</v>
          </cell>
          <cell r="B628" t="str">
            <v xml:space="preserve">7210 SAS-K 2F2T1C Ethernet system includes 1) 7210 SAS + AC Power Adapter No AC power cable included), 2) 10/100/1000 TX + Accepts2) 1000 SFP + 1 Combo, Does not include 7210 SAS Operating Software </v>
          </cell>
          <cell r="C628" t="str">
            <v>J</v>
          </cell>
          <cell r="D628">
            <v>0</v>
          </cell>
          <cell r="E628" t="str">
            <v>Hardware</v>
          </cell>
          <cell r="F628" t="str">
            <v>Contact</v>
          </cell>
          <cell r="G628" t="str">
            <v>Per Quote</v>
          </cell>
          <cell r="H628"/>
          <cell r="I628"/>
        </row>
        <row r="629">
          <cell r="A629" t="str">
            <v>3HE09427AA</v>
          </cell>
          <cell r="B629" t="str">
            <v xml:space="preserve">CHAS - 7210 SAS-R12 CHASSIS SPARE </v>
          </cell>
          <cell r="C629" t="str">
            <v>J</v>
          </cell>
          <cell r="D629">
            <v>0</v>
          </cell>
          <cell r="E629" t="str">
            <v>Hardware</v>
          </cell>
          <cell r="F629" t="str">
            <v>Contact</v>
          </cell>
          <cell r="G629" t="str">
            <v>Per Quote</v>
          </cell>
          <cell r="H629"/>
          <cell r="I629"/>
        </row>
        <row r="630">
          <cell r="A630" t="str">
            <v>3HE09428AA</v>
          </cell>
          <cell r="B630" t="str">
            <v xml:space="preserve">FAN - 7210 SAS-R12 Fan Tray </v>
          </cell>
          <cell r="C630" t="str">
            <v>J</v>
          </cell>
          <cell r="D630">
            <v>0</v>
          </cell>
          <cell r="E630" t="str">
            <v>Hardware</v>
          </cell>
          <cell r="F630" t="str">
            <v>Contact</v>
          </cell>
          <cell r="G630" t="str">
            <v>Per Quote</v>
          </cell>
          <cell r="H630"/>
          <cell r="I630"/>
        </row>
        <row r="631">
          <cell r="A631" t="str">
            <v>3HE09429AA</v>
          </cell>
          <cell r="B631" t="str">
            <v xml:space="preserve">PEM - 7210 SAS-R12 -48V </v>
          </cell>
          <cell r="C631" t="str">
            <v>J</v>
          </cell>
          <cell r="D631">
            <v>0</v>
          </cell>
          <cell r="E631" t="str">
            <v>Hardware</v>
          </cell>
          <cell r="F631" t="str">
            <v>Contact</v>
          </cell>
          <cell r="G631" t="str">
            <v>Per Quote</v>
          </cell>
          <cell r="H631"/>
          <cell r="I631"/>
        </row>
        <row r="632">
          <cell r="A632" t="str">
            <v>3HE09430AA</v>
          </cell>
          <cell r="B632" t="str">
            <v xml:space="preserve">SF/CPM - 7210 SAS-R12 </v>
          </cell>
          <cell r="C632" t="str">
            <v>J</v>
          </cell>
          <cell r="D632">
            <v>0</v>
          </cell>
          <cell r="E632" t="str">
            <v>Hardware</v>
          </cell>
          <cell r="F632" t="str">
            <v>Contact</v>
          </cell>
          <cell r="G632" t="str">
            <v>Per Quote</v>
          </cell>
          <cell r="H632"/>
          <cell r="I632"/>
        </row>
        <row r="633">
          <cell r="A633" t="str">
            <v>3HE09431AA</v>
          </cell>
          <cell r="B633" t="str">
            <v xml:space="preserve">PS 7210 SAS-R AC Power shelve </v>
          </cell>
          <cell r="C633" t="str">
            <v>J</v>
          </cell>
          <cell r="D633">
            <v>0</v>
          </cell>
          <cell r="E633" t="str">
            <v>Hardware</v>
          </cell>
          <cell r="F633" t="str">
            <v>Contact</v>
          </cell>
          <cell r="G633" t="str">
            <v>Per Quote</v>
          </cell>
          <cell r="H633"/>
          <cell r="I633"/>
        </row>
        <row r="634">
          <cell r="A634" t="str">
            <v>3HE09432AA</v>
          </cell>
          <cell r="B634" t="str">
            <v xml:space="preserve">PS 7210 SAS-R AC Power modules </v>
          </cell>
          <cell r="C634" t="str">
            <v>J</v>
          </cell>
          <cell r="D634">
            <v>0</v>
          </cell>
          <cell r="E634" t="str">
            <v>Hardware</v>
          </cell>
          <cell r="F634" t="str">
            <v>Contact</v>
          </cell>
          <cell r="G634" t="str">
            <v>Per Quote</v>
          </cell>
          <cell r="H634"/>
          <cell r="I634"/>
        </row>
        <row r="635">
          <cell r="A635" t="str">
            <v>3HE09500AA</v>
          </cell>
          <cell r="B635" t="str">
            <v xml:space="preserve">1-port 100BASE-FX Small Form-Factor Pluggable SFP) Optics Module, Single Mode Fiber SMF), 40 km, 1310 nm, LC Connector, Digital Diagnostic Monitor DDM), RoHS 6/6 compliant, Extended Temperature -40/85C  </v>
          </cell>
          <cell r="C635" t="str">
            <v>J</v>
          </cell>
          <cell r="D635">
            <v>0</v>
          </cell>
          <cell r="E635" t="str">
            <v>Hardware</v>
          </cell>
          <cell r="F635" t="str">
            <v>Contact</v>
          </cell>
          <cell r="G635" t="str">
            <v>Per Quote</v>
          </cell>
          <cell r="H635"/>
          <cell r="I635"/>
        </row>
        <row r="636">
          <cell r="A636" t="str">
            <v>3HE09507HA</v>
          </cell>
          <cell r="B636" t="str">
            <v xml:space="preserve">OS - 7210 SAS-T Release 22.X Base OS. Per chassis license, valid for release 22.X. Provides the base OS, includes support for native and MPLS-based Ethernet services. Purchased to upgrade to rel 22.X. (1) programmed 2GB Compact Flash cards with the OS.  </v>
          </cell>
          <cell r="C636" t="str">
            <v>J</v>
          </cell>
          <cell r="D636">
            <v>0</v>
          </cell>
          <cell r="E636" t="str">
            <v>License (Downloadable)</v>
          </cell>
          <cell r="F636" t="str">
            <v>Contact</v>
          </cell>
          <cell r="G636" t="str">
            <v>Per Quote</v>
          </cell>
          <cell r="H636"/>
          <cell r="I636"/>
        </row>
        <row r="637">
          <cell r="A637" t="str">
            <v>3HE09549AA</v>
          </cell>
          <cell r="B637" t="str">
            <v xml:space="preserve">Power Supply Unit (PSU)PSU - 7750 SR-e AC PSU </v>
          </cell>
          <cell r="C637" t="str">
            <v>J</v>
          </cell>
          <cell r="D637">
            <v>0</v>
          </cell>
          <cell r="E637" t="str">
            <v>Hardware</v>
          </cell>
          <cell r="F637" t="str">
            <v>Contact</v>
          </cell>
          <cell r="G637" t="str">
            <v>Per Quote</v>
          </cell>
          <cell r="H637"/>
          <cell r="I637"/>
        </row>
        <row r="638">
          <cell r="A638" t="str">
            <v>3HE09551AA</v>
          </cell>
          <cell r="B638" t="str">
            <v xml:space="preserve">License to upgrade a 3HE09202CA L2HQ IOM-a to a 3HE09202BA L3BQ Feature set.  </v>
          </cell>
          <cell r="C638" t="str">
            <v>J</v>
          </cell>
          <cell r="D638">
            <v>0</v>
          </cell>
          <cell r="E638" t="str">
            <v>License (Downloadable)</v>
          </cell>
          <cell r="F638" t="str">
            <v>Contact</v>
          </cell>
          <cell r="G638" t="str">
            <v>Per Quote</v>
          </cell>
          <cell r="H638"/>
          <cell r="I638"/>
        </row>
        <row r="639">
          <cell r="A639" t="str">
            <v>3HE09552AA</v>
          </cell>
          <cell r="B639" t="str">
            <v xml:space="preserve">License to upgrade a 3HE09202BA L3BQ IOM-a to a 3HE09202AA L3HQ Feature set.  </v>
          </cell>
          <cell r="C639" t="str">
            <v>J</v>
          </cell>
          <cell r="D639">
            <v>0</v>
          </cell>
          <cell r="E639" t="str">
            <v>License (Downloadable)</v>
          </cell>
          <cell r="F639" t="str">
            <v>Contact</v>
          </cell>
          <cell r="G639" t="str">
            <v>Per Quote</v>
          </cell>
          <cell r="H639"/>
          <cell r="I639"/>
        </row>
        <row r="640">
          <cell r="A640" t="str">
            <v>3HE09553AA</v>
          </cell>
          <cell r="B640" t="str">
            <v xml:space="preserve">License to upgrade a 3HE09202CA L2HQ IOM-a to a 3HE09202AA L3HQ Feature set.  </v>
          </cell>
          <cell r="C640" t="str">
            <v>J</v>
          </cell>
          <cell r="D640">
            <v>0</v>
          </cell>
          <cell r="E640" t="str">
            <v>License (Downloadable)</v>
          </cell>
          <cell r="F640" t="str">
            <v>Contact</v>
          </cell>
          <cell r="G640" t="str">
            <v>Per Quote</v>
          </cell>
          <cell r="H640"/>
          <cell r="I640"/>
        </row>
        <row r="641">
          <cell r="A641" t="str">
            <v>3HE09569AA</v>
          </cell>
          <cell r="B641" t="str">
            <v xml:space="preserve">RTU 7210 SAS-T IP Services License.This is a per chassis license. It enables support of IP services e.g. VPRN, IES and L3 VPNs using BGP 3107). </v>
          </cell>
          <cell r="C641" t="str">
            <v>J</v>
          </cell>
          <cell r="D641">
            <v>0</v>
          </cell>
          <cell r="E641" t="str">
            <v>Software (Downloadable)</v>
          </cell>
          <cell r="F641" t="str">
            <v>Contact</v>
          </cell>
          <cell r="G641" t="str">
            <v>Per Quote</v>
          </cell>
          <cell r="H641"/>
          <cell r="I641"/>
        </row>
        <row r="642">
          <cell r="A642" t="str">
            <v>3HE09570AA</v>
          </cell>
          <cell r="B642" t="str">
            <v xml:space="preserve">RTU 7210 SAS-T MPLS-TP Services License.This is a per chassis license. It enables MPLS-TP based Ethernet services i.e. Epipe services). </v>
          </cell>
          <cell r="C642" t="str">
            <v>J</v>
          </cell>
          <cell r="D642">
            <v>0</v>
          </cell>
          <cell r="E642" t="str">
            <v>Software (Downloadable)</v>
          </cell>
          <cell r="F642" t="str">
            <v>Contact</v>
          </cell>
          <cell r="G642" t="str">
            <v>Per Quote</v>
          </cell>
          <cell r="H642"/>
          <cell r="I642"/>
        </row>
        <row r="643">
          <cell r="A643" t="str">
            <v>3HE09571AA</v>
          </cell>
          <cell r="B643" t="str">
            <v xml:space="preserve">RTU 7210 SAS-T PTP/1588 and Timing Interfaces License.This is a per chassis license. It enables the following Timing interfaces and software BITS, 1pps, 10MHz, ToD and PTP/1588. NOTE SyncE is available with the base OS software license and does not require a separate license. </v>
          </cell>
          <cell r="C643" t="str">
            <v>J</v>
          </cell>
          <cell r="D643">
            <v>0</v>
          </cell>
          <cell r="E643" t="str">
            <v>Software (Downloadable)</v>
          </cell>
          <cell r="F643" t="str">
            <v>Contact</v>
          </cell>
          <cell r="G643" t="str">
            <v>Per Quote</v>
          </cell>
          <cell r="H643"/>
          <cell r="I643"/>
        </row>
        <row r="644">
          <cell r="A644" t="str">
            <v>3HE09608AA</v>
          </cell>
          <cell r="B644" t="str">
            <v xml:space="preserve">ACC - 7750/7705/7210 Vertical Rack Mount 300mm </v>
          </cell>
          <cell r="C644" t="str">
            <v>J</v>
          </cell>
          <cell r="D644">
            <v>0</v>
          </cell>
          <cell r="E644" t="str">
            <v>Hardware</v>
          </cell>
          <cell r="F644" t="str">
            <v>Contact</v>
          </cell>
          <cell r="G644" t="str">
            <v>Per Quote</v>
          </cell>
          <cell r="H644"/>
          <cell r="I644"/>
        </row>
        <row r="645">
          <cell r="A645" t="str">
            <v>3HE09609AA</v>
          </cell>
          <cell r="B645" t="str">
            <v xml:space="preserve">ACC - 7750/7705/7210 Cable Management Tray Fits the vertical rack mount)  </v>
          </cell>
          <cell r="C645" t="str">
            <v>J</v>
          </cell>
          <cell r="D645">
            <v>0</v>
          </cell>
          <cell r="E645" t="str">
            <v>Hardware</v>
          </cell>
          <cell r="F645" t="str">
            <v>Contact</v>
          </cell>
          <cell r="G645" t="str">
            <v>Per Quote</v>
          </cell>
          <cell r="H645"/>
          <cell r="I645"/>
        </row>
        <row r="646">
          <cell r="A646" t="str">
            <v>3HE09649AA</v>
          </cell>
          <cell r="B646" t="str">
            <v xml:space="preserve">7750 SR 10-port 10GBASE MDA-e. Accepts ten 10) SFP+ 10GBase Optics Modules.  </v>
          </cell>
          <cell r="C646" t="str">
            <v>J</v>
          </cell>
          <cell r="D646">
            <v>0</v>
          </cell>
          <cell r="E646" t="str">
            <v>Hardware</v>
          </cell>
          <cell r="F646" t="str">
            <v>Contact</v>
          </cell>
          <cell r="G646" t="str">
            <v>Per Quote</v>
          </cell>
          <cell r="H646"/>
          <cell r="I646"/>
        </row>
        <row r="647">
          <cell r="A647" t="str">
            <v>3HE09704AA</v>
          </cell>
          <cell r="B647" t="str">
            <v xml:space="preserve">PS 7210 SAS-R AC Power shelve impedance panel </v>
          </cell>
          <cell r="C647" t="str">
            <v>J</v>
          </cell>
          <cell r="D647">
            <v>0</v>
          </cell>
          <cell r="E647" t="str">
            <v>Hardware</v>
          </cell>
          <cell r="F647" t="str">
            <v>Contact</v>
          </cell>
          <cell r="G647" t="str">
            <v>Per Quote</v>
          </cell>
          <cell r="H647"/>
          <cell r="I647"/>
        </row>
        <row r="648">
          <cell r="A648" t="str">
            <v>3HE09747AA</v>
          </cell>
          <cell r="B648" t="str">
            <v xml:space="preserve">RTU - SAR-8/18H/Hc/Wx/X Basic Firewall license. One 1) OS License is required for each SAR-8/18/H/Hc/Wx/X in the network. Note additional hardware firewall RTU is needed for HW performing firewall functionality.  </v>
          </cell>
          <cell r="C648" t="str">
            <v>J</v>
          </cell>
          <cell r="D648">
            <v>0</v>
          </cell>
          <cell r="E648" t="str">
            <v>License (Downloadable)</v>
          </cell>
          <cell r="F648" t="str">
            <v>Contact</v>
          </cell>
          <cell r="G648" t="str">
            <v>Per Quote</v>
          </cell>
          <cell r="H648"/>
          <cell r="I648"/>
        </row>
        <row r="649">
          <cell r="A649" t="str">
            <v>3HE09747BA</v>
          </cell>
          <cell r="B649" t="str">
            <v xml:space="preserve">Firewall LICENSE for 8 PORT GE SFP CARD All versions). One License needed per card performing Firewall functionality. Note additional Basic SW firewall RTU is needed to enable firewall functionality.  </v>
          </cell>
          <cell r="C649" t="str">
            <v>J</v>
          </cell>
          <cell r="D649">
            <v>0</v>
          </cell>
          <cell r="E649" t="str">
            <v>License (Downloadable)</v>
          </cell>
          <cell r="F649" t="str">
            <v>Contact</v>
          </cell>
          <cell r="G649" t="str">
            <v>Per Quote</v>
          </cell>
          <cell r="H649"/>
          <cell r="I649"/>
        </row>
        <row r="650">
          <cell r="A650" t="str">
            <v>3HE09747BE</v>
          </cell>
          <cell r="B650" t="str">
            <v xml:space="preserve">Hardware Firewall LICENSE for 6 PORT 10GE CARD. One License needed per card performing Firewall functionality. Note additional Basic SW firewall RTU is needed to enable firewall functionality. </v>
          </cell>
          <cell r="C650" t="str">
            <v>J</v>
          </cell>
          <cell r="D650">
            <v>0</v>
          </cell>
          <cell r="E650" t="str">
            <v>License (Downloadable)</v>
          </cell>
          <cell r="F650" t="str">
            <v>Contact</v>
          </cell>
          <cell r="G650" t="str">
            <v>Per Quote</v>
          </cell>
          <cell r="H650"/>
          <cell r="I650"/>
        </row>
        <row r="651">
          <cell r="A651" t="str">
            <v>3HE09747CD</v>
          </cell>
          <cell r="B651" t="str">
            <v xml:space="preserve">Hardware Firewall LICENSE for SAR-X. One License needed per SAR-X performing Firewall functionality. Note additional Basic SW firewall RTU is needed to enable firewall functionality. </v>
          </cell>
          <cell r="C651" t="str">
            <v>J</v>
          </cell>
          <cell r="D651">
            <v>0</v>
          </cell>
          <cell r="E651" t="str">
            <v>License (Downloadable)</v>
          </cell>
          <cell r="F651" t="str">
            <v>Contact</v>
          </cell>
          <cell r="G651" t="str">
            <v>Per Quote</v>
          </cell>
          <cell r="H651"/>
          <cell r="I651"/>
        </row>
        <row r="652">
          <cell r="A652" t="str">
            <v>3HE09881AA</v>
          </cell>
          <cell r="B652" t="str">
            <v xml:space="preserve">7750 SR 1-port 100GBASE MDA-e. Accepts one 1) CFP2 100GBase Optic Module.  </v>
          </cell>
          <cell r="C652" t="str">
            <v>J</v>
          </cell>
          <cell r="D652">
            <v>0</v>
          </cell>
          <cell r="E652" t="str">
            <v>Hardware</v>
          </cell>
          <cell r="F652" t="str">
            <v>Contact</v>
          </cell>
          <cell r="G652" t="str">
            <v>Per Quote</v>
          </cell>
          <cell r="H652"/>
          <cell r="I652"/>
        </row>
        <row r="653">
          <cell r="A653" t="str">
            <v>3HE09915AA</v>
          </cell>
          <cell r="B653" t="str">
            <v xml:space="preserve">ACC-7210 SAS-E/M/T 19 rack mount 5 set pack) </v>
          </cell>
          <cell r="C653" t="str">
            <v>J</v>
          </cell>
          <cell r="D653">
            <v>0</v>
          </cell>
          <cell r="E653" t="str">
            <v>Hardware</v>
          </cell>
          <cell r="F653" t="str">
            <v>Contact</v>
          </cell>
          <cell r="G653" t="str">
            <v>Per Quote</v>
          </cell>
          <cell r="H653"/>
          <cell r="I653"/>
        </row>
        <row r="654">
          <cell r="A654" t="str">
            <v>3HE09968AA</v>
          </cell>
          <cell r="B654" t="str">
            <v xml:space="preserve">RTU AA URL Filter Res 10k Subs - Right to Use RTU) required for Application Assurance local list URL filtering for residential ESM or transit-AA) subscribers. One 1) of these RTUs is required for URL filtering for every increment of 10,000 subscribers, in addition to AA identification and control RTUs. Multiple instances may be applied to allow the desired scale. Per Network license.  </v>
          </cell>
          <cell r="C654" t="str">
            <v>J</v>
          </cell>
          <cell r="D654">
            <v>0</v>
          </cell>
          <cell r="E654" t="str">
            <v>License (Downloadable)</v>
          </cell>
          <cell r="F654" t="str">
            <v>Contact</v>
          </cell>
          <cell r="G654" t="str">
            <v>Per Quote</v>
          </cell>
          <cell r="H654"/>
          <cell r="I654"/>
        </row>
        <row r="655">
          <cell r="A655" t="str">
            <v>3HE09969AA</v>
          </cell>
          <cell r="B655" t="str">
            <v xml:space="preserve">RTU AA URL Filter 10 Gbps - Right to Use RTU) required for Application Assurance local list URL filtering for aggregate traffic without subscriber context. One 1) of these RTUs is required for URL filtering on every increment of 10 Gbps traffic, in addition to AA identification and control RTUs. Required only if the per-subscriber URL filter RTU is not purchased. Multiple instances may be applied to allow the desired scale. Per Network license. </v>
          </cell>
          <cell r="C655" t="str">
            <v>J</v>
          </cell>
          <cell r="D655">
            <v>0</v>
          </cell>
          <cell r="E655" t="str">
            <v>License (Downloadable)</v>
          </cell>
          <cell r="F655" t="str">
            <v>Contact</v>
          </cell>
          <cell r="G655" t="str">
            <v>Per Quote</v>
          </cell>
          <cell r="H655"/>
          <cell r="I655"/>
        </row>
        <row r="656">
          <cell r="A656" t="str">
            <v>3HE09978AA</v>
          </cell>
          <cell r="B656" t="str">
            <v xml:space="preserve">Dust cover for the 7750 SR-a4/8 for cf1 slots, 10 pack </v>
          </cell>
          <cell r="C656" t="str">
            <v>J</v>
          </cell>
          <cell r="D656">
            <v>0</v>
          </cell>
          <cell r="E656" t="str">
            <v>Hardware</v>
          </cell>
          <cell r="F656" t="str">
            <v>Contact</v>
          </cell>
          <cell r="G656" t="str">
            <v>Per Quote</v>
          </cell>
          <cell r="H656"/>
          <cell r="I656"/>
        </row>
        <row r="657">
          <cell r="A657" t="str">
            <v>3HE09980AA</v>
          </cell>
          <cell r="B657" t="str">
            <v xml:space="preserve">RTU AA URL Filter Wifi 10k Subs - Right to Use RTU) required for Application Assurance local list URL filtering for Wifi DSM subscribers. One 1) of these RTUs is required for URL filtering for every increment of 10,000 subscribers, in addition to AA identification and control RTUs. Multiple instances may be applied to allow the desired scale. Per Network license.  </v>
          </cell>
          <cell r="C657" t="str">
            <v>J</v>
          </cell>
          <cell r="D657">
            <v>0</v>
          </cell>
          <cell r="E657" t="str">
            <v>License (Downloadable)</v>
          </cell>
          <cell r="F657" t="str">
            <v>Contact</v>
          </cell>
          <cell r="G657" t="str">
            <v>Per Quote</v>
          </cell>
          <cell r="H657"/>
          <cell r="I657"/>
        </row>
        <row r="658">
          <cell r="A658" t="str">
            <v>3HE09985EA</v>
          </cell>
          <cell r="B658" t="str">
            <v xml:space="preserve">Network Services Platform (NSP): Network Service Director (NSD)  Standard Base Product License. UPGRADES ARE ONLY SUPPORTED BY AN ANNUAL SW RELEASE SUBSCRIPTION (SRS). </v>
          </cell>
          <cell r="C658" t="str">
            <v>J</v>
          </cell>
          <cell r="D658">
            <v>0</v>
          </cell>
          <cell r="E658" t="str">
            <v>Software (Downloadable)</v>
          </cell>
          <cell r="F658" t="str">
            <v>Contact</v>
          </cell>
          <cell r="G658" t="str">
            <v>Per Quote</v>
          </cell>
          <cell r="H658"/>
          <cell r="I658"/>
        </row>
        <row r="659">
          <cell r="A659" t="str">
            <v>3HE09997EA</v>
          </cell>
          <cell r="B659" t="str">
            <v xml:space="preserve">Network Services Platform (NSP): Network Resource Controller - X  (NRC-X)  Standard  Base Product License.   UPGRADES ARE ONLY SUPPORTED BY AN ANNUAL SW RELEASE SUBSCRIPTION (SRS). </v>
          </cell>
          <cell r="C659" t="str">
            <v>J</v>
          </cell>
          <cell r="D659">
            <v>0</v>
          </cell>
          <cell r="E659" t="str">
            <v>Software (Downloadable)</v>
          </cell>
          <cell r="F659" t="str">
            <v>Contact</v>
          </cell>
          <cell r="G659" t="str">
            <v>Per Quote</v>
          </cell>
          <cell r="H659"/>
          <cell r="I659"/>
        </row>
        <row r="660">
          <cell r="A660" t="str">
            <v>3HE10016AA</v>
          </cell>
          <cell r="B660" t="str">
            <v xml:space="preserve">RTU - Enable FEC/G.709 support per 10x10GE or 1x100GE MDA-e </v>
          </cell>
          <cell r="C660" t="str">
            <v>J</v>
          </cell>
          <cell r="D660">
            <v>0</v>
          </cell>
          <cell r="E660" t="str">
            <v>License (Downloadable)</v>
          </cell>
          <cell r="F660" t="str">
            <v>Contact</v>
          </cell>
          <cell r="G660" t="str">
            <v>Per Quote</v>
          </cell>
          <cell r="H660"/>
          <cell r="I660"/>
        </row>
        <row r="661">
          <cell r="A661" t="str">
            <v>3HE10017AA</v>
          </cell>
          <cell r="B661" t="str">
            <v xml:space="preserve">RTU AA ICAP Control Res 10k Subs - Right to Use RTU) required for Application Assurance ICAP session control for residential ESM and transit-AA) subscribers. One 1) of these RTUs is required for every increment of 10,000 subscribers. Multiple instances may be applied to allow the desired scale. Per Network license. </v>
          </cell>
          <cell r="C661" t="str">
            <v>J</v>
          </cell>
          <cell r="D661">
            <v>0</v>
          </cell>
          <cell r="E661" t="str">
            <v>License (Downloadable)</v>
          </cell>
          <cell r="F661" t="str">
            <v>Contact</v>
          </cell>
          <cell r="G661" t="str">
            <v>Per Quote</v>
          </cell>
          <cell r="H661"/>
          <cell r="I661"/>
        </row>
        <row r="662">
          <cell r="A662" t="str">
            <v>3HE10018AA</v>
          </cell>
          <cell r="B662" t="str">
            <v xml:space="preserve">RTU AA ID and CTL Wifi 10k Subs - Right to Use RTU) required for Application Assurance traffic identification and control for wifi DSM subscribers. One 1) of these RTUs is required for every increment of 10,000 subscribers. Multiple instances may be applied to a single VSR to allow the desired scale. </v>
          </cell>
          <cell r="C662" t="str">
            <v>J</v>
          </cell>
          <cell r="D662">
            <v>0</v>
          </cell>
          <cell r="E662" t="str">
            <v>License (Downloadable)</v>
          </cell>
          <cell r="F662" t="str">
            <v>Contact</v>
          </cell>
          <cell r="G662" t="str">
            <v>Per Quote</v>
          </cell>
          <cell r="H662"/>
          <cell r="I662"/>
        </row>
        <row r="663">
          <cell r="A663" t="str">
            <v>3HE10019AA</v>
          </cell>
          <cell r="B663" t="str">
            <v xml:space="preserve">RTU IBN Wifi 10K Subs - Right to Use RTU) required for Application Assurance IBN rules for in-browser notification IBN) for wifi DSM subscribers. One 1) of these RTUs is required for every increment of 10,000 subscribers. Multiple instances may be applied to allow the desired scale. Per Network license. </v>
          </cell>
          <cell r="C663" t="str">
            <v>J</v>
          </cell>
          <cell r="D663">
            <v>0</v>
          </cell>
          <cell r="E663" t="str">
            <v>License (Downloadable)</v>
          </cell>
          <cell r="F663" t="str">
            <v>Contact</v>
          </cell>
          <cell r="G663" t="str">
            <v>Per Quote</v>
          </cell>
          <cell r="H663"/>
          <cell r="I663"/>
        </row>
        <row r="664">
          <cell r="A664" t="str">
            <v>3HE10040AA</v>
          </cell>
          <cell r="B664" t="str">
            <v xml:space="preserve">Includes a single 6 ft 1.8M) long AC ETR auto-Lock Power Cord NEMA 5-15P to IEC 320-C13). Can be used for North American deployments with SAR-X or SAR-H. </v>
          </cell>
          <cell r="C664" t="str">
            <v>J</v>
          </cell>
          <cell r="D664">
            <v>0</v>
          </cell>
          <cell r="E664" t="str">
            <v>Hardware</v>
          </cell>
          <cell r="F664" t="str">
            <v>Contact</v>
          </cell>
          <cell r="G664" t="str">
            <v>Per Quote</v>
          </cell>
          <cell r="H664"/>
          <cell r="I664"/>
        </row>
        <row r="665">
          <cell r="A665" t="str">
            <v>3HE10075AB</v>
          </cell>
          <cell r="B665" t="str">
            <v xml:space="preserve">SYS - 7210 SAS-Mxp 22F 2C 4SFP+ system includes </v>
          </cell>
          <cell r="C665" t="str">
            <v>J</v>
          </cell>
          <cell r="D665">
            <v>0</v>
          </cell>
          <cell r="E665" t="str">
            <v>Hardware</v>
          </cell>
          <cell r="F665" t="str">
            <v>Contact</v>
          </cell>
          <cell r="G665" t="str">
            <v>Per Quote</v>
          </cell>
          <cell r="H665"/>
          <cell r="I665"/>
        </row>
        <row r="666">
          <cell r="A666" t="str">
            <v>3HE10076AB</v>
          </cell>
          <cell r="B666" t="str">
            <v xml:space="preserve">SYS - 7210 SAS-Mxp 22F 2C 4SFP+ Extended Temperature Range system includes  </v>
          </cell>
          <cell r="C666" t="str">
            <v>J</v>
          </cell>
          <cell r="D666">
            <v>0</v>
          </cell>
          <cell r="E666" t="str">
            <v>Hardware</v>
          </cell>
          <cell r="F666" t="str">
            <v>Contact</v>
          </cell>
          <cell r="G666" t="str">
            <v>Per Quote</v>
          </cell>
          <cell r="H666"/>
          <cell r="I666"/>
        </row>
        <row r="667">
          <cell r="A667" t="str">
            <v>3HE10113AA</v>
          </cell>
          <cell r="B667" t="str">
            <v xml:space="preserve">2-port 10/100/1000BASE-T Compact Small Form-Factor Pluggable (SFP) Copper Module, Cat5, RJ.5 Connector, RoHS 6/6 compliant, Extended Temperature -10/85C </v>
          </cell>
          <cell r="C667" t="str">
            <v>J</v>
          </cell>
          <cell r="D667">
            <v>0</v>
          </cell>
          <cell r="E667" t="str">
            <v>Hardware</v>
          </cell>
          <cell r="F667" t="str">
            <v>Contact</v>
          </cell>
          <cell r="G667" t="str">
            <v>Per Quote</v>
          </cell>
          <cell r="H667"/>
          <cell r="I667"/>
        </row>
        <row r="668">
          <cell r="A668" t="str">
            <v>3HE10212AA</v>
          </cell>
          <cell r="B668" t="str">
            <v xml:space="preserve">RTU AA ICAP Control Wifi 10k Subs - Right to Use RTU) required for Application Assurance ICAP session control for Wifi DSM subscribers. One 1) of these RTUs is required for every increment of 10,000 subscribers. Multiple instances may be applied to allowthe desired scale. Per Network license. </v>
          </cell>
          <cell r="C668" t="str">
            <v>J</v>
          </cell>
          <cell r="D668">
            <v>0</v>
          </cell>
          <cell r="E668" t="str">
            <v>License (Downloadable)</v>
          </cell>
          <cell r="F668" t="str">
            <v>Contact</v>
          </cell>
          <cell r="G668" t="str">
            <v>Per Quote</v>
          </cell>
          <cell r="H668"/>
          <cell r="I668"/>
        </row>
        <row r="669">
          <cell r="A669" t="str">
            <v>3HE10218HA</v>
          </cell>
          <cell r="B669" t="str">
            <v xml:space="preserve">OS - 7210 SAS-K 2F1C2T, Release-21.X Base OS license / Native Ethernet L2 VPNs license. This lic is required for both ETR and non-ETR variants. A per chassis lic valid for release 21.X. Must be purchased for upgrade to release 21.X. Shipped on a SD Card.  </v>
          </cell>
          <cell r="C669" t="str">
            <v>J</v>
          </cell>
          <cell r="D669">
            <v>0</v>
          </cell>
          <cell r="E669" t="str">
            <v>Software (Media)</v>
          </cell>
          <cell r="F669" t="str">
            <v>Contact</v>
          </cell>
          <cell r="G669" t="str">
            <v>Per Quote</v>
          </cell>
          <cell r="H669"/>
          <cell r="I669"/>
        </row>
        <row r="670">
          <cell r="A670" t="str">
            <v>3HE10309AA</v>
          </cell>
          <cell r="B670" t="str">
            <v xml:space="preserve">CCM - 7750 SR-e CCM-e </v>
          </cell>
          <cell r="C670" t="str">
            <v>J</v>
          </cell>
          <cell r="D670">
            <v>0</v>
          </cell>
          <cell r="E670" t="str">
            <v>Hardware</v>
          </cell>
          <cell r="F670" t="str">
            <v>Contact</v>
          </cell>
          <cell r="G670" t="str">
            <v>Per Quote</v>
          </cell>
          <cell r="H670"/>
          <cell r="I670"/>
        </row>
        <row r="671">
          <cell r="A671" t="str">
            <v>3HE10310AA</v>
          </cell>
          <cell r="B671" t="str">
            <v xml:space="preserve">CPM - 7750 SR-e CPM-e </v>
          </cell>
          <cell r="C671" t="str">
            <v>J</v>
          </cell>
          <cell r="D671">
            <v>0</v>
          </cell>
          <cell r="E671" t="str">
            <v>Hardware</v>
          </cell>
          <cell r="F671" t="str">
            <v>Contact</v>
          </cell>
          <cell r="G671" t="str">
            <v>Per Quote</v>
          </cell>
          <cell r="H671"/>
          <cell r="I671"/>
        </row>
        <row r="672">
          <cell r="A672" t="str">
            <v>3HE10311AA</v>
          </cell>
          <cell r="B672" t="str">
            <v xml:space="preserve">7750 SR IOM-e Baseboard. Full Service Routing Functionality, Full Queuing, hierarchical policing, IPv4/IPv6 routing services. Available upgrades/licenses VPRN </v>
          </cell>
          <cell r="C672" t="str">
            <v>J</v>
          </cell>
          <cell r="D672">
            <v>0</v>
          </cell>
          <cell r="E672" t="str">
            <v>Hardware</v>
          </cell>
          <cell r="F672" t="str">
            <v>Contact</v>
          </cell>
          <cell r="G672" t="str">
            <v>Per Quote</v>
          </cell>
          <cell r="H672"/>
          <cell r="I672"/>
        </row>
        <row r="673">
          <cell r="A673" t="str">
            <v>3HE10311CA</v>
          </cell>
          <cell r="B673" t="str">
            <v xml:space="preserve">7750 SR IOM-e Baseboard. Includes Layer-3 basic Queuing IMM Software License/functionality for full IPv4/IPv6 routing services. Limited to 8 ingress and 8 egress queues per port. Does not include Hierarchical Policers. Available upgrades/licenses VPRN, upgrade to L3HQ </v>
          </cell>
          <cell r="C673" t="str">
            <v>J</v>
          </cell>
          <cell r="D673">
            <v>0</v>
          </cell>
          <cell r="E673" t="str">
            <v>Hardware</v>
          </cell>
          <cell r="F673" t="str">
            <v>Contact</v>
          </cell>
          <cell r="G673" t="str">
            <v>Per Quote</v>
          </cell>
          <cell r="H673"/>
          <cell r="I673"/>
        </row>
        <row r="674">
          <cell r="A674" t="str">
            <v>3HE10329AA</v>
          </cell>
          <cell r="B674" t="str">
            <v xml:space="preserve">1RU SAR-Ax with redundant DC power feeds -48V/+24V), 12x1GE  4 RJ45/SFP combo, 8 SFP) ports and an integrated GNSS. It supports built-in Control/Switch functionality. OS and other licenses sold separately.  </v>
          </cell>
          <cell r="C674" t="str">
            <v>J</v>
          </cell>
          <cell r="D674">
            <v>0</v>
          </cell>
          <cell r="E674" t="str">
            <v>Hardware</v>
          </cell>
          <cell r="F674" t="str">
            <v>Contact</v>
          </cell>
          <cell r="G674" t="str">
            <v>Per Quote</v>
          </cell>
          <cell r="H674"/>
          <cell r="I674"/>
        </row>
        <row r="675">
          <cell r="A675" t="str">
            <v>3HE10338AA</v>
          </cell>
          <cell r="B675" t="str">
            <v xml:space="preserve">Includes two CPX Modules and one 19 inch 1RU CPX chassis to hold up to 8 CPX modules. The SPD kit is required to meet IEEE1613/IEC61850-3 surge requirements on SAR-18 and SAR-8 </v>
          </cell>
          <cell r="C675" t="str">
            <v>J</v>
          </cell>
          <cell r="D675">
            <v>0</v>
          </cell>
          <cell r="E675" t="str">
            <v>Hardware</v>
          </cell>
          <cell r="F675" t="str">
            <v>Contact</v>
          </cell>
          <cell r="G675" t="str">
            <v>Per Quote</v>
          </cell>
          <cell r="H675"/>
          <cell r="I675"/>
        </row>
        <row r="676">
          <cell r="A676" t="str">
            <v>3HE10365CA</v>
          </cell>
          <cell r="B676" t="str">
            <v xml:space="preserve">1-port 10GBASE CWDM Small Form-Factor Pluggable (SFP+) Optics Module, Single Mode Fiber (SMF), 70km, 1471 nm, LC Connector, Digital Diagnostic Monitor (DDM), RoHS 6/6 compliant. </v>
          </cell>
          <cell r="C676" t="str">
            <v>J</v>
          </cell>
          <cell r="D676">
            <v>0</v>
          </cell>
          <cell r="E676" t="str">
            <v>Hardware</v>
          </cell>
          <cell r="F676" t="str">
            <v>Contact</v>
          </cell>
          <cell r="G676" t="str">
            <v>Per Quote</v>
          </cell>
          <cell r="H676"/>
          <cell r="I676"/>
        </row>
        <row r="677">
          <cell r="A677" t="str">
            <v>3HE10365CB</v>
          </cell>
          <cell r="B677" t="str">
            <v xml:space="preserve">1-port 10GBASE CWDM Small Form-Factor Pluggable (SFP+) Optics Module, Single Mode Fiber (SMF), 70km, 1491 nm, LC Connector, Digital Diagnostic Monitor (DDM), RoHS 6/6 compliant. </v>
          </cell>
          <cell r="C677" t="str">
            <v>J</v>
          </cell>
          <cell r="D677">
            <v>0</v>
          </cell>
          <cell r="E677" t="str">
            <v>Hardware</v>
          </cell>
          <cell r="F677" t="str">
            <v>Contact</v>
          </cell>
          <cell r="G677" t="str">
            <v>Per Quote</v>
          </cell>
          <cell r="H677"/>
          <cell r="I677"/>
        </row>
        <row r="678">
          <cell r="A678" t="str">
            <v>3HE10365CC</v>
          </cell>
          <cell r="B678" t="str">
            <v xml:space="preserve">1-port 10GBASE CWDM Small Form-Factor Pluggable (SFP+) Optics Module, Single Mode Fiber (SMF), 70km, 1511 nm, LC Connector, Digital Diagnostic Monitor (DDM), RoHS 6/6 compliant. </v>
          </cell>
          <cell r="C678" t="str">
            <v>J</v>
          </cell>
          <cell r="D678">
            <v>0</v>
          </cell>
          <cell r="E678" t="str">
            <v>Hardware</v>
          </cell>
          <cell r="F678" t="str">
            <v>Contact</v>
          </cell>
          <cell r="G678" t="str">
            <v>Per Quote</v>
          </cell>
          <cell r="H678"/>
          <cell r="I678"/>
        </row>
        <row r="679">
          <cell r="A679" t="str">
            <v>3HE10365CD</v>
          </cell>
          <cell r="B679" t="str">
            <v xml:space="preserve">1-port 10GBASE CWDM Small Form-Factor Pluggable (SFP+) Optics Module, Single Mode Fiber (SMF), 70km, 1531 nm, LC Connector, Digital Diagnostic Monitor (DDM), RoHS 6/6 compliant. </v>
          </cell>
          <cell r="C679" t="str">
            <v>J</v>
          </cell>
          <cell r="D679">
            <v>0</v>
          </cell>
          <cell r="E679" t="str">
            <v>Hardware</v>
          </cell>
          <cell r="F679" t="str">
            <v>Contact</v>
          </cell>
          <cell r="G679" t="str">
            <v>Per Quote</v>
          </cell>
          <cell r="H679"/>
          <cell r="I679"/>
        </row>
        <row r="680">
          <cell r="A680" t="str">
            <v>3HE10365CE</v>
          </cell>
          <cell r="B680" t="str">
            <v xml:space="preserve">1-port 10GBASE CWDM Small Form-Factor Pluggable (SFP+) OpticsModule, Single Mode Fiber (SMF), 70km, 1551 nm, LC Connector, Digital Diagnostic Monitor (DDM), RoHS 6/6 compliant. </v>
          </cell>
          <cell r="C680" t="str">
            <v>J</v>
          </cell>
          <cell r="D680">
            <v>0</v>
          </cell>
          <cell r="E680" t="str">
            <v>Hardware</v>
          </cell>
          <cell r="F680" t="str">
            <v>Contact</v>
          </cell>
          <cell r="G680" t="str">
            <v>Per Quote</v>
          </cell>
          <cell r="H680"/>
          <cell r="I680"/>
        </row>
        <row r="681">
          <cell r="A681" t="str">
            <v>3HE10365CF</v>
          </cell>
          <cell r="B681" t="str">
            <v xml:space="preserve">1-port 10GBASE CWDM Small Form-Factor Pluggable (SFP+) Optics Module, Single Mode Fiber (SMF), 70km, 1571 nm, LC Connector, Digital Diagnostic Monitor (DDM), RoHS 6/6 compliant. </v>
          </cell>
          <cell r="C681" t="str">
            <v>J</v>
          </cell>
          <cell r="D681">
            <v>0</v>
          </cell>
          <cell r="E681" t="str">
            <v>Hardware</v>
          </cell>
          <cell r="F681" t="str">
            <v>Contact</v>
          </cell>
          <cell r="G681" t="str">
            <v>Per Quote</v>
          </cell>
          <cell r="H681"/>
          <cell r="I681"/>
        </row>
        <row r="682">
          <cell r="A682" t="str">
            <v>3HE10365CG</v>
          </cell>
          <cell r="B682" t="str">
            <v xml:space="preserve">1-port 10GBASE CWDM Small Form-Factor Pluggable (SFP+) Optics Module, Single Mode Fiber (SMF), 70km, 1591 nm, LC Connector, Digital Diagnostic Monitor (DDM), RoHS 6/6 compliant. </v>
          </cell>
          <cell r="C682" t="str">
            <v>J</v>
          </cell>
          <cell r="D682">
            <v>0</v>
          </cell>
          <cell r="E682" t="str">
            <v>Hardware</v>
          </cell>
          <cell r="F682" t="str">
            <v>Contact</v>
          </cell>
          <cell r="G682" t="str">
            <v>Per Quote</v>
          </cell>
          <cell r="H682"/>
          <cell r="I682"/>
        </row>
        <row r="683">
          <cell r="A683" t="str">
            <v>3HE10365CH</v>
          </cell>
          <cell r="B683" t="str">
            <v xml:space="preserve">1-port 10GBASE CWDM Small Form-Factor Pluggable (SFP+) Optics Module, Single Mode Fiber (SMF), 70km, 1611 nm, LC Connector, Digital Diagnostic Monitor (DDM), RoHS 6/6 compliant. </v>
          </cell>
          <cell r="C683" t="str">
            <v>J</v>
          </cell>
          <cell r="D683">
            <v>0</v>
          </cell>
          <cell r="E683" t="str">
            <v>Hardware</v>
          </cell>
          <cell r="F683" t="str">
            <v>Contact</v>
          </cell>
          <cell r="G683" t="str">
            <v>Per Quote</v>
          </cell>
          <cell r="H683"/>
          <cell r="I683"/>
        </row>
        <row r="684">
          <cell r="A684" t="str">
            <v>3HE10413AF</v>
          </cell>
          <cell r="B684" t="str">
            <v xml:space="preserve">SYS - 7210 SAS-Mxp 22F 2C 4SFP+ DC system includes </v>
          </cell>
          <cell r="C684" t="str">
            <v>J</v>
          </cell>
          <cell r="D684">
            <v>0</v>
          </cell>
          <cell r="E684" t="str">
            <v>Hardware</v>
          </cell>
          <cell r="F684" t="str">
            <v>Contact</v>
          </cell>
          <cell r="G684" t="str">
            <v>Per Quote</v>
          </cell>
          <cell r="H684"/>
          <cell r="I684"/>
        </row>
        <row r="685">
          <cell r="A685" t="str">
            <v>3HE10413AG</v>
          </cell>
          <cell r="B685" t="str">
            <v xml:space="preserve">SYS - 7210 SAS-Mxp 22F 2C 4SFP+ AC Bundle Contains:3HE04414AB - PS-7210 SAS M/Mxp/T AC PS (NON-ETR) 200 Qty 13HE10075AB - SYS - 7210 SAS-Mxp 22F2C4SFP+ Qty 1 </v>
          </cell>
          <cell r="C685" t="str">
            <v>J</v>
          </cell>
          <cell r="D685">
            <v>0</v>
          </cell>
          <cell r="E685" t="str">
            <v>Hardware</v>
          </cell>
          <cell r="F685" t="str">
            <v>Contact</v>
          </cell>
          <cell r="G685" t="str">
            <v>Per Quote</v>
          </cell>
          <cell r="H685"/>
          <cell r="I685"/>
        </row>
        <row r="686">
          <cell r="A686" t="str">
            <v>3HE10413AH</v>
          </cell>
          <cell r="B686" t="str">
            <v xml:space="preserve">SYS - 7210 SAS-Mxp 22F 2C 4SFP+ -48V DC Bundle Contains:3HE04415AB - PS-7210 SAS M/Mxp/T DC PS (NON-ETR) 200 Qty 13HE10075AB - SYS - 7210 SAS-Mxp 22F2C4SFP+ Qty 1 </v>
          </cell>
          <cell r="C686" t="str">
            <v>J</v>
          </cell>
          <cell r="D686">
            <v>0</v>
          </cell>
          <cell r="E686" t="str">
            <v>Hardware</v>
          </cell>
          <cell r="F686" t="str">
            <v>Contact</v>
          </cell>
          <cell r="G686" t="str">
            <v>Per Quote</v>
          </cell>
          <cell r="H686"/>
          <cell r="I686"/>
        </row>
        <row r="687">
          <cell r="A687" t="str">
            <v>3HE10414AD</v>
          </cell>
          <cell r="B687" t="str">
            <v xml:space="preserve">SYS - 7210 SAS-Mxp 22F 2C 4SFP+ AC Extended Temperature Range system includes  </v>
          </cell>
          <cell r="C687" t="str">
            <v>J</v>
          </cell>
          <cell r="D687">
            <v>0</v>
          </cell>
          <cell r="E687" t="str">
            <v>Hardware</v>
          </cell>
          <cell r="F687" t="str">
            <v>Contact</v>
          </cell>
          <cell r="G687" t="str">
            <v>Per Quote</v>
          </cell>
          <cell r="H687"/>
          <cell r="I687"/>
        </row>
        <row r="688">
          <cell r="A688" t="str">
            <v>3HE10414AE</v>
          </cell>
          <cell r="B688" t="str">
            <v xml:space="preserve">SYS - 7210 SAS-Mxp 22F 2C 4SFP+ Extended Temperature Range DC system includes  </v>
          </cell>
          <cell r="C688" t="str">
            <v>J</v>
          </cell>
          <cell r="D688">
            <v>0</v>
          </cell>
          <cell r="E688" t="str">
            <v>Hardware</v>
          </cell>
          <cell r="F688" t="str">
            <v>Contact</v>
          </cell>
          <cell r="G688" t="str">
            <v>Per Quote</v>
          </cell>
          <cell r="H688"/>
          <cell r="I688"/>
        </row>
        <row r="689">
          <cell r="A689" t="str">
            <v>3HE10414AF</v>
          </cell>
          <cell r="B689" t="str">
            <v xml:space="preserve">SYS - 7210 SAS-Mxp 22F 2C 4SFP+ Extended Temperature Range DC system includes  </v>
          </cell>
          <cell r="C689" t="str">
            <v>J</v>
          </cell>
          <cell r="D689">
            <v>0</v>
          </cell>
          <cell r="E689" t="str">
            <v>Hardware</v>
          </cell>
          <cell r="F689" t="str">
            <v>Contact</v>
          </cell>
          <cell r="G689" t="str">
            <v>Per Quote</v>
          </cell>
          <cell r="H689"/>
          <cell r="I689"/>
        </row>
        <row r="690">
          <cell r="A690" t="str">
            <v>3HE10415AG</v>
          </cell>
          <cell r="B690" t="str">
            <v xml:space="preserve">SYS-7210 SAS-Mxp 22F 2C 4SFP+ ACwNAR Bundle Contains:3HE00271AA - CBL - AC PWR CBL 110V USA Qty 13HE04414AB - PS-7210 SAS M/Mxp/T AC PS (NON-ETR) 200 Qty 13HE10075AB - SYS - 7210 SAS-Mxp 22F2C4SFP+ Qty 1  </v>
          </cell>
          <cell r="C690" t="str">
            <v>J</v>
          </cell>
          <cell r="D690">
            <v>0</v>
          </cell>
          <cell r="E690" t="str">
            <v>Hardware</v>
          </cell>
          <cell r="F690" t="str">
            <v>Contact</v>
          </cell>
          <cell r="G690" t="str">
            <v>Per Quote</v>
          </cell>
          <cell r="H690"/>
          <cell r="I690"/>
        </row>
        <row r="691">
          <cell r="A691" t="str">
            <v>3HE10416AD</v>
          </cell>
          <cell r="B691" t="str">
            <v xml:space="preserve">SYS - 7210 SAS-Mxp 22F 2C 4SFP+ AC Extended Temperature Range system includes  </v>
          </cell>
          <cell r="C691" t="str">
            <v>J</v>
          </cell>
          <cell r="D691">
            <v>0</v>
          </cell>
          <cell r="E691" t="str">
            <v>Hardware</v>
          </cell>
          <cell r="F691" t="str">
            <v>Contact</v>
          </cell>
          <cell r="G691" t="str">
            <v>Per Quote</v>
          </cell>
          <cell r="H691"/>
          <cell r="I691"/>
        </row>
        <row r="692">
          <cell r="A692" t="str">
            <v>3HE10416AE</v>
          </cell>
          <cell r="B692" t="str">
            <v xml:space="preserve">SYS - 7210 SAS-Mxp 22F 2C 4SFP+ AC Extended Temperature Range system includes  </v>
          </cell>
          <cell r="C692" t="str">
            <v>J</v>
          </cell>
          <cell r="D692">
            <v>0</v>
          </cell>
          <cell r="E692" t="str">
            <v>Hardware</v>
          </cell>
          <cell r="F692" t="str">
            <v>Contact</v>
          </cell>
          <cell r="G692" t="str">
            <v>Per Quote</v>
          </cell>
          <cell r="H692"/>
          <cell r="I692"/>
        </row>
        <row r="693">
          <cell r="A693" t="str">
            <v>3HE10416AF</v>
          </cell>
          <cell r="B693" t="str">
            <v xml:space="preserve">SYS - 7210 SAS-Mxp 22F 2C 4SFP+ AC Extended Temperature Range system includes  </v>
          </cell>
          <cell r="C693" t="str">
            <v>J</v>
          </cell>
          <cell r="D693">
            <v>0</v>
          </cell>
          <cell r="E693" t="str">
            <v>Hardware</v>
          </cell>
          <cell r="F693" t="str">
            <v>Contact</v>
          </cell>
          <cell r="G693" t="str">
            <v>Per Quote</v>
          </cell>
          <cell r="H693"/>
          <cell r="I693"/>
        </row>
        <row r="694">
          <cell r="A694" t="str">
            <v>3HE10417FA</v>
          </cell>
          <cell r="B694" t="str">
            <v xml:space="preserve">OS - 7210 SAS-Mxp Release 21.X Base OS license, Standalone mode. A per chassis license, valid for rel 21.X. Provides the base OS, includes support for native and MPLS-based Ethernet services Includes (1) programmed 2GB Compact Flash cards with the Op SW.  </v>
          </cell>
          <cell r="C694" t="str">
            <v>J</v>
          </cell>
          <cell r="D694">
            <v>0</v>
          </cell>
          <cell r="E694" t="str">
            <v>Software (Media)</v>
          </cell>
          <cell r="F694" t="str">
            <v>Contact</v>
          </cell>
          <cell r="G694" t="str">
            <v>Per Quote</v>
          </cell>
          <cell r="H694"/>
          <cell r="I694"/>
        </row>
        <row r="695">
          <cell r="A695" t="str">
            <v>3HE10418AA</v>
          </cell>
          <cell r="B695" t="str">
            <v xml:space="preserve">RTU 7210 SAS-Mxp IP Services License. This is a per chassis license. It enables support of IP services e.g. VPRN, IES and L3 VPNs using BGP 3107). </v>
          </cell>
          <cell r="C695" t="str">
            <v>J</v>
          </cell>
          <cell r="D695">
            <v>0</v>
          </cell>
          <cell r="E695" t="str">
            <v>License (Downloadable)</v>
          </cell>
          <cell r="F695" t="str">
            <v>Contact</v>
          </cell>
          <cell r="G695" t="str">
            <v>Per Quote</v>
          </cell>
          <cell r="H695"/>
          <cell r="I695"/>
        </row>
        <row r="696">
          <cell r="A696" t="str">
            <v>3HE10420AA</v>
          </cell>
          <cell r="B696" t="str">
            <v xml:space="preserve">RTU 7210 SAS-Mxp PTP/1588 &amp; Timing Interfaces License. This is a per chassis license. It enables the following Timing interfaces and software BITS, 1pps, 10MHz, ToD and PTP/1588. NOTE SyncE is available with the base OS software license and does not require a separate license. </v>
          </cell>
          <cell r="C696" t="str">
            <v>J</v>
          </cell>
          <cell r="D696">
            <v>0</v>
          </cell>
          <cell r="E696" t="str">
            <v>License (Downloadable)</v>
          </cell>
          <cell r="F696" t="str">
            <v>Contact</v>
          </cell>
          <cell r="G696" t="str">
            <v>Per Quote</v>
          </cell>
          <cell r="H696"/>
          <cell r="I696"/>
        </row>
        <row r="697">
          <cell r="A697" t="str">
            <v>3HE10421AA</v>
          </cell>
          <cell r="B697" t="str">
            <v xml:space="preserve">1-port 100GE CFP2 MDA-a XP for the 7750 SR-a family. Optics Module must be purchased separately.  </v>
          </cell>
          <cell r="C697" t="str">
            <v>J</v>
          </cell>
          <cell r="D697">
            <v>0</v>
          </cell>
          <cell r="E697" t="str">
            <v>Hardware</v>
          </cell>
          <cell r="F697" t="str">
            <v>Contact</v>
          </cell>
          <cell r="G697" t="str">
            <v>Per Quote</v>
          </cell>
          <cell r="H697"/>
          <cell r="I697"/>
        </row>
        <row r="698">
          <cell r="A698" t="str">
            <v>3HE10427AA</v>
          </cell>
          <cell r="B698" t="str">
            <v xml:space="preserve">Multi-Service Integrated Services Module-2 which could be used for AA, LNS, NAT  </v>
          </cell>
          <cell r="C698" t="str">
            <v>J</v>
          </cell>
          <cell r="D698">
            <v>0</v>
          </cell>
          <cell r="E698" t="str">
            <v>Hardware</v>
          </cell>
          <cell r="F698" t="str">
            <v>Contact</v>
          </cell>
          <cell r="G698" t="str">
            <v>Per Quote</v>
          </cell>
          <cell r="H698"/>
          <cell r="I698"/>
        </row>
        <row r="699">
          <cell r="A699" t="str">
            <v>3HE10428AA</v>
          </cell>
          <cell r="B699" t="str">
            <v xml:space="preserve">Multi-Service Integrated Services Module-2 which could be used for AA, BB, LNS, NAT no Encryption)  </v>
          </cell>
          <cell r="C699" t="str">
            <v>J</v>
          </cell>
          <cell r="D699">
            <v>0</v>
          </cell>
          <cell r="E699" t="str">
            <v>Hardware</v>
          </cell>
          <cell r="F699" t="str">
            <v>Contact</v>
          </cell>
          <cell r="G699" t="str">
            <v>Per Quote</v>
          </cell>
          <cell r="H699"/>
          <cell r="I699"/>
        </row>
        <row r="700">
          <cell r="A700" t="str">
            <v>3HE10429AA</v>
          </cell>
          <cell r="B700" t="str">
            <v xml:space="preserve">7750 SR 6-port 10GBASE MDA-e. Accepts six 6) SFP+ 10GBase Optics Modules.  </v>
          </cell>
          <cell r="C700" t="str">
            <v>J</v>
          </cell>
          <cell r="D700">
            <v>0</v>
          </cell>
          <cell r="E700" t="str">
            <v>Hardware</v>
          </cell>
          <cell r="F700" t="str">
            <v>Contact</v>
          </cell>
          <cell r="G700" t="str">
            <v>Per Quote</v>
          </cell>
          <cell r="H700"/>
          <cell r="I700"/>
        </row>
        <row r="701">
          <cell r="A701" t="str">
            <v>3HE10439AA</v>
          </cell>
          <cell r="B701" t="str">
            <v xml:space="preserve">ACC - 7210 SAS-R12 PEM Impedance Panel </v>
          </cell>
          <cell r="C701" t="str">
            <v>J</v>
          </cell>
          <cell r="D701">
            <v>0</v>
          </cell>
          <cell r="E701" t="str">
            <v>Hardware</v>
          </cell>
          <cell r="F701" t="str">
            <v>Contact</v>
          </cell>
          <cell r="G701" t="str">
            <v>Per Quote</v>
          </cell>
          <cell r="H701"/>
          <cell r="I701"/>
        </row>
        <row r="702">
          <cell r="A702" t="str">
            <v>3HE10441AA</v>
          </cell>
          <cell r="B702" t="str">
            <v xml:space="preserve">ACC - 7210 SAS-R12 SF/CPM Impedance Panel </v>
          </cell>
          <cell r="C702" t="str">
            <v>J</v>
          </cell>
          <cell r="D702">
            <v>0</v>
          </cell>
          <cell r="E702" t="str">
            <v>Hardware</v>
          </cell>
          <cell r="F702" t="str">
            <v>Contact</v>
          </cell>
          <cell r="G702" t="str">
            <v>Per Quote</v>
          </cell>
          <cell r="H702"/>
          <cell r="I702"/>
        </row>
        <row r="703">
          <cell r="A703" t="str">
            <v>3HE10452AA</v>
          </cell>
          <cell r="B703" t="str">
            <v xml:space="preserve">1-port 10GBASE-BX40-U (Up-Stream) Bi-Directional (BiDi) Small Form-Factor Pluggable (SFP+) Optics Module, Single Mode Fiber (SMF), 40km, TX:1270 nm, RX: 13300 nm,  LC Connector, Digital Diagnostic Monitor (DDM), RoHS 6/6 compliant, Extended Temp -40/85C  </v>
          </cell>
          <cell r="C703" t="str">
            <v>J</v>
          </cell>
          <cell r="D703">
            <v>0</v>
          </cell>
          <cell r="E703" t="str">
            <v>Hardware</v>
          </cell>
          <cell r="F703" t="str">
            <v>Contact</v>
          </cell>
          <cell r="G703" t="str">
            <v>Per Quote</v>
          </cell>
          <cell r="H703"/>
          <cell r="I703"/>
        </row>
        <row r="704">
          <cell r="A704" t="str">
            <v>3HE10452AB</v>
          </cell>
          <cell r="B704" t="str">
            <v xml:space="preserve">1-port 10GBASE-BX40-D (Down-Stream) Bi-Directional (BiDi) Small Form-Factor Pluggable (SFP+) Optics Module, Single Mode Fiber (SMF), 40km, TX: 1330 nm, RX: 1270 nm, LC Connector, Digital Diagnostic Monitor (DDM), RoHS 6/6  Compliant, Extended Temp -40/85C  </v>
          </cell>
          <cell r="C704" t="str">
            <v>J</v>
          </cell>
          <cell r="D704">
            <v>0</v>
          </cell>
          <cell r="E704" t="str">
            <v>Hardware</v>
          </cell>
          <cell r="F704" t="str">
            <v>Contact</v>
          </cell>
          <cell r="G704" t="str">
            <v>Per Quote</v>
          </cell>
          <cell r="H704"/>
          <cell r="I704"/>
        </row>
        <row r="705">
          <cell r="A705" t="str">
            <v>3HE10468AA</v>
          </cell>
          <cell r="B705" t="str">
            <v xml:space="preserve">7750 SR-1e Chassis DC PSU starter bundle.Bundle Includes2) 3HE09419AA - ACC - 7750 SR-a PSU Impedance Panel2) 3HE09548AA - PSU - 7750 SR-e -48V DC PSU1) 3HE10295AA - ACC - 7750 SR-e CCM Impedance Panel1) 3HE10296AA - ACC - 7750 SR-e CPM Impedance Panel1)3HE10301AA - CHAS - 7750 SR-1e Chassis Spare1) 3HE10304AA - FAN - 7750 SR-1e Fan Tray1) 3HE10309AA - CCM - 7750 SR-e CCM-e1) 3HE10310AA - CPM - 7750 SR-e CPM-e3) 3HE10312AA - ACC - 7750 SR-e MDA Impedance Panel  </v>
          </cell>
          <cell r="C705" t="str">
            <v>J</v>
          </cell>
          <cell r="D705">
            <v>0</v>
          </cell>
          <cell r="E705" t="str">
            <v>Hardware</v>
          </cell>
          <cell r="F705" t="str">
            <v>Contact</v>
          </cell>
          <cell r="G705" t="str">
            <v>Per Quote</v>
          </cell>
          <cell r="H705"/>
          <cell r="I705"/>
        </row>
        <row r="706">
          <cell r="A706" t="str">
            <v>3HE10469AA</v>
          </cell>
          <cell r="B706" t="str">
            <v xml:space="preserve">7750 SR-1e AC PSU starter bundle Bundle includes2) 3HE09419AA ACC - 7750 SR-a PSU Impedance Panel 2) 3HE09549AA PSU - 7750 SR-e AC PSU 1) 3HE10295AA ACC - 7750 SR-e CCM Impedance Panel 1) 3HE10296AA ACC - 7750 SR-e CPM Impedance Panel 1) 3HE10301AA CHAS - 7750 SR-1e Chassis Spare 1) 3HE10304AA FAN - 7750 SR-1e Fan Tray 1) 3HE10309AA CCM - 7750 SR-e CCM-e 1) 3HE10310AA CPM - 7750 SR-e CPM-e 3) 3HE10312AA ACC - 7750 SR-e MDA Impedance Panel </v>
          </cell>
          <cell r="C706" t="str">
            <v>J</v>
          </cell>
          <cell r="D706">
            <v>0</v>
          </cell>
          <cell r="E706" t="str">
            <v>Hardware</v>
          </cell>
          <cell r="F706" t="str">
            <v>Contact</v>
          </cell>
          <cell r="G706" t="str">
            <v>Per Quote</v>
          </cell>
          <cell r="H706"/>
          <cell r="I706"/>
        </row>
        <row r="707">
          <cell r="A707" t="str">
            <v>3HE10470AA</v>
          </cell>
          <cell r="B707" t="str">
            <v xml:space="preserve">7750 SR-2e Chassis DC PSU starter bundle. Bundle Includes6) 3HE09419AA PSU Impedance Panel ,2) 3HE09548AA -48V DC PSU , 1) 3HE10295AA CCM Impedance Panel , 1) 3HE10296AA CPM Impedance Panel , 1) 3HE10297AA ACC - 7750 SR-e IOM Impedance Panel , 1) 3HE10302AA CHAS - 7750 SR-2e Chassis Spare , 1) 3HE10305AA FAN - 7750 SR-2e Fan Tray, 1) 3HE10309AA CCM - 7750 SR-e CCM-e , 1) 3HE10310AA CPM - 7750 SR-e CPM-e and 7) 3HE10312AA ACC - 7750 SR-e MDA Impedance Panel </v>
          </cell>
          <cell r="C707" t="str">
            <v>J</v>
          </cell>
          <cell r="D707">
            <v>0</v>
          </cell>
          <cell r="E707" t="str">
            <v>Hardware</v>
          </cell>
          <cell r="F707" t="str">
            <v>Contact</v>
          </cell>
          <cell r="G707" t="str">
            <v>Per Quote</v>
          </cell>
          <cell r="H707"/>
          <cell r="I707"/>
        </row>
        <row r="708">
          <cell r="A708" t="str">
            <v>3HE10471AA</v>
          </cell>
          <cell r="B708" t="str">
            <v xml:space="preserve">7750 SR-2e AC PSU starter bundle Bundle includes6) 3HE09419AA PSU Impedance Panel 2) 3HE09549AA AC PSU 1) 3HE10295AA CCM Impedance Panel 1) 3HE10296AA CPM Impedance Panel 1) 3HE10297AA IOM Impedance Panel1) 3HE10302AA CHAS - 7750 SR-2e Chassis Spare 1) 3HE10305AA FAN - 7750 SR-2e Fan Tray 1) 3HE10309AA CCM - 7750 SR-e CCM-e 1) 3HE10310AA CPM - 7750 SR-e CPM-e 7) 3HE10312AA ACC - 7750 SR-e MDA Impedance Panel </v>
          </cell>
          <cell r="C708" t="str">
            <v>J</v>
          </cell>
          <cell r="D708">
            <v>0</v>
          </cell>
          <cell r="E708" t="str">
            <v>Hardware</v>
          </cell>
          <cell r="F708" t="str">
            <v>Contact</v>
          </cell>
          <cell r="G708" t="str">
            <v>Per Quote</v>
          </cell>
          <cell r="H708"/>
          <cell r="I708"/>
        </row>
        <row r="709">
          <cell r="A709" t="str">
            <v>3HE10472AA</v>
          </cell>
          <cell r="B709" t="str">
            <v xml:space="preserve">7750 SR-3e Chassis DC PSU starter bundle.Bundle Includes5) 3HE09419AA PSU Impedance Panel 3) 3HE09548AA -48V DC PSU 1) 3HE10295AA CCM Impedance Panel 1) 3HE10296AA CPM Impedance Panel 2) 3HE10297AA IOM Impedance Panel 1) 3HE10303AA CHAS - 7750 SR-3e Chassis Spare 1) 3HE10306AA FAN - 7750 SR-3e Fan Tray 1) 3HE10309AA CCM - 7750 SR-e CCM-e 1) 3HE10310AA CPM - 7750 SR-e CPM-e 11) 3HE10312AA ACC - 7750 SR-e MDA Impedance Panel </v>
          </cell>
          <cell r="C709" t="str">
            <v>J</v>
          </cell>
          <cell r="D709">
            <v>0</v>
          </cell>
          <cell r="E709" t="str">
            <v>Hardware</v>
          </cell>
          <cell r="F709" t="str">
            <v>Contact</v>
          </cell>
          <cell r="G709" t="str">
            <v>Per Quote</v>
          </cell>
          <cell r="H709"/>
          <cell r="I709"/>
        </row>
        <row r="710">
          <cell r="A710" t="str">
            <v>3HE10473AA</v>
          </cell>
          <cell r="B710" t="str">
            <v xml:space="preserve">7750 SR-3e AC PSU starter bundle Bundle includes5) 3HE09419AA ACC PSU Impedance Panel 3) 3HE09549AA PSU AC PSU 1) 3HE10295AA ACC CCM Impedance Panel 1) 3HE10296AA ACC CPM Impedance Panel 2) 3HE10297AA ACC IOM Impedance Panel 1) 3HE10303AA CHAS - 7750 SR-3e Chassis Spare 1) 3HE10306AA FAN - 7750 SR-3e Fan Tray 1) 3HE10309AA CCM - 7750 SR-e CCM-e 1) 3HE10310AA CPM - 7750 SR-e CPM-e 11) 3HE10312AA ACC - 7750 SR-e MDA Impedance Panel </v>
          </cell>
          <cell r="C710" t="str">
            <v>J</v>
          </cell>
          <cell r="D710">
            <v>0</v>
          </cell>
          <cell r="E710" t="str">
            <v>Hardware</v>
          </cell>
          <cell r="F710" t="str">
            <v>Contact</v>
          </cell>
          <cell r="G710" t="str">
            <v>Per Quote</v>
          </cell>
          <cell r="H710"/>
          <cell r="I710"/>
        </row>
        <row r="711">
          <cell r="A711" t="str">
            <v>3HE10493AB</v>
          </cell>
          <cell r="B711" t="str">
            <v xml:space="preserve">SYS - 7210 SAS-Sx 22F 2C 4SFP+ system includes </v>
          </cell>
          <cell r="C711" t="str">
            <v>J</v>
          </cell>
          <cell r="D711">
            <v>0</v>
          </cell>
          <cell r="E711" t="str">
            <v>Hardware</v>
          </cell>
          <cell r="F711" t="str">
            <v>Contact</v>
          </cell>
          <cell r="G711" t="str">
            <v>Per Quote</v>
          </cell>
          <cell r="H711"/>
          <cell r="I711"/>
        </row>
        <row r="712">
          <cell r="A712" t="str">
            <v>3HE10494AB</v>
          </cell>
          <cell r="B712" t="str">
            <v xml:space="preserve">SYS - 7210 SAS-Sx 48T4SFP+ </v>
          </cell>
          <cell r="C712" t="str">
            <v>J</v>
          </cell>
          <cell r="D712">
            <v>0</v>
          </cell>
          <cell r="E712" t="str">
            <v>Hardware</v>
          </cell>
          <cell r="F712" t="str">
            <v>Contact</v>
          </cell>
          <cell r="G712" t="str">
            <v>Per Quote</v>
          </cell>
          <cell r="H712"/>
          <cell r="I712"/>
        </row>
        <row r="713">
          <cell r="A713" t="str">
            <v>3HE10497AB</v>
          </cell>
          <cell r="B713" t="str">
            <v xml:space="preserve">SYS - 7210 SAS-Sx 24Tp 4SFP+  system includes (1) Fixed Fans (2) Hot swappable power supply slots (2) Repaceable Air Filters (24) 10/100/1000 TX  (4) SFP+) 720W PoE Capability. Supports stacking. Doesn't include PS Doesn't include 7210 SAS OS or usage lic  </v>
          </cell>
          <cell r="C713" t="str">
            <v>J</v>
          </cell>
          <cell r="D713">
            <v>0</v>
          </cell>
          <cell r="E713" t="str">
            <v>Hardware</v>
          </cell>
          <cell r="F713" t="str">
            <v>Contact</v>
          </cell>
          <cell r="G713" t="str">
            <v>Per Quote</v>
          </cell>
          <cell r="H713"/>
          <cell r="I713"/>
        </row>
        <row r="714">
          <cell r="A714" t="str">
            <v>3HE10498AA</v>
          </cell>
          <cell r="B714" t="str">
            <v xml:space="preserve">PS 7210 SAS-Sx Power Supply fits fiber Sx units only) AC 400W </v>
          </cell>
          <cell r="C714" t="str">
            <v>J</v>
          </cell>
          <cell r="D714">
            <v>0</v>
          </cell>
          <cell r="E714" t="str">
            <v>Hardware</v>
          </cell>
          <cell r="F714" t="str">
            <v>Contact</v>
          </cell>
          <cell r="G714" t="str">
            <v>Per Quote</v>
          </cell>
          <cell r="H714"/>
          <cell r="I714"/>
        </row>
        <row r="715">
          <cell r="A715" t="str">
            <v>3HE10499AA</v>
          </cell>
          <cell r="B715" t="str">
            <v xml:space="preserve">PS 7210 SAS-Sx Power Supply fits fiber Sx units only) DC -48V 400W  </v>
          </cell>
          <cell r="C715" t="str">
            <v>J</v>
          </cell>
          <cell r="D715">
            <v>0</v>
          </cell>
          <cell r="E715" t="str">
            <v>Hardware</v>
          </cell>
          <cell r="F715" t="str">
            <v>Contact</v>
          </cell>
          <cell r="G715" t="str">
            <v>Per Quote</v>
          </cell>
          <cell r="H715"/>
          <cell r="I715"/>
        </row>
        <row r="716">
          <cell r="A716" t="str">
            <v>3HE10500AA</v>
          </cell>
          <cell r="B716" t="str">
            <v xml:space="preserve">PS - 7210 SAS-Sx Power Supply (Fits Copper 1/10G Sx units only) AC  </v>
          </cell>
          <cell r="C716" t="str">
            <v>J</v>
          </cell>
          <cell r="D716">
            <v>0</v>
          </cell>
          <cell r="E716" t="str">
            <v>Hardware</v>
          </cell>
          <cell r="F716" t="str">
            <v>Contact</v>
          </cell>
          <cell r="G716" t="str">
            <v>Per Quote</v>
          </cell>
          <cell r="H716"/>
          <cell r="I716"/>
        </row>
        <row r="717">
          <cell r="A717" t="str">
            <v>3HE10501AA</v>
          </cell>
          <cell r="B717" t="str">
            <v xml:space="preserve">PS - 7210 SAS-Sx Power Supply (Fits Copper1/10G Sx units only) DC -48V  </v>
          </cell>
          <cell r="C717" t="str">
            <v>J</v>
          </cell>
          <cell r="D717">
            <v>0</v>
          </cell>
          <cell r="E717" t="str">
            <v>Hardware</v>
          </cell>
          <cell r="F717" t="str">
            <v>Contact</v>
          </cell>
          <cell r="G717" t="str">
            <v>Per Quote</v>
          </cell>
          <cell r="H717"/>
          <cell r="I717"/>
        </row>
        <row r="718">
          <cell r="A718" t="str">
            <v>3HE10502AA</v>
          </cell>
          <cell r="B718" t="str">
            <v xml:space="preserve">PS - 7210 SAS-Sx Power Supply PoE Fits Copper PoE Sx units only) AC 920W  </v>
          </cell>
          <cell r="C718" t="str">
            <v>J</v>
          </cell>
          <cell r="D718">
            <v>0</v>
          </cell>
          <cell r="E718" t="str">
            <v>Hardware</v>
          </cell>
          <cell r="F718" t="str">
            <v>Contact</v>
          </cell>
          <cell r="G718" t="str">
            <v>Per Quote</v>
          </cell>
          <cell r="H718"/>
          <cell r="I718"/>
        </row>
        <row r="719">
          <cell r="A719" t="str">
            <v>3HE10503AA</v>
          </cell>
          <cell r="B719" t="str">
            <v xml:space="preserve">ACC - 7210 SAS-Sx Fan Tray Filter (2) </v>
          </cell>
          <cell r="C719" t="str">
            <v>J</v>
          </cell>
          <cell r="D719">
            <v>0</v>
          </cell>
          <cell r="E719" t="str">
            <v>Hardware</v>
          </cell>
          <cell r="F719" t="str">
            <v>Contact</v>
          </cell>
          <cell r="G719" t="str">
            <v>Per Quote</v>
          </cell>
          <cell r="H719"/>
          <cell r="I719"/>
        </row>
        <row r="720">
          <cell r="A720" t="str">
            <v>3HE10515AA</v>
          </cell>
          <cell r="B720" t="str">
            <v xml:space="preserve">BNDL - 7210 SAS-R123HE09427AA CHAS - 7210 SAS-R12 CHASSIS SPARE 1)3HE09430AA SF/CPM - 7210 SAS-R12 1)3HE10441AA ACC - 7210 SAS-R12 SF/CPM Impedance Panel 1)3HE09428AA FAN - 7210 SAS-R12 Fan Tray 1)3HE09429AA PEM - 7210 SAS-R12 -48V 2)3HE08159AA ACC - 7210 SAS-R IMM Impedance Panel 11) </v>
          </cell>
          <cell r="C720" t="str">
            <v>J</v>
          </cell>
          <cell r="D720">
            <v>0</v>
          </cell>
          <cell r="E720" t="str">
            <v>Hardware</v>
          </cell>
          <cell r="F720" t="str">
            <v>Contact</v>
          </cell>
          <cell r="G720" t="str">
            <v>Per Quote</v>
          </cell>
          <cell r="H720"/>
          <cell r="I720"/>
        </row>
        <row r="721">
          <cell r="A721" t="str">
            <v>3HE10532AB</v>
          </cell>
          <cell r="B721" t="str">
            <v xml:space="preserve">SYS - 7210 SAS-S 24F4SFP+ system includes </v>
          </cell>
          <cell r="C721" t="str">
            <v>J</v>
          </cell>
          <cell r="D721">
            <v>0</v>
          </cell>
          <cell r="E721" t="str">
            <v>Hardware</v>
          </cell>
          <cell r="F721" t="str">
            <v>Contact</v>
          </cell>
          <cell r="G721" t="str">
            <v>Per Quote</v>
          </cell>
          <cell r="H721"/>
          <cell r="I721"/>
        </row>
        <row r="722">
          <cell r="A722" t="str">
            <v>3HE10540AB</v>
          </cell>
          <cell r="B722" t="str">
            <v xml:space="preserve">SYS - 7210 SAS-S 24Tp4SFP+ (AC) </v>
          </cell>
          <cell r="C722" t="str">
            <v>J</v>
          </cell>
          <cell r="D722">
            <v>0</v>
          </cell>
          <cell r="E722" t="str">
            <v>Hardware</v>
          </cell>
          <cell r="F722" t="str">
            <v>Contact</v>
          </cell>
          <cell r="G722" t="str">
            <v>Per Quote</v>
          </cell>
          <cell r="H722"/>
          <cell r="I722"/>
        </row>
        <row r="723">
          <cell r="A723" t="str">
            <v>3HE10542AA</v>
          </cell>
          <cell r="B723" t="str">
            <v xml:space="preserve">PS - 7210 SAS-S Power Supply AC </v>
          </cell>
          <cell r="C723" t="str">
            <v>J</v>
          </cell>
          <cell r="D723">
            <v>0</v>
          </cell>
          <cell r="E723" t="str">
            <v>Hardware</v>
          </cell>
          <cell r="F723" t="str">
            <v>Contact</v>
          </cell>
          <cell r="G723" t="str">
            <v>Per Quote</v>
          </cell>
          <cell r="H723"/>
          <cell r="I723"/>
        </row>
        <row r="724">
          <cell r="A724" t="str">
            <v>3HE10543AA</v>
          </cell>
          <cell r="B724" t="str">
            <v xml:space="preserve">PS - 7210 SAS-S Power Supply DC -48V </v>
          </cell>
          <cell r="C724" t="str">
            <v>J</v>
          </cell>
          <cell r="D724">
            <v>0</v>
          </cell>
          <cell r="E724" t="str">
            <v>Hardware</v>
          </cell>
          <cell r="F724" t="str">
            <v>Contact</v>
          </cell>
          <cell r="G724" t="str">
            <v>Per Quote</v>
          </cell>
          <cell r="H724"/>
          <cell r="I724"/>
        </row>
        <row r="725">
          <cell r="A725" t="str">
            <v>3HE10544AA</v>
          </cell>
          <cell r="B725" t="str">
            <v xml:space="preserve">PS - 7210 SAS-S Power Supply PoE AC </v>
          </cell>
          <cell r="C725" t="str">
            <v>J</v>
          </cell>
          <cell r="D725">
            <v>0</v>
          </cell>
          <cell r="E725" t="str">
            <v>Hardware</v>
          </cell>
          <cell r="F725" t="str">
            <v>Contact</v>
          </cell>
          <cell r="G725" t="str">
            <v>Per Quote</v>
          </cell>
          <cell r="H725"/>
          <cell r="I725"/>
        </row>
        <row r="726">
          <cell r="A726" t="str">
            <v>3HE10550AA</v>
          </cell>
          <cell r="B726" t="str">
            <v xml:space="preserve">1-port 100GBase LR4 10km QSFP28 Optics Module, 10km, LC Connector, RoHS 6/6 compliant, Digital Diagnostic Monitor DDM)  </v>
          </cell>
          <cell r="C726" t="str">
            <v>J</v>
          </cell>
          <cell r="D726">
            <v>0</v>
          </cell>
          <cell r="E726" t="str">
            <v>Hardware</v>
          </cell>
          <cell r="F726" t="str">
            <v>Contact</v>
          </cell>
          <cell r="G726" t="str">
            <v>Per Quote</v>
          </cell>
          <cell r="H726"/>
          <cell r="I726"/>
        </row>
        <row r="727">
          <cell r="A727" t="str">
            <v>3HE10551AA</v>
          </cell>
          <cell r="B727" t="str">
            <v xml:space="preserve">1-port 100GBase SR4 QSFP28 Optics Module, 100m, MMF, MPO Connector, RoHS 6/6 compliant, Digital Diagnostic Monitor DDM)  </v>
          </cell>
          <cell r="C727" t="str">
            <v>J</v>
          </cell>
          <cell r="D727">
            <v>0</v>
          </cell>
          <cell r="E727" t="str">
            <v>Hardware</v>
          </cell>
          <cell r="F727" t="str">
            <v>Contact</v>
          </cell>
          <cell r="G727" t="str">
            <v>Per Quote</v>
          </cell>
          <cell r="H727"/>
          <cell r="I727"/>
        </row>
        <row r="728">
          <cell r="A728" t="str">
            <v>3HE10552AA</v>
          </cell>
          <cell r="B728" t="str">
            <v xml:space="preserve">1-port 100GBase-CWDM4, QSFP28 Optics Module, 2km, SMF, LC Connector, RoHS 6/6 compliant  </v>
          </cell>
          <cell r="C728" t="str">
            <v>J</v>
          </cell>
          <cell r="D728">
            <v>0</v>
          </cell>
          <cell r="E728" t="str">
            <v>Hardware</v>
          </cell>
          <cell r="F728" t="str">
            <v>Contact</v>
          </cell>
          <cell r="G728" t="str">
            <v>Per Quote</v>
          </cell>
          <cell r="H728"/>
          <cell r="I728"/>
        </row>
        <row r="729">
          <cell r="A729" t="str">
            <v>3HE10581AA</v>
          </cell>
          <cell r="B729" t="str">
            <v xml:space="preserve">IMM - 7210 SAS-R-b 100GB QSFP28 </v>
          </cell>
          <cell r="C729" t="str">
            <v>J</v>
          </cell>
          <cell r="D729">
            <v>0</v>
          </cell>
          <cell r="E729" t="str">
            <v>Hardware</v>
          </cell>
          <cell r="F729" t="str">
            <v>Contact</v>
          </cell>
          <cell r="G729" t="str">
            <v>Per Quote</v>
          </cell>
          <cell r="H729"/>
          <cell r="I729"/>
        </row>
        <row r="730">
          <cell r="A730" t="str">
            <v>3HE10640AA</v>
          </cell>
          <cell r="B730" t="str">
            <v xml:space="preserve">RTU - SROS GMPLS-UNI Right To Use License. A per system license. Allows the use of the GMPLS-UNI functionality. Prerequisites When used with a 7950 XRS system no LSR Level C-XMAs or XMAs can be present in the system unless they have the associated LIC UP- LSR to IPCore license </v>
          </cell>
          <cell r="C730" t="str">
            <v>J</v>
          </cell>
          <cell r="D730">
            <v>0</v>
          </cell>
          <cell r="E730" t="str">
            <v>License (Downloadable)</v>
          </cell>
          <cell r="F730" t="str">
            <v>Contact</v>
          </cell>
          <cell r="G730" t="str">
            <v>Per Quote</v>
          </cell>
          <cell r="H730"/>
          <cell r="I730"/>
        </row>
        <row r="731">
          <cell r="A731" t="str">
            <v>3HE10641AA</v>
          </cell>
          <cell r="B731" t="str">
            <v xml:space="preserve">RTU - SROS Advanced Data Center Gateway DC GW) and Service Chaining Right To Use License. A per system license. Allows the use of advanced DC GW and service chaining and steering functions, subject to platform feature limitations and support  </v>
          </cell>
          <cell r="C731" t="str">
            <v>J</v>
          </cell>
          <cell r="D731">
            <v>0</v>
          </cell>
          <cell r="E731" t="str">
            <v>License (Downloadable)</v>
          </cell>
          <cell r="F731" t="str">
            <v>Contact</v>
          </cell>
          <cell r="G731" t="str">
            <v>Per Quote</v>
          </cell>
          <cell r="H731"/>
          <cell r="I731"/>
        </row>
        <row r="732">
          <cell r="A732" t="str">
            <v>3HE10642AA</v>
          </cell>
          <cell r="B732" t="str">
            <v xml:space="preserve">7750 SR-e 20 port SFP, 40port cSFP GE MDA-e, Accepts twenty 20) cSFP/SFP 1000Base Optics Modules.  </v>
          </cell>
          <cell r="C732" t="str">
            <v>J</v>
          </cell>
          <cell r="D732">
            <v>0</v>
          </cell>
          <cell r="E732" t="str">
            <v>Hardware</v>
          </cell>
          <cell r="F732" t="str">
            <v>Contact</v>
          </cell>
          <cell r="G732" t="str">
            <v>Per Quote</v>
          </cell>
          <cell r="H732"/>
          <cell r="I732"/>
        </row>
        <row r="733">
          <cell r="A733" t="str">
            <v>3HE10717AA</v>
          </cell>
          <cell r="B733" t="str">
            <v xml:space="preserve">7750 SR IOM4-e-B Baseboard. Accepts up to 2 MDA-e  Full Service Routing Functionality, Full Queuing, hierarchical policing, IPv4/IPv6 routing services. Available upgrades/licenses:  VPRN </v>
          </cell>
          <cell r="C733" t="str">
            <v>J</v>
          </cell>
          <cell r="D733">
            <v>0</v>
          </cell>
          <cell r="E733" t="str">
            <v>Hardware</v>
          </cell>
          <cell r="F733" t="str">
            <v>Contact</v>
          </cell>
          <cell r="G733" t="str">
            <v>Per Quote</v>
          </cell>
          <cell r="H733"/>
          <cell r="I733"/>
        </row>
        <row r="734">
          <cell r="A734" t="str">
            <v>3HE10717BA</v>
          </cell>
          <cell r="B734" t="str">
            <v xml:space="preserve">7750 SR IOM4-e-B Baseboard. Accepts up to 2 MDA-e Includes "Layer-3 basic Queuing" IMM SW License/functionality for full IPv4/IPv6 routing  services. Limited to 8 ingress and 8 egress queues per port. No Hierarchical Policers. Available upgrades/licenses  </v>
          </cell>
          <cell r="C734" t="str">
            <v>J</v>
          </cell>
          <cell r="D734">
            <v>0</v>
          </cell>
          <cell r="E734" t="str">
            <v>Hardware</v>
          </cell>
          <cell r="F734" t="str">
            <v>Contact</v>
          </cell>
          <cell r="G734" t="str">
            <v>Per Quote</v>
          </cell>
          <cell r="H734"/>
          <cell r="I734"/>
        </row>
        <row r="735">
          <cell r="A735" t="str">
            <v>3HE10757FA</v>
          </cell>
          <cell r="B735" t="str">
            <v xml:space="preserve">OS - 7210 SAS-D Release 21.X  (or upgrade to rel 21.X). </v>
          </cell>
          <cell r="C735" t="str">
            <v>J</v>
          </cell>
          <cell r="D735">
            <v>0</v>
          </cell>
          <cell r="E735" t="str">
            <v>Software (Downloadable)</v>
          </cell>
          <cell r="F735" t="str">
            <v>Contact</v>
          </cell>
          <cell r="G735" t="str">
            <v>Per Quote</v>
          </cell>
          <cell r="H735"/>
          <cell r="I735"/>
        </row>
        <row r="736">
          <cell r="A736" t="str">
            <v>3HE10759FA</v>
          </cell>
          <cell r="B736" t="str">
            <v xml:space="preserve">OS - 7210 SAS-M Release 21.X  (or upgrade to rel 21.X). </v>
          </cell>
          <cell r="C736" t="str">
            <v>J</v>
          </cell>
          <cell r="D736">
            <v>0</v>
          </cell>
          <cell r="E736" t="str">
            <v>Software (Downloadable)</v>
          </cell>
          <cell r="F736" t="str">
            <v>Contact</v>
          </cell>
          <cell r="G736" t="str">
            <v>Per Quote</v>
          </cell>
          <cell r="H736"/>
          <cell r="I736"/>
        </row>
        <row r="737">
          <cell r="A737" t="str">
            <v>3HE10836AA</v>
          </cell>
          <cell r="B737" t="str">
            <v xml:space="preserve">PS - 7210 SAS-Sx 64SFP+4CFP4 NETR AC </v>
          </cell>
          <cell r="C737" t="str">
            <v>J</v>
          </cell>
          <cell r="D737">
            <v>0</v>
          </cell>
          <cell r="E737" t="str">
            <v>Hardware</v>
          </cell>
          <cell r="F737" t="str">
            <v>Contact</v>
          </cell>
          <cell r="G737" t="str">
            <v>Per Quote</v>
          </cell>
          <cell r="H737"/>
          <cell r="I737"/>
        </row>
        <row r="738">
          <cell r="A738" t="str">
            <v>3HE10837AA</v>
          </cell>
          <cell r="B738" t="str">
            <v xml:space="preserve">PS - DC -48V 210 WBX and 7210 Sx 100G (FtoB) </v>
          </cell>
          <cell r="C738" t="str">
            <v>J</v>
          </cell>
          <cell r="D738">
            <v>0</v>
          </cell>
          <cell r="E738" t="str">
            <v>Hardware</v>
          </cell>
          <cell r="F738" t="str">
            <v>Contact</v>
          </cell>
          <cell r="G738" t="str">
            <v>Per Quote</v>
          </cell>
          <cell r="H738"/>
          <cell r="I738"/>
        </row>
        <row r="739">
          <cell r="A739" t="str">
            <v>3HE10866FA</v>
          </cell>
          <cell r="B739" t="str">
            <v xml:space="preserve">OS - 7210 SAS-Sx and 7210 SAS-S, 1GE/10GE variant, Rel 21.X Base OS Lic/Native and MPLS Ethernet L2 VPNs Lic, Standalone Mode.  A per chassis lic. Provides the Base OS. Must be purchased for upgrade to release 21.X. It will shipped on a SD Card.  </v>
          </cell>
          <cell r="C739" t="str">
            <v>J</v>
          </cell>
          <cell r="D739">
            <v>0</v>
          </cell>
          <cell r="E739" t="str">
            <v>Software (Media)</v>
          </cell>
          <cell r="F739" t="str">
            <v>Contact</v>
          </cell>
          <cell r="G739" t="str">
            <v>Per Quote</v>
          </cell>
          <cell r="H739"/>
          <cell r="I739"/>
        </row>
        <row r="740">
          <cell r="A740" t="str">
            <v>3HE10866GA</v>
          </cell>
          <cell r="B740" t="str">
            <v xml:space="preserve">OS - 7210 SAS-Sx and 7210 SAS-S, 1GE/10GE variant, Release 22.X Base OS License / Native and MPLS Ethernet L2 VPNs License, Standalone Mode. Per chassis license, valid for rel 22.X. Must be purchased for upgrade to rel 22.X. It will shipped on a SD Card.  </v>
          </cell>
          <cell r="C740" t="str">
            <v>J</v>
          </cell>
          <cell r="D740">
            <v>0</v>
          </cell>
          <cell r="E740" t="str">
            <v>Hardware</v>
          </cell>
          <cell r="F740" t="str">
            <v>Contact</v>
          </cell>
          <cell r="G740" t="str">
            <v>Per Quote</v>
          </cell>
          <cell r="H740"/>
          <cell r="I740"/>
        </row>
        <row r="741">
          <cell r="A741" t="str">
            <v>3HE10867AA</v>
          </cell>
          <cell r="B741" t="str">
            <v xml:space="preserve">RTU - 7210 SAS-Sx IP services License, 1G variant, Standalone Mode. This is a per chassis license. It enables support of IP services e.g. VPRN, IES and L3 VPNs using BGP 3107). It excludes the use of Stacking.  </v>
          </cell>
          <cell r="C741" t="str">
            <v>J</v>
          </cell>
          <cell r="D741">
            <v>0</v>
          </cell>
          <cell r="E741" t="str">
            <v>License (Downloadable)</v>
          </cell>
          <cell r="F741" t="str">
            <v>Contact</v>
          </cell>
          <cell r="G741" t="str">
            <v>Per Quote</v>
          </cell>
          <cell r="H741"/>
          <cell r="I741"/>
        </row>
        <row r="742">
          <cell r="A742" t="str">
            <v>3HE10869FA</v>
          </cell>
          <cell r="B742" t="str">
            <v xml:space="preserve">OS - 7210 SAS-Sx and 7210 SAS-S, 1GE/10GE variant, Release 21.X Base OS License, Satellite Mode.  A per chassis license for release 21.X. Allows for operating the chassis in satellite mode. Must be purchased for upgrade to rel 21.X. Shipped on a SD card.  </v>
          </cell>
          <cell r="C742" t="str">
            <v>J</v>
          </cell>
          <cell r="D742">
            <v>0</v>
          </cell>
          <cell r="E742" t="str">
            <v>Software (Media)</v>
          </cell>
          <cell r="F742" t="str">
            <v>Contact</v>
          </cell>
          <cell r="G742" t="str">
            <v>Per Quote</v>
          </cell>
          <cell r="H742"/>
          <cell r="I742"/>
        </row>
        <row r="743">
          <cell r="A743" t="str">
            <v>3HE10877AA</v>
          </cell>
          <cell r="B743" t="str">
            <v xml:space="preserve">RTU - UPnP IGD License - Per-chassis feature license for UPnP IGD function on BB-ISA  </v>
          </cell>
          <cell r="C743" t="str">
            <v>J</v>
          </cell>
          <cell r="D743">
            <v>0</v>
          </cell>
          <cell r="E743" t="str">
            <v>License (Downloadable)</v>
          </cell>
          <cell r="F743" t="str">
            <v>Contact</v>
          </cell>
          <cell r="G743" t="str">
            <v>Per Quote</v>
          </cell>
          <cell r="H743"/>
          <cell r="I743"/>
        </row>
        <row r="744">
          <cell r="A744" t="str">
            <v>3HE10878AA</v>
          </cell>
          <cell r="B744" t="str">
            <v xml:space="preserve">RTU - vRGW BRG authentication License Per-chassis license for BRG authentication on vRGW  </v>
          </cell>
          <cell r="C744" t="str">
            <v>J</v>
          </cell>
          <cell r="D744">
            <v>0</v>
          </cell>
          <cell r="E744" t="str">
            <v>License (Downloadable)</v>
          </cell>
          <cell r="F744" t="str">
            <v>Contact</v>
          </cell>
          <cell r="G744" t="str">
            <v>Per Quote</v>
          </cell>
          <cell r="H744"/>
          <cell r="I744"/>
        </row>
        <row r="745">
          <cell r="A745" t="str">
            <v>3HE10937AA</v>
          </cell>
          <cell r="B745" t="str">
            <v xml:space="preserve">Kit contains two spare adapter brackets and fastener hardware to secure the 7750 SR-a4 chassis to an ETSI rack.  </v>
          </cell>
          <cell r="C745" t="str">
            <v>J</v>
          </cell>
          <cell r="D745">
            <v>0</v>
          </cell>
          <cell r="E745" t="str">
            <v>Hardware</v>
          </cell>
          <cell r="F745" t="str">
            <v>Contact</v>
          </cell>
          <cell r="G745" t="str">
            <v>Per Quote</v>
          </cell>
          <cell r="H745"/>
          <cell r="I745"/>
        </row>
        <row r="746">
          <cell r="A746" t="str">
            <v>3HE10958AA</v>
          </cell>
          <cell r="B746" t="str">
            <v xml:space="preserve">SROS IEEE1588 Precision Time Protocol Right To Use License.   A per system license.  Allows the use of IEEE1588 PTP support including Ordinary Clock-Master, Ordinary Clock-Slave, Boundary clock and 1588 Port Based Timestamping  </v>
          </cell>
          <cell r="C746" t="str">
            <v>J</v>
          </cell>
          <cell r="D746">
            <v>0</v>
          </cell>
          <cell r="E746" t="str">
            <v>License (Downloadable)</v>
          </cell>
          <cell r="F746" t="str">
            <v>Contact</v>
          </cell>
          <cell r="G746" t="str">
            <v>Per Quote</v>
          </cell>
          <cell r="H746"/>
          <cell r="I746"/>
        </row>
        <row r="747">
          <cell r="A747" t="str">
            <v>3HE10959AA</v>
          </cell>
          <cell r="B747" t="str">
            <v xml:space="preserve">SYS - 7210 SAS-K 2F4T6C </v>
          </cell>
          <cell r="C747" t="str">
            <v>J</v>
          </cell>
          <cell r="D747">
            <v>0</v>
          </cell>
          <cell r="E747" t="str">
            <v>Hardware</v>
          </cell>
          <cell r="F747" t="str">
            <v>Contact</v>
          </cell>
          <cell r="G747" t="str">
            <v>Per Quote</v>
          </cell>
          <cell r="H747"/>
          <cell r="I747"/>
        </row>
        <row r="748">
          <cell r="A748" t="str">
            <v>3HE10960AA</v>
          </cell>
          <cell r="B748" t="str">
            <v xml:space="preserve">7210 SAS-K 2F4T6C Ethernet system Extended Temperature Range includes: (1) 7210 SAS,  (4) 10/100/1000 TX  + Accepts(2) 1000 SFP + 6 Combo, Does not include 7210 SAS Operating Software </v>
          </cell>
          <cell r="C748" t="str">
            <v>J</v>
          </cell>
          <cell r="D748">
            <v>0</v>
          </cell>
          <cell r="E748" t="str">
            <v>Hardware</v>
          </cell>
          <cell r="F748" t="str">
            <v>Contact</v>
          </cell>
          <cell r="G748" t="str">
            <v>Per Quote</v>
          </cell>
          <cell r="H748"/>
          <cell r="I748"/>
        </row>
        <row r="749">
          <cell r="A749" t="str">
            <v>3HE10964AA</v>
          </cell>
          <cell r="B749" t="str">
            <v xml:space="preserve">PS - 7210 SAS-K 2F4T6C ETR AC and 7210 SAS-Dxp 2SFP+ 4F 6T ETR </v>
          </cell>
          <cell r="C749" t="str">
            <v>J</v>
          </cell>
          <cell r="D749">
            <v>0</v>
          </cell>
          <cell r="E749" t="str">
            <v>Hardware</v>
          </cell>
          <cell r="F749" t="str">
            <v>Contact</v>
          </cell>
          <cell r="G749" t="str">
            <v>Per Quote</v>
          </cell>
          <cell r="H749"/>
          <cell r="I749"/>
        </row>
        <row r="750">
          <cell r="A750" t="str">
            <v>3HE10965AA</v>
          </cell>
          <cell r="B750" t="str">
            <v xml:space="preserve">PS - 7210 SAS-K 2F4T6C ETR -48V DC Suits 7210 SAS-K 2F46C ETR versionsSuits 7210 SAS-Dxp 2 SFP+4F 6T ETR versions  </v>
          </cell>
          <cell r="C750" t="str">
            <v>J</v>
          </cell>
          <cell r="D750">
            <v>0</v>
          </cell>
          <cell r="E750" t="str">
            <v>Hardware</v>
          </cell>
          <cell r="F750" t="str">
            <v>Contact</v>
          </cell>
          <cell r="G750" t="str">
            <v>Per Quote</v>
          </cell>
          <cell r="H750"/>
          <cell r="I750"/>
        </row>
        <row r="751">
          <cell r="A751" t="str">
            <v>3HE11031AA</v>
          </cell>
          <cell r="B751" t="str">
            <v xml:space="preserve">7750 SR 2-ports 40/100GBASE MDA-e. Accepts two 2) QSFP+/QSFP28 100GBase Optic Module.  </v>
          </cell>
          <cell r="C751" t="str">
            <v>J</v>
          </cell>
          <cell r="D751">
            <v>0</v>
          </cell>
          <cell r="E751" t="str">
            <v>Hardware</v>
          </cell>
          <cell r="F751" t="str">
            <v>Contact</v>
          </cell>
          <cell r="G751" t="str">
            <v>Per Quote</v>
          </cell>
          <cell r="H751"/>
          <cell r="I751"/>
        </row>
        <row r="752">
          <cell r="A752" t="str">
            <v>3HE11035AA</v>
          </cell>
          <cell r="B752" t="str">
            <v xml:space="preserve">GNSS antenna for global GNSS timing reference featuring 26 dB low noise, high gain amplifier with a nominal impedance of 50 Ohms and uses a N-Type Female Connector and supports a Temp Range of -40C to +85C.  Includes mounting collar.  </v>
          </cell>
          <cell r="C752" t="str">
            <v>J</v>
          </cell>
          <cell r="D752">
            <v>0</v>
          </cell>
          <cell r="E752" t="str">
            <v>Hardware</v>
          </cell>
          <cell r="F752" t="str">
            <v>Contact</v>
          </cell>
          <cell r="G752" t="str">
            <v>Per Quote</v>
          </cell>
          <cell r="H752"/>
          <cell r="I752"/>
        </row>
        <row r="753">
          <cell r="A753" t="str">
            <v>3HE11035AB</v>
          </cell>
          <cell r="B753" t="str">
            <v xml:space="preserve">GNSS antenna for global GNSS timing reference featuring 40 dB low noise, high gain amplifier with a Nominal impedance of 50 Ohms and uses a N-Type Female Connector and supports a Temp Range of -40C to +85C.  Includes mounting collar.  </v>
          </cell>
          <cell r="C753" t="str">
            <v>J</v>
          </cell>
          <cell r="D753">
            <v>0</v>
          </cell>
          <cell r="E753" t="str">
            <v>Hardware</v>
          </cell>
          <cell r="F753" t="str">
            <v>Contact</v>
          </cell>
          <cell r="G753" t="str">
            <v>Per Quote</v>
          </cell>
          <cell r="H753"/>
          <cell r="I753"/>
        </row>
        <row r="754">
          <cell r="A754" t="str">
            <v>3HE11036AA</v>
          </cell>
          <cell r="B754" t="str">
            <v xml:space="preserve">GPS timing reference antenna featuring 26 dB amplifier and narrow band high rejection filtering. Antenna has a Nominal impedance of 50 Ohms and uses a N-Type Female Connector and supports a Temp Range of -40C to +85C.  Includes mounting collar.  </v>
          </cell>
          <cell r="C754" t="str">
            <v>J</v>
          </cell>
          <cell r="D754">
            <v>0</v>
          </cell>
          <cell r="E754" t="str">
            <v>Hardware</v>
          </cell>
          <cell r="F754" t="str">
            <v>Contact</v>
          </cell>
          <cell r="G754" t="str">
            <v>Per Quote</v>
          </cell>
          <cell r="H754"/>
          <cell r="I754"/>
        </row>
        <row r="755">
          <cell r="A755" t="str">
            <v>3HE11036AB</v>
          </cell>
          <cell r="B755" t="str">
            <v xml:space="preserve">GPS timing reference antenna featuring 40 dB amplifier and narrow band high rejection filtering. Antenna has a Nominal impedance of 50 Ohms and uses a N-Type Female Connector and supports a Temp Range of -40C to +85C.  Includes mounting collar.  </v>
          </cell>
          <cell r="C755" t="str">
            <v>J</v>
          </cell>
          <cell r="D755">
            <v>0</v>
          </cell>
          <cell r="E755" t="str">
            <v>Hardware</v>
          </cell>
          <cell r="F755" t="str">
            <v>Contact</v>
          </cell>
          <cell r="G755" t="str">
            <v>Per Quote</v>
          </cell>
          <cell r="H755"/>
          <cell r="I755"/>
        </row>
        <row r="756">
          <cell r="A756" t="str">
            <v>3HE11117AA</v>
          </cell>
          <cell r="B756" t="str">
            <v xml:space="preserve">ASL R14.0 VSR Standard QoS 10 Gbps - App SW Lic (ASL) is required to enable up to10Gbps of incremental VSR throughput. One of these ASLs is required for every increment of 10Gbps of vNIC BW throughput on a VSR system supporting standard QoS functionality.  </v>
          </cell>
          <cell r="C756" t="str">
            <v>J</v>
          </cell>
          <cell r="D756">
            <v>0</v>
          </cell>
          <cell r="E756" t="str">
            <v>Software (Downloadable)</v>
          </cell>
          <cell r="F756" t="str">
            <v>Contact</v>
          </cell>
          <cell r="G756" t="str">
            <v>Per Quote</v>
          </cell>
          <cell r="H756"/>
          <cell r="I756"/>
        </row>
        <row r="757">
          <cell r="A757" t="str">
            <v>3HE11118AA</v>
          </cell>
          <cell r="B757" t="str">
            <v xml:space="preserve">ASL R14.0 VSR Advanced QoS 10 Gbps - App SW Lic (ASL) is required to enable up to 10Gbps of VSR incremental throughput. One of these ASLs is required for every increment of 10Gbps of vNIC BW throughput on a VSR sys supporting Advanced QoS functionality.  </v>
          </cell>
          <cell r="C757" t="str">
            <v>J</v>
          </cell>
          <cell r="D757">
            <v>0</v>
          </cell>
          <cell r="E757" t="str">
            <v>Software (Downloadable)</v>
          </cell>
          <cell r="F757" t="str">
            <v>Contact</v>
          </cell>
          <cell r="G757" t="str">
            <v>Per Quote</v>
          </cell>
          <cell r="H757"/>
          <cell r="I757"/>
        </row>
        <row r="758">
          <cell r="A758" t="str">
            <v>3HE11119AA</v>
          </cell>
          <cell r="B758" t="str">
            <v xml:space="preserve">ASL R14.0 VSR Standard QoS 1 Gbps -  App SW Lic (ASL) is required to enable up to1 Gbps of incremental VSR throughput. One of these ASLs is required for every increment of 1 Gbps of vNIC BW throughput on a VSR sys supporting standard QoS functionality.  </v>
          </cell>
          <cell r="C758" t="str">
            <v>J</v>
          </cell>
          <cell r="D758">
            <v>0</v>
          </cell>
          <cell r="E758" t="str">
            <v>Software (Downloadable)</v>
          </cell>
          <cell r="F758" t="str">
            <v>Contact</v>
          </cell>
          <cell r="G758" t="str">
            <v>Per Quote</v>
          </cell>
          <cell r="H758"/>
          <cell r="I758"/>
        </row>
        <row r="759">
          <cell r="A759" t="str">
            <v>3HE11120AA</v>
          </cell>
          <cell r="B759" t="str">
            <v xml:space="preserve">ASL R14.0 VSR Advanced QoS 1 Gbps -  App SW Lic (ASL) is required to enable up to 1 Gbps of VSR incremental throughput. One of these ASLs is required for every increment of 1 Gbps of vNIC BW throughput on a VSR system.  </v>
          </cell>
          <cell r="C759" t="str">
            <v>J</v>
          </cell>
          <cell r="D759">
            <v>0</v>
          </cell>
          <cell r="E759" t="str">
            <v>Software (Downloadable)</v>
          </cell>
          <cell r="F759" t="str">
            <v>Contact</v>
          </cell>
          <cell r="G759" t="str">
            <v>Per Quote</v>
          </cell>
          <cell r="H759"/>
          <cell r="I759"/>
        </row>
        <row r="760">
          <cell r="A760" t="str">
            <v>3HE11121AA</v>
          </cell>
          <cell r="B760" t="str">
            <v xml:space="preserve">ASL R14.0 VSR VPN Service 500 instances -  Application SW Lic (ASL) is required to enable support for VPN service within a VSR instance.  One (1) of these ASLs allows for up to 500 VPN instances, including VPRN, VPLS and VLL services.  </v>
          </cell>
          <cell r="C760" t="str">
            <v>J</v>
          </cell>
          <cell r="D760">
            <v>0</v>
          </cell>
          <cell r="E760" t="str">
            <v>Software (Downloadable)</v>
          </cell>
          <cell r="F760" t="str">
            <v>Contact</v>
          </cell>
          <cell r="G760" t="str">
            <v>Per Quote</v>
          </cell>
          <cell r="H760"/>
          <cell r="I760"/>
        </row>
        <row r="761">
          <cell r="A761" t="str">
            <v>3HE11122AA</v>
          </cell>
          <cell r="B761" t="str">
            <v xml:space="preserve">ASL R14.0 VSR VPN Service 100 instances -  Application SW Lic (ASL) is required to enable support for VPN service within a VSR instance.  One (1) of these ASLs allows for up to 100 VPN instances, including VPRN, VPLS and VLL services.  </v>
          </cell>
          <cell r="C761" t="str">
            <v>J</v>
          </cell>
          <cell r="D761">
            <v>0</v>
          </cell>
          <cell r="E761" t="str">
            <v>Software (Downloadable)</v>
          </cell>
          <cell r="F761" t="str">
            <v>Contact</v>
          </cell>
          <cell r="G761" t="str">
            <v>Per Quote</v>
          </cell>
          <cell r="H761"/>
          <cell r="I761"/>
        </row>
        <row r="762">
          <cell r="A762" t="str">
            <v>3HE11123AA</v>
          </cell>
          <cell r="B762" t="str">
            <v xml:space="preserve">ASL R14.0 VSR VPN Service 25 instances -  Application SW Lic (ASL) is required to enable support for VPN service within a VSR instance.  One (1) of these ASLs allows for up to 25 VPN instances, including VPRN, VPLS and VLL services.  </v>
          </cell>
          <cell r="C762" t="str">
            <v>J</v>
          </cell>
          <cell r="D762">
            <v>0</v>
          </cell>
          <cell r="E762" t="str">
            <v>Software (Downloadable)</v>
          </cell>
          <cell r="F762" t="str">
            <v>Contact</v>
          </cell>
          <cell r="G762" t="str">
            <v>Per Quote</v>
          </cell>
          <cell r="H762"/>
          <cell r="I762"/>
        </row>
        <row r="763">
          <cell r="A763" t="str">
            <v>3HE11124AA</v>
          </cell>
          <cell r="B763" t="str">
            <v xml:space="preserve">ASL R14.0 VSR IP-Tunnel 1k Tunnels - App SW Lic is required to enable IP tunnel scale in increments of 1,000  - One (1) Lic is required for 1,000 IP tunnels per VSR.  Multiple ASLs may be applied to a single VSR instance to allow the required tunnel scale  </v>
          </cell>
          <cell r="C763" t="str">
            <v>J</v>
          </cell>
          <cell r="D763">
            <v>0</v>
          </cell>
          <cell r="E763" t="str">
            <v>Software (Downloadable)</v>
          </cell>
          <cell r="F763" t="str">
            <v>Contact</v>
          </cell>
          <cell r="G763" t="str">
            <v>Per Quote</v>
          </cell>
          <cell r="H763"/>
          <cell r="I763"/>
        </row>
        <row r="764">
          <cell r="A764" t="str">
            <v>3HE11125AA</v>
          </cell>
          <cell r="B764" t="str">
            <v xml:space="preserve">ASL R14.0 VSR IP-Tunnel 100 Tunnels - App SW Lic is required to enable IP tunnel scale in increments of 100  - One (1) Lic is required for 100 IP tunnels per VSR. </v>
          </cell>
          <cell r="C764" t="str">
            <v>J</v>
          </cell>
          <cell r="D764">
            <v>0</v>
          </cell>
          <cell r="E764" t="str">
            <v>Software (Downloadable)</v>
          </cell>
          <cell r="F764" t="str">
            <v>Contact</v>
          </cell>
          <cell r="G764" t="str">
            <v>Per Quote</v>
          </cell>
          <cell r="H764"/>
          <cell r="I764"/>
        </row>
        <row r="765">
          <cell r="A765" t="str">
            <v>3HE11126AA</v>
          </cell>
          <cell r="B765" t="str">
            <v xml:space="preserve">ASL R14.0 VSR  Lawful Intercept (LI) -  Application Software License (ASL) is required to enable the lawful intercept feature.  One (1) license is required per VSR. </v>
          </cell>
          <cell r="C765" t="str">
            <v>J</v>
          </cell>
          <cell r="D765">
            <v>0</v>
          </cell>
          <cell r="E765" t="str">
            <v>Software (Downloadable)</v>
          </cell>
          <cell r="F765" t="str">
            <v>Contact</v>
          </cell>
          <cell r="G765" t="str">
            <v>Per Quote</v>
          </cell>
          <cell r="H765"/>
          <cell r="I765"/>
        </row>
        <row r="766">
          <cell r="A766" t="str">
            <v>3HE11127AA</v>
          </cell>
          <cell r="B766" t="str">
            <v xml:space="preserve">ASL R14.0 VSR ADV DC GW and Svc Chain -  App SW Lic (ASL) is required to enable Advanced Data Center Gateway (DC GW) and Service Chaining., </v>
          </cell>
          <cell r="C766" t="str">
            <v>J</v>
          </cell>
          <cell r="D766">
            <v>0</v>
          </cell>
          <cell r="E766" t="str">
            <v>Software (Downloadable)</v>
          </cell>
          <cell r="F766" t="str">
            <v>Contact</v>
          </cell>
          <cell r="G766" t="str">
            <v>Per Quote</v>
          </cell>
          <cell r="H766"/>
          <cell r="I766"/>
        </row>
        <row r="767">
          <cell r="A767" t="str">
            <v>3HE11128AA</v>
          </cell>
          <cell r="B767" t="str">
            <v xml:space="preserve">ASL R14.0 VSR Hybrid OpenFlow Switch -  Application Software License (ASL) is required to enable the Hybrid OpenFlow Switch feature, subject to limitations imposed by the particular SR OS release. One (1) license is required per VSR.  </v>
          </cell>
          <cell r="C767" t="str">
            <v>J</v>
          </cell>
          <cell r="D767">
            <v>0</v>
          </cell>
          <cell r="E767" t="str">
            <v>Software (Downloadable)</v>
          </cell>
          <cell r="F767" t="str">
            <v>Contact</v>
          </cell>
          <cell r="G767" t="str">
            <v>Per Quote</v>
          </cell>
          <cell r="H767"/>
          <cell r="I767"/>
        </row>
        <row r="768">
          <cell r="A768" t="str">
            <v>3HE11129AA</v>
          </cell>
          <cell r="B768" t="str">
            <v xml:space="preserve">ASL R14.0 VSR-BNG 10k Hosts - Application SW Lic is required to enable subscriber management in increments of 10,000 subscriber hosts.  One (1) of these ASLs is required for every increment of 10,000 BNG subscriber hosts.  </v>
          </cell>
          <cell r="C768" t="str">
            <v>J</v>
          </cell>
          <cell r="D768">
            <v>0</v>
          </cell>
          <cell r="E768" t="str">
            <v>Software (Downloadable)</v>
          </cell>
          <cell r="F768" t="str">
            <v>Contact</v>
          </cell>
          <cell r="G768" t="str">
            <v>Per Quote</v>
          </cell>
          <cell r="H768"/>
          <cell r="I768"/>
        </row>
        <row r="769">
          <cell r="A769" t="str">
            <v>3HE11130AA</v>
          </cell>
          <cell r="B769" t="str">
            <v xml:space="preserve">ASL R14.0 VSR-BNG 4k Hosts - Application SW Lic is required to enable subscriber management in increments of 10,000 subscriber hosts.  One (1) of these ASLs is required for every increment of 4,000 BNG subscriber hosts.  </v>
          </cell>
          <cell r="C769" t="str">
            <v>J</v>
          </cell>
          <cell r="D769">
            <v>0</v>
          </cell>
          <cell r="E769" t="str">
            <v>Software (Downloadable)</v>
          </cell>
          <cell r="F769" t="str">
            <v>Contact</v>
          </cell>
          <cell r="G769" t="str">
            <v>Per Quote</v>
          </cell>
          <cell r="H769"/>
          <cell r="I769"/>
        </row>
        <row r="770">
          <cell r="A770" t="str">
            <v>3HE11131AA</v>
          </cell>
          <cell r="B770" t="str">
            <v xml:space="preserve">ASL R14.0 VSR-vRGW 10k Hosts - Application SW Lic is required to enable virtual residential gateway subscriber management in increments of 10,000 subscriber hosts.  One (1) of these ASLs is required for every increment of 10,000 vRGW subscriber hosts.  </v>
          </cell>
          <cell r="C770" t="str">
            <v>J</v>
          </cell>
          <cell r="D770">
            <v>0</v>
          </cell>
          <cell r="E770" t="str">
            <v>Software (Downloadable)</v>
          </cell>
          <cell r="F770" t="str">
            <v>Contact</v>
          </cell>
          <cell r="G770" t="str">
            <v>Per Quote</v>
          </cell>
          <cell r="H770"/>
          <cell r="I770"/>
        </row>
        <row r="771">
          <cell r="A771" t="str">
            <v>3HE11132AA</v>
          </cell>
          <cell r="B771" t="str">
            <v xml:space="preserve">ASL R14.0 VSR-LNS 1k L2TP Tunnels - Application Software License is required for LNS  providing support for up to 1,000 L2TP tunnels. Multiple ASLs may be applied to a single VSR instance to allow the required tunnel scale.  </v>
          </cell>
          <cell r="C771" t="str">
            <v>J</v>
          </cell>
          <cell r="D771">
            <v>0</v>
          </cell>
          <cell r="E771" t="str">
            <v>Software (Downloadable)</v>
          </cell>
          <cell r="F771" t="str">
            <v>Contact</v>
          </cell>
          <cell r="G771" t="str">
            <v>Per Quote</v>
          </cell>
          <cell r="H771"/>
          <cell r="I771"/>
        </row>
        <row r="772">
          <cell r="A772" t="str">
            <v>3HE11133AA</v>
          </cell>
          <cell r="B772" t="str">
            <v xml:space="preserve">ASL R14.0 VSR-LNS 10k Hosts - Application SW Lic is required to enable subscriber management in increments of 10,000 subscriber hosts.  One (1) of these ASLs is required for every increment of 10,000 LNS subscriber hosts.  </v>
          </cell>
          <cell r="C772" t="str">
            <v>J</v>
          </cell>
          <cell r="D772">
            <v>0</v>
          </cell>
          <cell r="E772" t="str">
            <v>Software (Downloadable)</v>
          </cell>
          <cell r="F772" t="str">
            <v>Contact</v>
          </cell>
          <cell r="G772" t="str">
            <v>Per Quote</v>
          </cell>
          <cell r="H772"/>
          <cell r="I772"/>
        </row>
        <row r="773">
          <cell r="A773" t="str">
            <v>3HE11134AA</v>
          </cell>
          <cell r="B773" t="str">
            <v xml:space="preserve">ASL R14.0 VSR-LNS 4k Hosts - Application SW Lic is required to enable subscriber management in increments of 10,000 subscriber hosts.  One (1) of these ASLs is required for every increment of 4,000 LNS subscriber hosts.  </v>
          </cell>
          <cell r="C773" t="str">
            <v>J</v>
          </cell>
          <cell r="D773">
            <v>0</v>
          </cell>
          <cell r="E773" t="str">
            <v>Software (Downloadable)</v>
          </cell>
          <cell r="F773" t="str">
            <v>Contact</v>
          </cell>
          <cell r="G773" t="str">
            <v>Per Quote</v>
          </cell>
          <cell r="H773"/>
          <cell r="I773"/>
        </row>
        <row r="774">
          <cell r="A774" t="str">
            <v>3HE11135AA</v>
          </cell>
          <cell r="B774" t="str">
            <v xml:space="preserve">ASL R14.0 VSR-WLGW 10k Hosts - Application SW Lic is required to enable WLAN GW subscriber hosts in increments of 10,000.  One (1) Lic is required for every increments of 10,000 WIFI subscriber hosts per VSR.  </v>
          </cell>
          <cell r="C774" t="str">
            <v>J</v>
          </cell>
          <cell r="D774">
            <v>0</v>
          </cell>
          <cell r="E774" t="str">
            <v>Software (Downloadable)</v>
          </cell>
          <cell r="F774" t="str">
            <v>Contact</v>
          </cell>
          <cell r="G774" t="str">
            <v>Per Quote</v>
          </cell>
          <cell r="H774"/>
          <cell r="I774"/>
        </row>
        <row r="775">
          <cell r="A775" t="str">
            <v>3HE11136AA</v>
          </cell>
          <cell r="B775" t="str">
            <v xml:space="preserve">ASL R14.0 VSR-WLGW Multiple SSID - Application Software License is required to enable Multiple SSID support within the WLAN GW - One (1) license is required to enable WIFI Multiple SSID Support per VSR.  </v>
          </cell>
          <cell r="C775" t="str">
            <v>J</v>
          </cell>
          <cell r="D775">
            <v>0</v>
          </cell>
          <cell r="E775" t="str">
            <v>Software (Downloadable)</v>
          </cell>
          <cell r="F775" t="str">
            <v>Contact</v>
          </cell>
          <cell r="G775" t="str">
            <v>Per Quote</v>
          </cell>
          <cell r="H775"/>
          <cell r="I775"/>
        </row>
        <row r="776">
          <cell r="A776" t="str">
            <v>3HE11137AA</v>
          </cell>
          <cell r="B776" t="str">
            <v xml:space="preserve">ASL R14.0-VSR-WLGW Mobility - Application Software License is required to enable WiFi Inter-AP mobility. One (1) license is required to enable WIFI Inter-AP WIFI Mobility per VSR. </v>
          </cell>
          <cell r="C776" t="str">
            <v>J</v>
          </cell>
          <cell r="D776">
            <v>0</v>
          </cell>
          <cell r="E776" t="str">
            <v>Software (Downloadable)</v>
          </cell>
          <cell r="F776" t="str">
            <v>Contact</v>
          </cell>
          <cell r="G776" t="str">
            <v>Per Quote</v>
          </cell>
          <cell r="H776"/>
          <cell r="I776"/>
        </row>
        <row r="777">
          <cell r="A777" t="str">
            <v>3HE11139AA</v>
          </cell>
          <cell r="B777" t="str">
            <v xml:space="preserve">ASL R14.0 VSR-WLGW Geo Redudancy - Application Software License is required to enable geo redundancy between WLAN GWs.  One (1) license is required to enable WLAN GW Geo-Redudancy per VSR. </v>
          </cell>
          <cell r="C777" t="str">
            <v>J</v>
          </cell>
          <cell r="D777">
            <v>0</v>
          </cell>
          <cell r="E777" t="str">
            <v>Software (Downloadable)</v>
          </cell>
          <cell r="F777" t="str">
            <v>Contact</v>
          </cell>
          <cell r="G777" t="str">
            <v>Per Quote</v>
          </cell>
          <cell r="H777"/>
          <cell r="I777"/>
        </row>
        <row r="778">
          <cell r="A778" t="str">
            <v>3HE11140AA</v>
          </cell>
          <cell r="B778" t="str">
            <v xml:space="preserve">ASL R14.0 VSR-AA ID and CTL Res 10k Subs - App SW Lic (ASL) required for App Assurance traffic identification and control for residential subscribers.   One (1) of these ASLs is required for every increment of 10,000 subscribers.  </v>
          </cell>
          <cell r="C778" t="str">
            <v>J</v>
          </cell>
          <cell r="D778">
            <v>0</v>
          </cell>
          <cell r="E778" t="str">
            <v>Software (Downloadable)</v>
          </cell>
          <cell r="F778" t="str">
            <v>Contact</v>
          </cell>
          <cell r="G778" t="str">
            <v>Per Quote</v>
          </cell>
          <cell r="H778"/>
          <cell r="I778"/>
        </row>
        <row r="779">
          <cell r="A779" t="str">
            <v>3HE11141AA</v>
          </cell>
          <cell r="B779" t="str">
            <v xml:space="preserve">ASL R14.0 VSR-AA IBN Res 10k Subs - App SW Lic (ASL) required for App Assurance IBN rules for in-browser notification (IBN) for residential subscribers.  One (1) of these ASLs is required for every increment of 10,000 subscribers.  </v>
          </cell>
          <cell r="C779" t="str">
            <v>J</v>
          </cell>
          <cell r="D779">
            <v>0</v>
          </cell>
          <cell r="E779" t="str">
            <v>Software (Downloadable)</v>
          </cell>
          <cell r="F779" t="str">
            <v>Contact</v>
          </cell>
          <cell r="G779" t="str">
            <v>Per Quote</v>
          </cell>
          <cell r="H779"/>
          <cell r="I779"/>
        </row>
        <row r="780">
          <cell r="A780" t="str">
            <v>3HE11142AA</v>
          </cell>
          <cell r="B780" t="str">
            <v xml:space="preserve">ASL R14.0 VSR-AA ICAP Control Res 10k Subs - App SW Lic (ASL) required for App Assurance ICAP session control for residential subscribers.  One (1) of these ASLs is required for every increment of 10,000 subscribers.  </v>
          </cell>
          <cell r="C780" t="str">
            <v>J</v>
          </cell>
          <cell r="D780">
            <v>0</v>
          </cell>
          <cell r="E780" t="str">
            <v>Software (Downloadable)</v>
          </cell>
          <cell r="F780" t="str">
            <v>Contact</v>
          </cell>
          <cell r="G780" t="str">
            <v>Per Quote</v>
          </cell>
          <cell r="H780"/>
          <cell r="I780"/>
        </row>
        <row r="781">
          <cell r="A781" t="str">
            <v>3HE11143AA</v>
          </cell>
          <cell r="B781" t="str">
            <v xml:space="preserve">ASL R14.0 VSR-AA URL Filter Res 10k Subs - App SW Lic (ASL) required for App Assurance local list URL filtering for residential subscribers.  One (1) of these ASLs is required for URL filtering for every increment of 10,000 subscribers.  </v>
          </cell>
          <cell r="C781" t="str">
            <v>J</v>
          </cell>
          <cell r="D781">
            <v>0</v>
          </cell>
          <cell r="E781" t="str">
            <v>Software (Downloadable)</v>
          </cell>
          <cell r="F781" t="str">
            <v>Contact</v>
          </cell>
          <cell r="G781" t="str">
            <v>Per Quote</v>
          </cell>
          <cell r="H781"/>
          <cell r="I781"/>
        </row>
        <row r="782">
          <cell r="A782" t="str">
            <v>3HE11144AA</v>
          </cell>
          <cell r="B782" t="str">
            <v xml:space="preserve">ASL R14.0 VSR-AA RTP Perf Res 10k Subs - App SW Lic (ASL) required for App Assurance RTP Performance Measurement for residential subs, including enable RTP Perfformance Lic.  One (1) of these ASLs is required for every increment of 10,000 subscribers.  </v>
          </cell>
          <cell r="C782" t="str">
            <v>J</v>
          </cell>
          <cell r="D782">
            <v>0</v>
          </cell>
          <cell r="E782" t="str">
            <v>Software (Downloadable)</v>
          </cell>
          <cell r="F782" t="str">
            <v>Contact</v>
          </cell>
          <cell r="G782" t="str">
            <v>Per Quote</v>
          </cell>
          <cell r="H782"/>
          <cell r="I782"/>
        </row>
        <row r="783">
          <cell r="A783" t="str">
            <v>3HE11145AA</v>
          </cell>
          <cell r="B783" t="str">
            <v xml:space="preserve">ASL R14.0 VSR-AA ID and CTL Wifi 10k Subs - App SW Lic (ASL) required for App Assurance traffic identification and control for wifi subscribers.   One (1) of these ASLs is required for every increment of 10,000 subscribers.  </v>
          </cell>
          <cell r="C783" t="str">
            <v>J</v>
          </cell>
          <cell r="D783">
            <v>0</v>
          </cell>
          <cell r="E783" t="str">
            <v>Software (Downloadable)</v>
          </cell>
          <cell r="F783" t="str">
            <v>Contact</v>
          </cell>
          <cell r="G783" t="str">
            <v>Per Quote</v>
          </cell>
          <cell r="H783"/>
          <cell r="I783"/>
        </row>
        <row r="784">
          <cell r="A784" t="str">
            <v>3HE11146AA</v>
          </cell>
          <cell r="B784" t="str">
            <v xml:space="preserve">App SW Lic - App SW Lic (ASL) required for App Assurance IBN rules for in-browser notification (IBN) for wifi subscribers.  One (1) of these ASLs is required for every increment of 10,000 subscribers.  </v>
          </cell>
          <cell r="C784" t="str">
            <v>J</v>
          </cell>
          <cell r="D784">
            <v>0</v>
          </cell>
          <cell r="E784" t="str">
            <v>Software (Downloadable)</v>
          </cell>
          <cell r="F784" t="str">
            <v>Contact</v>
          </cell>
          <cell r="G784" t="str">
            <v>Per Quote</v>
          </cell>
          <cell r="H784"/>
          <cell r="I784"/>
        </row>
        <row r="785">
          <cell r="A785" t="str">
            <v>3HE11147AA</v>
          </cell>
          <cell r="B785" t="str">
            <v xml:space="preserve">ASL R14.0 VSR-AA ICAP Control 10k Subs - App SW Lic (ASL) required for App Assurance ICAP session control for Wifi (DSM) subscribers.  One (1) of these ASLs is required for every increment of 10,000 subscribers.  </v>
          </cell>
          <cell r="C785" t="str">
            <v>J</v>
          </cell>
          <cell r="D785">
            <v>0</v>
          </cell>
          <cell r="E785" t="str">
            <v>Software (Downloadable)</v>
          </cell>
          <cell r="F785" t="str">
            <v>Contact</v>
          </cell>
          <cell r="G785" t="str">
            <v>Per Quote</v>
          </cell>
          <cell r="H785"/>
          <cell r="I785"/>
        </row>
        <row r="786">
          <cell r="A786" t="str">
            <v>3HE11148AA</v>
          </cell>
          <cell r="B786" t="str">
            <v xml:space="preserve">App SW Lic - App SW Lic (ASL) required for App Assurance local list URL filtering for wifi subscribers.  One (1) of these ASLs is required for URL filtering for every increment of 10,000 subscribers..  </v>
          </cell>
          <cell r="C786" t="str">
            <v>J</v>
          </cell>
          <cell r="D786">
            <v>0</v>
          </cell>
          <cell r="E786" t="str">
            <v>Software (Downloadable)</v>
          </cell>
          <cell r="F786" t="str">
            <v>Contact</v>
          </cell>
          <cell r="G786" t="str">
            <v>Per Quote</v>
          </cell>
          <cell r="H786"/>
          <cell r="I786"/>
        </row>
        <row r="787">
          <cell r="A787" t="str">
            <v>3HE11149AA</v>
          </cell>
          <cell r="B787" t="str">
            <v xml:space="preserve">ASL R14.0 VSR-AA ID and CTL VPN 1 Gbps - App SW Lic (ASL) required for App Assurance traffic identification and control for VPN subscribers.   One (1) of these ASLs is required for every increment of 1 Gbps of AA traffic  for IMIX traffic distribution.  </v>
          </cell>
          <cell r="C787" t="str">
            <v>J</v>
          </cell>
          <cell r="D787">
            <v>0</v>
          </cell>
          <cell r="E787" t="str">
            <v>Software (Downloadable)</v>
          </cell>
          <cell r="F787" t="str">
            <v>Contact</v>
          </cell>
          <cell r="G787" t="str">
            <v>Per Quote</v>
          </cell>
          <cell r="H787"/>
          <cell r="I787"/>
        </row>
        <row r="788">
          <cell r="A788" t="str">
            <v>3HE11150AA</v>
          </cell>
          <cell r="B788" t="str">
            <v xml:space="preserve">ASL R14.0 VSR-I AA ID and CTL VPN 100 Mbps - App SW Lic (ASL) required for App Assurance traffic identification for VPN subscribers.   One (1) of these ASLs is required for every increment of 1 00 Mbps of AA traffic for IMIX traffic distribution.  </v>
          </cell>
          <cell r="C788" t="str">
            <v>J</v>
          </cell>
          <cell r="D788">
            <v>0</v>
          </cell>
          <cell r="E788" t="str">
            <v>Software (Downloadable)</v>
          </cell>
          <cell r="F788" t="str">
            <v>Contact</v>
          </cell>
          <cell r="G788" t="str">
            <v>Per Quote</v>
          </cell>
          <cell r="H788"/>
          <cell r="I788"/>
        </row>
        <row r="789">
          <cell r="A789" t="str">
            <v>3HE11151AA</v>
          </cell>
          <cell r="B789" t="str">
            <v xml:space="preserve">ASL R14.0 VSR-AA Stateful FW VPN 1 Gbps - App SW Lic (ASL) required for App Assurance Stateful Firewall for VPN subscribers.  One (1) of these ASLs is required for every increment of 1 Gbps of AA traffic  for IMIX traffic distribution.  </v>
          </cell>
          <cell r="C789" t="str">
            <v>J</v>
          </cell>
          <cell r="D789">
            <v>0</v>
          </cell>
          <cell r="E789" t="str">
            <v>Software (Downloadable)</v>
          </cell>
          <cell r="F789" t="str">
            <v>Contact</v>
          </cell>
          <cell r="G789" t="str">
            <v>Per Quote</v>
          </cell>
          <cell r="H789"/>
          <cell r="I789"/>
        </row>
        <row r="790">
          <cell r="A790" t="str">
            <v>3HE11152AA</v>
          </cell>
          <cell r="B790" t="str">
            <v xml:space="preserve">ASL R14.0 VSR-I  Stateful FW 100 Mbps - App SW Lic (ASL) required for App Assurance Stateful Firewall for VPN subscribers.  One (1) of these ASLs is required for every increment of 1 00 Mbps of AA traffic  for IMIX traffic distribution.  </v>
          </cell>
          <cell r="C790" t="str">
            <v>J</v>
          </cell>
          <cell r="D790">
            <v>0</v>
          </cell>
          <cell r="E790" t="str">
            <v>Software (Downloadable)</v>
          </cell>
          <cell r="F790" t="str">
            <v>Contact</v>
          </cell>
          <cell r="G790" t="str">
            <v>Per Quote</v>
          </cell>
          <cell r="H790"/>
          <cell r="I790"/>
        </row>
        <row r="791">
          <cell r="A791" t="str">
            <v>3HE11153AA</v>
          </cell>
          <cell r="B791" t="str">
            <v xml:space="preserve">ASL R14.0 VSR-AA RTP Perf VPN 1 Gbps - App SW Lic (ASL) required for App Assurance RTP Performance Measurement for VPN subscribers, including enable RTP Perfformance Lic. </v>
          </cell>
          <cell r="C791" t="str">
            <v>J</v>
          </cell>
          <cell r="D791">
            <v>0</v>
          </cell>
          <cell r="E791" t="str">
            <v>Software (Downloadable)</v>
          </cell>
          <cell r="F791" t="str">
            <v>Contact</v>
          </cell>
          <cell r="G791" t="str">
            <v>Per Quote</v>
          </cell>
          <cell r="H791"/>
          <cell r="I791"/>
        </row>
        <row r="792">
          <cell r="A792" t="str">
            <v>3HE11154AA</v>
          </cell>
          <cell r="B792" t="str">
            <v xml:space="preserve">ASL R14.0 VSR-I AA RTP Perf 100 Mbps - App SW Lic (ASL) required for App Assurance RTP Performance Measurement for VPN subscribers, including enable RTP Perfformance Lic. </v>
          </cell>
          <cell r="C792" t="str">
            <v>J</v>
          </cell>
          <cell r="D792">
            <v>0</v>
          </cell>
          <cell r="E792" t="str">
            <v>Software (Downloadable)</v>
          </cell>
          <cell r="F792" t="str">
            <v>Contact</v>
          </cell>
          <cell r="G792" t="str">
            <v>Per Quote</v>
          </cell>
          <cell r="H792"/>
          <cell r="I792"/>
        </row>
        <row r="793">
          <cell r="A793" t="str">
            <v>3HE11155AA</v>
          </cell>
          <cell r="B793" t="str">
            <v xml:space="preserve">ASL R14.0 VSR-NAT 10k Subs - App SW Lic is required to enable NAT subscriber scale in increments of 10,000.  One (1) Lic is required for every increment of 10,000 active subscribers in a Large Scale NAT (LSN) deployment.  </v>
          </cell>
          <cell r="C793" t="str">
            <v>J</v>
          </cell>
          <cell r="D793">
            <v>0</v>
          </cell>
          <cell r="E793" t="str">
            <v>Software (Downloadable)</v>
          </cell>
          <cell r="F793" t="str">
            <v>Contact</v>
          </cell>
          <cell r="G793" t="str">
            <v>Per Quote</v>
          </cell>
          <cell r="H793"/>
          <cell r="I793"/>
        </row>
        <row r="794">
          <cell r="A794" t="str">
            <v>3HE11156AA</v>
          </cell>
          <cell r="B794" t="str">
            <v xml:space="preserve">ASL R14.0 VSR-NAT 1 Gbps - App SW Lic required to enable NAT in BW in increments of 1 Gbps. One (1)  Lic is required for every increment of 1 Gbps of NAT capacity per VSR for IMIX traffic distribution.  Multiple ASLs may be applied to a single VSR  </v>
          </cell>
          <cell r="C794" t="str">
            <v>J</v>
          </cell>
          <cell r="D794">
            <v>0</v>
          </cell>
          <cell r="E794" t="str">
            <v>Software (Downloadable)</v>
          </cell>
          <cell r="F794" t="str">
            <v>Contact</v>
          </cell>
          <cell r="G794" t="str">
            <v>Per Quote</v>
          </cell>
          <cell r="H794"/>
          <cell r="I794"/>
        </row>
        <row r="795">
          <cell r="A795" t="str">
            <v>3HE11157AA</v>
          </cell>
          <cell r="B795" t="str">
            <v xml:space="preserve">ASL R14.0 VSR-NAT Geo Redundancy - Application SW Lic required to enable geo redundancy for the NAT function.  One (1) Lic is required to enable stateless GEO LSN redundancy  per VSR. </v>
          </cell>
          <cell r="C795" t="str">
            <v>J</v>
          </cell>
          <cell r="D795">
            <v>0</v>
          </cell>
          <cell r="E795" t="str">
            <v>Software (Downloadable)</v>
          </cell>
          <cell r="F795" t="str">
            <v>Contact</v>
          </cell>
          <cell r="G795" t="str">
            <v>Per Quote</v>
          </cell>
          <cell r="H795"/>
          <cell r="I795"/>
        </row>
        <row r="796">
          <cell r="A796" t="str">
            <v>3HE11158AA</v>
          </cell>
          <cell r="B796" t="str">
            <v xml:space="preserve">ASL R14.0 VSR-NAT UPnP - Application Software License required to enable universal plug and play (UPnP) for the NAT function.  One (1) license is required to enable  UPnP  per VSR. </v>
          </cell>
          <cell r="C796" t="str">
            <v>J</v>
          </cell>
          <cell r="D796">
            <v>0</v>
          </cell>
          <cell r="E796" t="str">
            <v>Software (Downloadable)</v>
          </cell>
          <cell r="F796" t="str">
            <v>Contact</v>
          </cell>
          <cell r="G796" t="str">
            <v>Per Quote</v>
          </cell>
          <cell r="H796"/>
          <cell r="I796"/>
        </row>
        <row r="797">
          <cell r="A797" t="str">
            <v>3HE11159AA</v>
          </cell>
          <cell r="B797" t="str">
            <v xml:space="preserve">ASL R14.0 VSR L2AwareNAT - Application Software License required to enable Layer 2 aware NAT.   One (1) license is required to enable L2 aware NAT  per VSR. </v>
          </cell>
          <cell r="C797" t="str">
            <v>J</v>
          </cell>
          <cell r="D797">
            <v>0</v>
          </cell>
          <cell r="E797" t="str">
            <v>Software (Downloadable)</v>
          </cell>
          <cell r="F797" t="str">
            <v>Contact</v>
          </cell>
          <cell r="G797" t="str">
            <v>Per Quote</v>
          </cell>
          <cell r="H797"/>
          <cell r="I797"/>
        </row>
        <row r="798">
          <cell r="A798" t="str">
            <v>3HE11160AA</v>
          </cell>
          <cell r="B798" t="str">
            <v xml:space="preserve">ASL R14.0 VSR MAP 1 Gbps -  Application SW Lic (ASL) required for Mapping of Address and Port (MAP) in VSR.   One (1) of these ASLs is required for every increment of 1  Gbps of traffic utilizing MAP.  </v>
          </cell>
          <cell r="C798" t="str">
            <v>J</v>
          </cell>
          <cell r="D798">
            <v>0</v>
          </cell>
          <cell r="E798" t="str">
            <v>Software (Downloadable)</v>
          </cell>
          <cell r="F798" t="str">
            <v>Contact</v>
          </cell>
          <cell r="G798" t="str">
            <v>Per Quote</v>
          </cell>
          <cell r="H798"/>
          <cell r="I798"/>
        </row>
        <row r="799">
          <cell r="A799" t="str">
            <v>3HE11161AA</v>
          </cell>
          <cell r="B799" t="str">
            <v xml:space="preserve">ASL R14.0 VSR-IPsec 1k Tunnels - App SW Lic is required to enable IPSec tunnel scale in increments of 1,000  - One (1) Lic is required for 1,000 IPSec tunnels per VSR. </v>
          </cell>
          <cell r="C799" t="str">
            <v>J</v>
          </cell>
          <cell r="D799">
            <v>0</v>
          </cell>
          <cell r="E799" t="str">
            <v>Software (Downloadable)</v>
          </cell>
          <cell r="F799" t="str">
            <v>Contact</v>
          </cell>
          <cell r="G799" t="str">
            <v>Per Quote</v>
          </cell>
          <cell r="H799"/>
          <cell r="I799"/>
        </row>
        <row r="800">
          <cell r="A800" t="str">
            <v>3HE11162AA</v>
          </cell>
          <cell r="B800" t="str">
            <v xml:space="preserve">ASL R14.0 VSR-IPsec 100 Mbps - App SW Lic is required to enable IPSec BW in increments of 100 Mbps  for IMIX traffic distribution. One (1)  Lic is required for every increment of 100 Mbps of IPSec encryption capacity per VSR.  </v>
          </cell>
          <cell r="C800" t="str">
            <v>J</v>
          </cell>
          <cell r="D800">
            <v>0</v>
          </cell>
          <cell r="E800" t="str">
            <v>Software (Downloadable)</v>
          </cell>
          <cell r="F800" t="str">
            <v>Contact</v>
          </cell>
          <cell r="G800" t="str">
            <v>Per Quote</v>
          </cell>
          <cell r="H800"/>
          <cell r="I800"/>
        </row>
        <row r="801">
          <cell r="A801" t="str">
            <v>3HE11163AA</v>
          </cell>
          <cell r="B801" t="str">
            <v xml:space="preserve">ASL R14.0 VSR-IPsec Geo Redundancy - Application Software License is required to enable geo-redundancy.  One (1) license is required to enable IPSec Geo-redundancy feature within a VSR </v>
          </cell>
          <cell r="C801" t="str">
            <v>J</v>
          </cell>
          <cell r="D801">
            <v>0</v>
          </cell>
          <cell r="E801" t="str">
            <v>Software (Downloadable)</v>
          </cell>
          <cell r="F801" t="str">
            <v>Contact</v>
          </cell>
          <cell r="G801" t="str">
            <v>Per Quote</v>
          </cell>
          <cell r="H801"/>
          <cell r="I801"/>
        </row>
        <row r="802">
          <cell r="A802" t="str">
            <v>3HE11168AA</v>
          </cell>
          <cell r="B802" t="str">
            <v xml:space="preserve">Kit contains two spare adapter brackets and fastener hardware to secure the 7750 SR-a8 chassis to an ETSI rack.  </v>
          </cell>
          <cell r="C802" t="str">
            <v>J</v>
          </cell>
          <cell r="D802">
            <v>0</v>
          </cell>
          <cell r="E802" t="str">
            <v>Hardware</v>
          </cell>
          <cell r="F802" t="str">
            <v>Contact</v>
          </cell>
          <cell r="G802" t="str">
            <v>Per Quote</v>
          </cell>
          <cell r="H802"/>
          <cell r="I802"/>
        </row>
        <row r="803">
          <cell r="A803" t="str">
            <v>3HE11175AA</v>
          </cell>
          <cell r="B803" t="str">
            <v xml:space="preserve">7750 SR 7-B-Slot Chassis with 7750 SR-7-B 100 Amp DC PEM-3 and 7750 SR-7 Enhanced Fan Tray + 7750 SR SFM5-7 + CPM5 Bundle. Bundle Includes: (1) 3HE10852AA - CH-BN - 7750  SR-7-B DC w/PEM3 + EFT (1) 3HE09261AA - SFM - 7750 SR SFM5-7 + CPM5  </v>
          </cell>
          <cell r="C803" t="str">
            <v>J</v>
          </cell>
          <cell r="D803">
            <v>0</v>
          </cell>
          <cell r="E803" t="str">
            <v>Hardware</v>
          </cell>
          <cell r="F803" t="str">
            <v>Contact</v>
          </cell>
          <cell r="G803" t="str">
            <v>Per Quote</v>
          </cell>
          <cell r="H803"/>
          <cell r="I803"/>
        </row>
        <row r="804">
          <cell r="A804" t="str">
            <v>3HE11176AA</v>
          </cell>
          <cell r="B804" t="str">
            <v xml:space="preserve">7750 SR 12-B Slot Chassis with 7750 SR-12 175 Amp DC PEM-3 and 7750 SR-12 Enhanced Fan Tray + 7750 SR SFM5-12 + CPM5 Bundle. Bundle Includes:(1) 3HE10768AA - CHAS  (2) 3HE03663AA - PEM  (3) 3HE05106AA - FAN (1) 3HE08423AA - CPM (1) 3HE08428AA - SFM  </v>
          </cell>
          <cell r="C804" t="str">
            <v>J</v>
          </cell>
          <cell r="D804">
            <v>0</v>
          </cell>
          <cell r="E804" t="str">
            <v>Hardware</v>
          </cell>
          <cell r="F804" t="str">
            <v>Contact</v>
          </cell>
          <cell r="G804" t="str">
            <v>Per Quote</v>
          </cell>
          <cell r="H804"/>
          <cell r="I804"/>
        </row>
        <row r="805">
          <cell r="A805" t="str">
            <v>3HE11179AA</v>
          </cell>
          <cell r="B805" t="str">
            <v xml:space="preserve">7750 SR-14s/7s AC/HVDC Power Shelf spare, AC/HVDC Power Supplies and Coms module sold seperately  </v>
          </cell>
          <cell r="C805" t="str">
            <v>J</v>
          </cell>
          <cell r="D805">
            <v>0</v>
          </cell>
          <cell r="E805" t="str">
            <v>Hardware</v>
          </cell>
          <cell r="F805" t="str">
            <v>Contact</v>
          </cell>
          <cell r="G805" t="str">
            <v>Per Quote</v>
          </cell>
          <cell r="H805"/>
          <cell r="I805"/>
        </row>
        <row r="806">
          <cell r="A806" t="str">
            <v>3HE11180AA</v>
          </cell>
          <cell r="B806" t="str">
            <v xml:space="preserve">7750 SR-14s/7s LVDC Power Shelf spare, LVDC Power Supplies and Coms module sold seperately  </v>
          </cell>
          <cell r="C806" t="str">
            <v>J</v>
          </cell>
          <cell r="D806">
            <v>0</v>
          </cell>
          <cell r="E806" t="str">
            <v>Hardware</v>
          </cell>
          <cell r="F806" t="str">
            <v>Contact</v>
          </cell>
          <cell r="G806" t="str">
            <v>Per Quote</v>
          </cell>
          <cell r="H806"/>
          <cell r="I806"/>
        </row>
        <row r="807">
          <cell r="A807" t="str">
            <v>3HE11181AA</v>
          </cell>
          <cell r="B807" t="str">
            <v xml:space="preserve">7750 SR-14s/7s Communication Card for the Power Shelf (LVDC and AC/HVDC)  </v>
          </cell>
          <cell r="C807" t="str">
            <v>J</v>
          </cell>
          <cell r="D807">
            <v>0</v>
          </cell>
          <cell r="E807" t="str">
            <v>Hardware</v>
          </cell>
          <cell r="F807" t="str">
            <v>Contact</v>
          </cell>
          <cell r="G807" t="str">
            <v>Per Quote</v>
          </cell>
          <cell r="H807"/>
          <cell r="I807"/>
        </row>
        <row r="808">
          <cell r="A808" t="str">
            <v>3HE11183AA</v>
          </cell>
          <cell r="B808" t="str">
            <v xml:space="preserve">Power Supply AC/HVDC 6kW for the 7750 SR-14s/7s/2s/1s </v>
          </cell>
          <cell r="C808" t="str">
            <v>J</v>
          </cell>
          <cell r="D808">
            <v>0</v>
          </cell>
          <cell r="E808" t="str">
            <v>Hardware</v>
          </cell>
          <cell r="F808" t="str">
            <v>Contact</v>
          </cell>
          <cell r="G808" t="str">
            <v>Per Quote</v>
          </cell>
          <cell r="H808"/>
          <cell r="I808"/>
        </row>
        <row r="809">
          <cell r="A809" t="str">
            <v>3HE11185AA</v>
          </cell>
          <cell r="B809" t="str">
            <v xml:space="preserve">Power Supply LVDC 6kW for the 7750 SR-14s/7s/2s/1s </v>
          </cell>
          <cell r="C809" t="str">
            <v>J</v>
          </cell>
          <cell r="D809">
            <v>0</v>
          </cell>
          <cell r="E809" t="str">
            <v>Hardware</v>
          </cell>
          <cell r="F809" t="str">
            <v>Contact</v>
          </cell>
          <cell r="G809" t="str">
            <v>Per Quote</v>
          </cell>
          <cell r="H809"/>
          <cell r="I809"/>
        </row>
        <row r="810">
          <cell r="A810" t="str">
            <v>3HE11223AA</v>
          </cell>
          <cell r="B810" t="str">
            <v xml:space="preserve">RTU - SAR-Ax GNSS license. One (1) OS License is required for each SAR-Ax if GNSS feature is used.  This SW RTU license is intangible. Nothing physical is shipped. </v>
          </cell>
          <cell r="C810" t="str">
            <v>J</v>
          </cell>
          <cell r="D810">
            <v>0</v>
          </cell>
          <cell r="E810" t="str">
            <v>License (Downloadable)</v>
          </cell>
          <cell r="F810" t="str">
            <v>Contact</v>
          </cell>
          <cell r="G810" t="str">
            <v>Per Quote</v>
          </cell>
          <cell r="H810"/>
          <cell r="I810"/>
        </row>
        <row r="811">
          <cell r="A811" t="str">
            <v>3HE11239AA</v>
          </cell>
          <cell r="B811" t="str">
            <v xml:space="preserve">QSFP28 - 100GBase-ER4Lite RoHS6/6 0/70C </v>
          </cell>
          <cell r="C811" t="str">
            <v>J</v>
          </cell>
          <cell r="D811">
            <v>0</v>
          </cell>
          <cell r="E811" t="str">
            <v>Hardware</v>
          </cell>
          <cell r="F811" t="str">
            <v>Contact</v>
          </cell>
          <cell r="G811" t="str">
            <v>Per Quote</v>
          </cell>
          <cell r="H811"/>
          <cell r="I811"/>
        </row>
        <row r="812">
          <cell r="A812" t="str">
            <v>3HE11240AA</v>
          </cell>
          <cell r="B812" t="str">
            <v xml:space="preserve">1-port 40GBase ER4  40km QSFP+ Optics Module, 40km, LC Connector, RoHS 6/6 compliant, Digital Diagnostic Monitor (DDM)  </v>
          </cell>
          <cell r="C812" t="str">
            <v>J</v>
          </cell>
          <cell r="D812">
            <v>0</v>
          </cell>
          <cell r="E812" t="str">
            <v>Hardware</v>
          </cell>
          <cell r="F812" t="str">
            <v>Contact</v>
          </cell>
          <cell r="G812" t="str">
            <v>Per Quote</v>
          </cell>
          <cell r="H812" t="str">
            <v>Custom Quote</v>
          </cell>
          <cell r="I812"/>
        </row>
        <row r="813">
          <cell r="A813" t="str">
            <v>3HE11241AA</v>
          </cell>
          <cell r="B813" t="str">
            <v xml:space="preserve">QSFP+ 4x10GE LR with MTPROHS6/6 0/70 </v>
          </cell>
          <cell r="C813" t="str">
            <v>J</v>
          </cell>
          <cell r="D813">
            <v>0</v>
          </cell>
          <cell r="E813" t="str">
            <v>Hardware</v>
          </cell>
          <cell r="F813" t="str">
            <v>Contact</v>
          </cell>
          <cell r="G813" t="str">
            <v>Per Quote</v>
          </cell>
          <cell r="H813"/>
          <cell r="I813"/>
        </row>
        <row r="814">
          <cell r="A814" t="str">
            <v>3HE11245AA</v>
          </cell>
          <cell r="B814" t="str">
            <v xml:space="preserve">SFP - 1GE BX-U 80KM LC ROHS6/6 -40/85C </v>
          </cell>
          <cell r="C814" t="str">
            <v>J</v>
          </cell>
          <cell r="D814">
            <v>0</v>
          </cell>
          <cell r="E814" t="str">
            <v>Hardware</v>
          </cell>
          <cell r="F814" t="str">
            <v>Contact</v>
          </cell>
          <cell r="G814" t="str">
            <v>Per Quote</v>
          </cell>
          <cell r="H814"/>
          <cell r="I814"/>
        </row>
        <row r="815">
          <cell r="A815" t="str">
            <v>3HE11245AB</v>
          </cell>
          <cell r="B815" t="str">
            <v xml:space="preserve">SFP - 1GE BX-D 80KM LC ROHS6/6 -40/85C </v>
          </cell>
          <cell r="C815" t="str">
            <v>J</v>
          </cell>
          <cell r="D815">
            <v>0</v>
          </cell>
          <cell r="E815" t="str">
            <v>Hardware</v>
          </cell>
          <cell r="F815" t="str">
            <v>Contact</v>
          </cell>
          <cell r="G815" t="str">
            <v>Per Quote</v>
          </cell>
          <cell r="H815"/>
          <cell r="I815"/>
        </row>
        <row r="816">
          <cell r="A816" t="str">
            <v>3HE11278AA</v>
          </cell>
          <cell r="B816" t="str">
            <v xml:space="preserve">7250 IXR-R6 Chassis. 6 MDA slots, 2 CP/IOM slots, No fan module &amp; filter, DC power and blanking plates included  </v>
          </cell>
          <cell r="C816" t="str">
            <v>J</v>
          </cell>
          <cell r="D816">
            <v>0</v>
          </cell>
          <cell r="E816" t="str">
            <v>Hardware</v>
          </cell>
          <cell r="F816" t="str">
            <v>Contact</v>
          </cell>
          <cell r="G816" t="str">
            <v>Per Quote</v>
          </cell>
          <cell r="H816"/>
          <cell r="I816"/>
        </row>
        <row r="817">
          <cell r="A817" t="str">
            <v>3HE11279AA</v>
          </cell>
          <cell r="B817" t="str">
            <v xml:space="preserve">7250 IXR-R6 fan tray. One per 7250 IXR-R6 system required </v>
          </cell>
          <cell r="C817" t="str">
            <v>J</v>
          </cell>
          <cell r="D817">
            <v>0</v>
          </cell>
          <cell r="E817" t="str">
            <v>Hardware</v>
          </cell>
          <cell r="F817" t="str">
            <v>Contact</v>
          </cell>
          <cell r="G817" t="str">
            <v>Per Quote</v>
          </cell>
          <cell r="H817"/>
          <cell r="I817"/>
        </row>
        <row r="818">
          <cell r="A818" t="str">
            <v>3HE11280AA</v>
          </cell>
          <cell r="B818" t="str">
            <v xml:space="preserve">7250 IXR-R6 10 x 10GE SFP+ MDA. Pluggables sold separately. </v>
          </cell>
          <cell r="C818" t="str">
            <v>J</v>
          </cell>
          <cell r="D818">
            <v>0</v>
          </cell>
          <cell r="E818" t="str">
            <v>Hardware</v>
          </cell>
          <cell r="F818" t="str">
            <v>Contact</v>
          </cell>
          <cell r="G818" t="str">
            <v>Per Quote</v>
          </cell>
          <cell r="H818"/>
          <cell r="I818"/>
        </row>
        <row r="819">
          <cell r="A819" t="str">
            <v>3HE11282AB</v>
          </cell>
          <cell r="B819" t="str">
            <v xml:space="preserve">7250 IXR-R6 1P 100GE QSFP28 +6P 10GE SFP+ MDA-e. Pluggables sold separately.  </v>
          </cell>
          <cell r="C819" t="str">
            <v>J</v>
          </cell>
          <cell r="D819">
            <v>0</v>
          </cell>
          <cell r="E819" t="str">
            <v>Hardware</v>
          </cell>
          <cell r="F819" t="str">
            <v>Contact</v>
          </cell>
          <cell r="G819" t="str">
            <v>Per Quote</v>
          </cell>
          <cell r="H819"/>
          <cell r="I819"/>
        </row>
        <row r="820">
          <cell r="A820" t="str">
            <v>3HE11283AA</v>
          </cell>
          <cell r="B820" t="str">
            <v xml:space="preserve">7250 IXR-R6 CPIOM. Up to two per system for control and forwarding.  </v>
          </cell>
          <cell r="C820" t="str">
            <v>J</v>
          </cell>
          <cell r="D820">
            <v>0</v>
          </cell>
          <cell r="E820" t="str">
            <v>Hardware</v>
          </cell>
          <cell r="F820" t="str">
            <v>Contact</v>
          </cell>
          <cell r="G820" t="str">
            <v>Per Quote</v>
          </cell>
          <cell r="H820"/>
          <cell r="I820"/>
        </row>
        <row r="821">
          <cell r="A821" t="str">
            <v>3HE11284AA</v>
          </cell>
          <cell r="B821" t="str">
            <v xml:space="preserve">7250 IXR-R6 20 x GE cSFP MDA. Pluggables sold separately. </v>
          </cell>
          <cell r="C821" t="str">
            <v>J</v>
          </cell>
          <cell r="D821">
            <v>0</v>
          </cell>
          <cell r="E821" t="str">
            <v>Hardware</v>
          </cell>
          <cell r="F821" t="str">
            <v>Contact</v>
          </cell>
          <cell r="G821" t="str">
            <v>Per Quote</v>
          </cell>
          <cell r="H821"/>
          <cell r="I821"/>
        </row>
        <row r="822">
          <cell r="A822" t="str">
            <v>3HE11286AA</v>
          </cell>
          <cell r="B822" t="str">
            <v xml:space="preserve">7250 IXR-R6 fan filter: 5-pack </v>
          </cell>
          <cell r="C822" t="str">
            <v>J</v>
          </cell>
          <cell r="D822">
            <v>0</v>
          </cell>
          <cell r="E822" t="str">
            <v>Hardware</v>
          </cell>
          <cell r="F822" t="str">
            <v>Contact</v>
          </cell>
          <cell r="G822" t="str">
            <v>Per Quote</v>
          </cell>
          <cell r="H822"/>
          <cell r="I822"/>
        </row>
        <row r="823">
          <cell r="A823" t="str">
            <v>3HE11287AA</v>
          </cell>
          <cell r="B823" t="str">
            <v xml:space="preserve">7250 IXR-R6 CP/IOM impedance panel </v>
          </cell>
          <cell r="C823" t="str">
            <v>J</v>
          </cell>
          <cell r="D823">
            <v>0</v>
          </cell>
          <cell r="E823" t="str">
            <v>Hardware</v>
          </cell>
          <cell r="F823" t="str">
            <v>Contact</v>
          </cell>
          <cell r="G823" t="str">
            <v>Per Quote</v>
          </cell>
          <cell r="H823"/>
          <cell r="I823"/>
        </row>
        <row r="824">
          <cell r="A824" t="str">
            <v>3HE11288AA</v>
          </cell>
          <cell r="B824" t="str">
            <v xml:space="preserve">7250 IXR-R6 MDA impedance panel </v>
          </cell>
          <cell r="C824" t="str">
            <v>J</v>
          </cell>
          <cell r="D824">
            <v>0</v>
          </cell>
          <cell r="E824" t="str">
            <v>Hardware</v>
          </cell>
          <cell r="F824" t="str">
            <v>Contact</v>
          </cell>
          <cell r="G824" t="str">
            <v>Per Quote</v>
          </cell>
          <cell r="H824"/>
          <cell r="I824"/>
        </row>
        <row r="825">
          <cell r="A825" t="str">
            <v>3HE11298AA</v>
          </cell>
          <cell r="B825" t="str">
            <v xml:space="preserve">35W High Voltage ETR Power Supply - Requires a single 90-264VAC or 88 to 300VDC input, and provides a single 24VDC output to provide power to the 7705 SAR-Hm main chassis or any other low power 24V DC product. This supply is DIN rail mountable.  </v>
          </cell>
          <cell r="C825" t="str">
            <v>J</v>
          </cell>
          <cell r="D825">
            <v>0</v>
          </cell>
          <cell r="E825" t="str">
            <v>Hardware</v>
          </cell>
          <cell r="F825" t="str">
            <v>Contact</v>
          </cell>
          <cell r="G825" t="str">
            <v>Per Quote</v>
          </cell>
          <cell r="H825"/>
          <cell r="I825"/>
        </row>
        <row r="826">
          <cell r="A826" t="str">
            <v>3HE11301AA</v>
          </cell>
          <cell r="B826" t="str">
            <v xml:space="preserve">7750 SR-14s Chassis Spare. Includes </v>
          </cell>
          <cell r="C826" t="str">
            <v>J</v>
          </cell>
          <cell r="D826">
            <v>0</v>
          </cell>
          <cell r="E826" t="str">
            <v>Hardware</v>
          </cell>
          <cell r="F826" t="str">
            <v>Contact</v>
          </cell>
          <cell r="G826" t="str">
            <v>Per Quote</v>
          </cell>
          <cell r="H826"/>
          <cell r="I826"/>
        </row>
        <row r="827">
          <cell r="A827" t="str">
            <v>3HE11304AA</v>
          </cell>
          <cell r="B827" t="str">
            <v xml:space="preserve">CPM - 7750 SR-s CPM-14s/7s </v>
          </cell>
          <cell r="C827" t="str">
            <v>J</v>
          </cell>
          <cell r="D827">
            <v>0</v>
          </cell>
          <cell r="E827" t="str">
            <v>Hardware</v>
          </cell>
          <cell r="F827" t="str">
            <v>Contact</v>
          </cell>
          <cell r="G827" t="str">
            <v>Per Quote</v>
          </cell>
          <cell r="H827"/>
          <cell r="I827"/>
        </row>
        <row r="828">
          <cell r="A828" t="str">
            <v>3HE11305AA</v>
          </cell>
          <cell r="B828" t="str">
            <v xml:space="preserve">7750 SR-7s XCM (XMA Control Module).  Provides up to 4.8Tb of slot switching capacity.  Accepts (1) 7750 SR-s XMA  </v>
          </cell>
          <cell r="C828" t="str">
            <v>J</v>
          </cell>
          <cell r="D828">
            <v>0</v>
          </cell>
          <cell r="E828" t="str">
            <v>Hardware</v>
          </cell>
          <cell r="F828" t="str">
            <v>Contact</v>
          </cell>
          <cell r="G828" t="str">
            <v>Per Quote</v>
          </cell>
          <cell r="H828"/>
          <cell r="I828"/>
        </row>
        <row r="829">
          <cell r="A829" t="str">
            <v>3HE11307AA</v>
          </cell>
          <cell r="B829" t="str">
            <v xml:space="preserve">XMA - SR-s 2.4T 36pt QSFP28 CR to 3.6T </v>
          </cell>
          <cell r="C829" t="str">
            <v>J</v>
          </cell>
          <cell r="D829">
            <v>0</v>
          </cell>
          <cell r="E829" t="str">
            <v>Hardware</v>
          </cell>
          <cell r="F829" t="str">
            <v>Contact</v>
          </cell>
          <cell r="G829" t="str">
            <v>Per Quote</v>
          </cell>
          <cell r="H829"/>
          <cell r="I829"/>
        </row>
        <row r="830">
          <cell r="A830" t="str">
            <v>3HE11307BA</v>
          </cell>
          <cell r="B830" t="str">
            <v xml:space="preserve">XMA - SR-s 2.4T 36pt QSFP28 ER to 3.6T </v>
          </cell>
          <cell r="C830" t="str">
            <v>J</v>
          </cell>
          <cell r="D830">
            <v>0</v>
          </cell>
          <cell r="E830" t="str">
            <v>Hardware</v>
          </cell>
          <cell r="F830" t="str">
            <v>Contact</v>
          </cell>
          <cell r="G830" t="str">
            <v>Per Quote</v>
          </cell>
          <cell r="H830"/>
          <cell r="I830"/>
        </row>
        <row r="831">
          <cell r="A831" t="str">
            <v>3HE11307CA</v>
          </cell>
          <cell r="B831" t="str">
            <v xml:space="preserve">XMA - SR-s 2.4T 36pt QSFP28 HE to 3.6T </v>
          </cell>
          <cell r="C831" t="str">
            <v>J</v>
          </cell>
          <cell r="D831">
            <v>0</v>
          </cell>
          <cell r="E831" t="str">
            <v>Hardware</v>
          </cell>
          <cell r="F831" t="str">
            <v>Contact</v>
          </cell>
          <cell r="G831" t="str">
            <v>Per Quote</v>
          </cell>
          <cell r="H831"/>
          <cell r="I831"/>
        </row>
        <row r="832">
          <cell r="A832" t="str">
            <v>3HE11309AA</v>
          </cell>
          <cell r="B832" t="str">
            <v xml:space="preserve">7750 SR-14s/7s/2s XMA Impedance Panel, must be installed in each and every empty XMA slot.  </v>
          </cell>
          <cell r="C832" t="str">
            <v>J</v>
          </cell>
          <cell r="D832">
            <v>0</v>
          </cell>
          <cell r="E832" t="str">
            <v>Hardware</v>
          </cell>
          <cell r="F832" t="str">
            <v>Contact</v>
          </cell>
          <cell r="G832" t="str">
            <v>Per Quote</v>
          </cell>
          <cell r="H832"/>
          <cell r="I832"/>
        </row>
        <row r="833">
          <cell r="A833" t="str">
            <v>3HE11310AA</v>
          </cell>
          <cell r="B833" t="str">
            <v xml:space="preserve">7750 SR-14s XCM Impedance Panel, must be installed in each and every empty XCM-s slot.  </v>
          </cell>
          <cell r="C833" t="str">
            <v>J</v>
          </cell>
          <cell r="D833">
            <v>0</v>
          </cell>
          <cell r="E833" t="str">
            <v>Hardware</v>
          </cell>
          <cell r="F833" t="str">
            <v>Contact</v>
          </cell>
          <cell r="G833" t="str">
            <v>Per Quote</v>
          </cell>
          <cell r="H833"/>
          <cell r="I833"/>
        </row>
        <row r="834">
          <cell r="A834" t="str">
            <v>3HE11311AA</v>
          </cell>
          <cell r="B834" t="str">
            <v xml:space="preserve">7750 SR-14s/7s CPM Impedance Panel, must be installed in each and every empty CPM slot.  </v>
          </cell>
          <cell r="C834" t="str">
            <v>J</v>
          </cell>
          <cell r="D834">
            <v>0</v>
          </cell>
          <cell r="E834" t="str">
            <v>Hardware</v>
          </cell>
          <cell r="F834" t="str">
            <v>Contact</v>
          </cell>
          <cell r="G834" t="str">
            <v>Per Quote</v>
          </cell>
          <cell r="H834"/>
          <cell r="I834"/>
        </row>
        <row r="835">
          <cell r="A835" t="str">
            <v>3HE11312AA</v>
          </cell>
          <cell r="B835" t="str">
            <v xml:space="preserve">7750 SR-14s/7s Fan Tray spare </v>
          </cell>
          <cell r="C835" t="str">
            <v>J</v>
          </cell>
          <cell r="D835">
            <v>0</v>
          </cell>
          <cell r="E835" t="str">
            <v>Hardware</v>
          </cell>
          <cell r="F835" t="str">
            <v>Contact</v>
          </cell>
          <cell r="G835" t="str">
            <v>Per Quote</v>
          </cell>
          <cell r="H835"/>
          <cell r="I835"/>
        </row>
        <row r="836">
          <cell r="A836" t="str">
            <v>3HE11313AA</v>
          </cell>
          <cell r="B836" t="str">
            <v xml:space="preserve">7750 SR-14s  Accessory Kit includes(1) CABLE ASSY RJ45 PLUG STR TO PLUG STR SHLD LSZH CAT6 BLK 5 FT(1) CABLE ASSY RJ45 PLUG STR (2) NUT 1/4-20 (1) CONN, LUG, 2 AWG WIRE, 1/4" BOLT HOLES, .625" SPACING, 0.5" TONGUE, DOUBLE-CRIMP, 90 DEG(1) Wrist Strap  </v>
          </cell>
          <cell r="C836" t="str">
            <v>J</v>
          </cell>
          <cell r="D836">
            <v>0</v>
          </cell>
          <cell r="E836" t="str">
            <v>Hardware</v>
          </cell>
          <cell r="F836" t="str">
            <v>Contact</v>
          </cell>
          <cell r="G836" t="str">
            <v>Per Quote</v>
          </cell>
          <cell r="H836"/>
          <cell r="I836"/>
        </row>
        <row r="837">
          <cell r="A837" t="str">
            <v>3HE11315AA</v>
          </cell>
          <cell r="B837" t="str">
            <v xml:space="preserve">7750 SR-s Switch Fabric Module for the 7750 SR-14s/7s </v>
          </cell>
          <cell r="C837" t="str">
            <v>J</v>
          </cell>
          <cell r="D837">
            <v>0</v>
          </cell>
          <cell r="E837" t="str">
            <v>Hardware</v>
          </cell>
          <cell r="F837" t="str">
            <v>Contact</v>
          </cell>
          <cell r="G837" t="str">
            <v>Per Quote</v>
          </cell>
          <cell r="H837"/>
          <cell r="I837"/>
        </row>
        <row r="838">
          <cell r="A838" t="str">
            <v>3HE11316AA</v>
          </cell>
          <cell r="B838" t="str">
            <v xml:space="preserve">7750 SR-14s XCM (XMA Control Module).  Provides up to 9.6Tb of slot switching capacity.  Accepts (2) 7750 SR-s XMA  </v>
          </cell>
          <cell r="C838" t="str">
            <v>J</v>
          </cell>
          <cell r="D838">
            <v>0</v>
          </cell>
          <cell r="E838" t="str">
            <v>Hardware</v>
          </cell>
          <cell r="F838" t="str">
            <v>Contact</v>
          </cell>
          <cell r="G838" t="str">
            <v>Per Quote</v>
          </cell>
          <cell r="H838"/>
          <cell r="I838"/>
        </row>
        <row r="839">
          <cell r="A839" t="str">
            <v>3HE11467FA</v>
          </cell>
          <cell r="B839" t="str">
            <v xml:space="preserve">7210 SAS-K 2F6C4T, Release 21.X Base OS License / Native and MPLS Ethernet L2 VPNs License.  This is a per chassis license valid for release 21.X. Must  be purchased for upgrade to release 21.X. It will shipped on a SD Card.  </v>
          </cell>
          <cell r="C839" t="str">
            <v>J</v>
          </cell>
          <cell r="D839">
            <v>0</v>
          </cell>
          <cell r="E839" t="str">
            <v>Software (Media)</v>
          </cell>
          <cell r="F839" t="str">
            <v>Contact</v>
          </cell>
          <cell r="G839" t="str">
            <v>Per Quote</v>
          </cell>
          <cell r="H839"/>
          <cell r="I839"/>
        </row>
        <row r="840">
          <cell r="A840" t="str">
            <v>3HE11468AA</v>
          </cell>
          <cell r="B840" t="str">
            <v xml:space="preserve">RTU - 7210 SAS-K 2F6C4T, IP services License.This is a per chassis license and must be purchased for both 7210 SAS-K 2F6C4T (non-ETR) and 7210 SAS-K 2F6C4T ETR variant. It is a one-time license to enable IP services on the node.  </v>
          </cell>
          <cell r="C840" t="str">
            <v>J</v>
          </cell>
          <cell r="D840">
            <v>0</v>
          </cell>
          <cell r="E840" t="str">
            <v>Software (Downloadable)</v>
          </cell>
          <cell r="F840" t="str">
            <v>Contact</v>
          </cell>
          <cell r="G840" t="str">
            <v>Per Quote</v>
          </cell>
          <cell r="H840"/>
          <cell r="I840"/>
        </row>
        <row r="841">
          <cell r="A841" t="str">
            <v>3HE11469EA</v>
          </cell>
          <cell r="B841" t="str">
            <v xml:space="preserve">OS - 7210 SAS-Sx 10GE/100GE variant, Release 21.X Base OS License / Native and MPLS Ethernet L2 VPNs License, Standalone Mode. This is a per chassis license valid for release 21.X. It also includes support for syncE and PTP. It will shipped on a SD Card.  </v>
          </cell>
          <cell r="C841" t="str">
            <v>J</v>
          </cell>
          <cell r="D841">
            <v>0</v>
          </cell>
          <cell r="E841" t="str">
            <v>Software (Media)</v>
          </cell>
          <cell r="F841" t="str">
            <v>Contact</v>
          </cell>
          <cell r="G841" t="str">
            <v>Per Quote</v>
          </cell>
          <cell r="H841"/>
          <cell r="I841"/>
        </row>
        <row r="842">
          <cell r="A842" t="str">
            <v>3HE11470AA</v>
          </cell>
          <cell r="B842" t="str">
            <v xml:space="preserve">RTU - 7210 SAS-Sx 10GE/100GE variant, IP ser. Lic., Standalone Mode.Per chassis lic. It is a one-time lic. for  IP servs. Enabling IP servs (e.g. VPRN, IES and L3 VPNs/BGP 3107). </v>
          </cell>
          <cell r="C842" t="str">
            <v>J</v>
          </cell>
          <cell r="D842">
            <v>0</v>
          </cell>
          <cell r="E842" t="str">
            <v>License (Downloadable)</v>
          </cell>
          <cell r="F842" t="str">
            <v>Contact</v>
          </cell>
          <cell r="G842" t="str">
            <v>Per Quote</v>
          </cell>
          <cell r="H842" t="str">
            <v>Custom Quote</v>
          </cell>
          <cell r="I842"/>
        </row>
        <row r="843">
          <cell r="A843" t="str">
            <v>3HE11471EA</v>
          </cell>
          <cell r="B843" t="str">
            <v xml:space="preserve">7210 SAS-Sx 10GE/100GE variant, Release 21.X Base OS License, Satellite Mode. A per chassis license for rel 21.X. It allows for operating the chassis in satellite mode. It must be purchased for upgrade to release 21.X. It will be shipped on a SD card.  </v>
          </cell>
          <cell r="C843" t="str">
            <v>J</v>
          </cell>
          <cell r="D843">
            <v>0</v>
          </cell>
          <cell r="E843" t="str">
            <v>Software (Media)</v>
          </cell>
          <cell r="F843" t="str">
            <v>Contact</v>
          </cell>
          <cell r="G843" t="str">
            <v>Per Quote</v>
          </cell>
          <cell r="H843"/>
          <cell r="I843"/>
        </row>
        <row r="844">
          <cell r="A844" t="str">
            <v>3HE11588AB</v>
          </cell>
          <cell r="B844" t="str">
            <v xml:space="preserve">SAR-Hm Release 16.0 OS License. One (1) OS license is required for each SAR-Hm in the network. See the optional RTUs available for additional advanced features.   This SW RTU license is intangible. Nothing physical is shipped.  </v>
          </cell>
          <cell r="C844" t="str">
            <v>J</v>
          </cell>
          <cell r="D844">
            <v>0</v>
          </cell>
          <cell r="E844" t="str">
            <v>Software (Downloadable)</v>
          </cell>
          <cell r="F844" t="str">
            <v>Contact</v>
          </cell>
          <cell r="G844" t="str">
            <v>Per Quote</v>
          </cell>
          <cell r="H844"/>
          <cell r="I844"/>
        </row>
        <row r="845">
          <cell r="A845" t="str">
            <v>3HE11588AC</v>
          </cell>
          <cell r="B845" t="str">
            <v xml:space="preserve">7705 SAR-Hm/Hmc Release 19 OS License. One (1) OS license is required for each SAR-Hm/Hmc in the network. See the optional RTUs available for additional advanced features.   This SW RTU license is intangible. Nothing physical is shipped.  </v>
          </cell>
          <cell r="C845" t="str">
            <v>J</v>
          </cell>
          <cell r="D845">
            <v>0</v>
          </cell>
          <cell r="E845" t="str">
            <v>Software (Downloadable)</v>
          </cell>
          <cell r="F845" t="str">
            <v>Contact</v>
          </cell>
          <cell r="G845" t="str">
            <v>Per Quote</v>
          </cell>
          <cell r="H845"/>
          <cell r="I845"/>
        </row>
        <row r="846">
          <cell r="A846" t="str">
            <v>3HE11588AD</v>
          </cell>
          <cell r="B846" t="str">
            <v xml:space="preserve">7705 SAR-Hm/Hmc Release 20 OS License. One (1) OS license is required for each SAR-Hm/Hmc in the network. See the optional RTUs available for additional advanced features.   This SW RTU license is intangible. Nothing physical is shipped.  </v>
          </cell>
          <cell r="C846" t="str">
            <v>J</v>
          </cell>
          <cell r="D846">
            <v>0</v>
          </cell>
          <cell r="E846" t="str">
            <v>License (Downloadable)</v>
          </cell>
          <cell r="F846" t="str">
            <v>Contact</v>
          </cell>
          <cell r="G846" t="str">
            <v>Per Quote</v>
          </cell>
          <cell r="H846"/>
          <cell r="I846"/>
        </row>
        <row r="847">
          <cell r="A847" t="str">
            <v>3HE11588AE</v>
          </cell>
          <cell r="B847" t="str">
            <v xml:space="preserve">SAR-Hm/Hmc Release 21 OS License. One (1) OS license is required for each SAR-Hm/Hmc in the network. See the optional RTUs available for additional advanced features.   This SW RTU license is intangible. Nothing physical is shipped.  </v>
          </cell>
          <cell r="C847" t="str">
            <v>J</v>
          </cell>
          <cell r="D847">
            <v>0</v>
          </cell>
          <cell r="E847" t="str">
            <v>Software (Downloadable)</v>
          </cell>
          <cell r="F847" t="str">
            <v>Contact</v>
          </cell>
          <cell r="G847" t="str">
            <v>Per Quote</v>
          </cell>
          <cell r="H847"/>
          <cell r="I847"/>
        </row>
        <row r="848">
          <cell r="A848" t="str">
            <v>3HE11588AF</v>
          </cell>
          <cell r="B848" t="str">
            <v xml:space="preserve">7705 SAR-Hm/Hmc Release 22 OS License. One (1) OS license is required for each SAR-Hm/Hmc in the network. See the optional RTUs available for additional advanced features.   This SW RTU license is intangible. Nothing physical is shipped. </v>
          </cell>
          <cell r="C848" t="str">
            <v>J</v>
          </cell>
          <cell r="D848">
            <v>0</v>
          </cell>
          <cell r="E848" t="str">
            <v>License (Downloadable)</v>
          </cell>
          <cell r="F848" t="str">
            <v>Contact</v>
          </cell>
          <cell r="G848" t="str">
            <v>Per Quote</v>
          </cell>
          <cell r="H848"/>
          <cell r="I848"/>
        </row>
        <row r="849">
          <cell r="A849" t="str">
            <v>3HE11597AA</v>
          </cell>
          <cell r="B849" t="str">
            <v xml:space="preserve">SYS - 7210 SAS-Sx 64SFP+ 4QSFP28 system includes Fixed Fans, 2) Repaceable Air Filters 2) Hot swappable power supply slots,64) SFP+ 4)QSFP28Does not include 7210 SAS Operating Software or usage licences.  </v>
          </cell>
          <cell r="C849" t="str">
            <v>J</v>
          </cell>
          <cell r="D849">
            <v>0</v>
          </cell>
          <cell r="E849" t="str">
            <v>Hardware</v>
          </cell>
          <cell r="F849" t="str">
            <v>Contact</v>
          </cell>
          <cell r="G849" t="str">
            <v>Per Quote</v>
          </cell>
          <cell r="H849"/>
          <cell r="I849"/>
        </row>
        <row r="850">
          <cell r="A850" t="str">
            <v>3HE11600AA</v>
          </cell>
          <cell r="B850" t="str">
            <v xml:space="preserve">SAR-Hm w/ non-redundant (10-28V) DC power feed for NAR and EMEA LTE/3G.802.11b/g/n (WLAN) and GNSS receiver supported. DIN rail/panel mountable. 6 10/100BASE-T RJ-45, 2 RS-232 (RJ-45) ports. </v>
          </cell>
          <cell r="C850" t="str">
            <v>J</v>
          </cell>
          <cell r="D850">
            <v>0</v>
          </cell>
          <cell r="E850" t="str">
            <v>Hardware</v>
          </cell>
          <cell r="F850" t="str">
            <v>Contact</v>
          </cell>
          <cell r="G850" t="str">
            <v>Per Quote</v>
          </cell>
          <cell r="H850"/>
          <cell r="I850"/>
        </row>
        <row r="851">
          <cell r="A851" t="str">
            <v>3HE11602AA</v>
          </cell>
          <cell r="B851" t="str">
            <v xml:space="preserve">SAR-Hm with non-redundant (10-28V) DC power feed for 3G/LTE APAC Carrier Wireless with IEEE 802.11b/g/n. DIN rail or panel mountable. Node has 6 10/100BASE-T RJ-45, 2 RS-232 (RJ-45) ports and 802.11b/g/n.  </v>
          </cell>
          <cell r="C851" t="str">
            <v>J</v>
          </cell>
          <cell r="D851">
            <v>0</v>
          </cell>
          <cell r="E851" t="str">
            <v>Hardware</v>
          </cell>
          <cell r="F851" t="str">
            <v>Contact</v>
          </cell>
          <cell r="G851" t="str">
            <v>Per Quote</v>
          </cell>
          <cell r="H851"/>
          <cell r="I851"/>
        </row>
        <row r="852">
          <cell r="A852" t="str">
            <v>3HE11753AA</v>
          </cell>
          <cell r="B852" t="str">
            <v xml:space="preserve">7250 IXR 48-port 10G SFP+ + 2-port QSFP28 Integrated Media Module for the IXR with MACsec.  </v>
          </cell>
          <cell r="C852" t="str">
            <v>J</v>
          </cell>
          <cell r="D852">
            <v>0</v>
          </cell>
          <cell r="E852" t="str">
            <v>Hardware</v>
          </cell>
          <cell r="F852" t="str">
            <v>Contact</v>
          </cell>
          <cell r="G852" t="str">
            <v>Per Quote</v>
          </cell>
          <cell r="H852"/>
          <cell r="I852"/>
        </row>
        <row r="853">
          <cell r="A853" t="str">
            <v>3HE11754AA</v>
          </cell>
          <cell r="B853" t="str">
            <v xml:space="preserve">7250 IXR 36-port QSFP28 Integrated Media Module for the IXR with MACsec.  </v>
          </cell>
          <cell r="C853" t="str">
            <v>J</v>
          </cell>
          <cell r="D853">
            <v>0</v>
          </cell>
          <cell r="E853" t="str">
            <v>Hardware</v>
          </cell>
          <cell r="F853" t="str">
            <v>Contact</v>
          </cell>
          <cell r="G853" t="str">
            <v>Per Quote</v>
          </cell>
          <cell r="H853"/>
          <cell r="I853"/>
        </row>
        <row r="854">
          <cell r="A854" t="str">
            <v>3HE11755AA</v>
          </cell>
          <cell r="B854" t="str">
            <v xml:space="preserve">7250 IXR-6 Switch Fabric Module (SFM-4) - (Spare) </v>
          </cell>
          <cell r="C854" t="str">
            <v>J</v>
          </cell>
          <cell r="D854">
            <v>0</v>
          </cell>
          <cell r="E854" t="str">
            <v>Hardware</v>
          </cell>
          <cell r="F854" t="str">
            <v>Contact</v>
          </cell>
          <cell r="G854" t="str">
            <v>Per Quote</v>
          </cell>
          <cell r="H854"/>
          <cell r="I854"/>
        </row>
        <row r="855">
          <cell r="A855" t="str">
            <v>3HE11761AA</v>
          </cell>
          <cell r="B855" t="str">
            <v xml:space="preserve">7250 IXR Control Processor Module ( CPM) - (Spare) </v>
          </cell>
          <cell r="C855" t="str">
            <v>J</v>
          </cell>
          <cell r="D855">
            <v>0</v>
          </cell>
          <cell r="E855" t="str">
            <v>Hardware</v>
          </cell>
          <cell r="F855" t="str">
            <v>Contact</v>
          </cell>
          <cell r="G855" t="str">
            <v>Per Quote</v>
          </cell>
          <cell r="H855"/>
          <cell r="I855"/>
        </row>
        <row r="856">
          <cell r="A856" t="str">
            <v>3HE11762AA</v>
          </cell>
          <cell r="B856" t="str">
            <v xml:space="preserve">7250 IXR Control Processor Module ( CPM) with 128 GB SSD - (Spare)  </v>
          </cell>
          <cell r="C856" t="str">
            <v>J</v>
          </cell>
          <cell r="D856">
            <v>0</v>
          </cell>
          <cell r="E856" t="str">
            <v>Hardware</v>
          </cell>
          <cell r="F856" t="str">
            <v>Contact</v>
          </cell>
          <cell r="G856" t="str">
            <v>Per Quote</v>
          </cell>
          <cell r="H856"/>
          <cell r="I856"/>
        </row>
        <row r="857">
          <cell r="A857" t="str">
            <v>3HE11763AA</v>
          </cell>
          <cell r="B857" t="str">
            <v xml:space="preserve">CBL - AC Power Cable, 250V, SAF-D-GRID to IEC C20, 3M, USA </v>
          </cell>
          <cell r="C857" t="str">
            <v>J</v>
          </cell>
          <cell r="D857">
            <v>0</v>
          </cell>
          <cell r="E857" t="str">
            <v>Hardware</v>
          </cell>
          <cell r="F857" t="str">
            <v>Contact</v>
          </cell>
          <cell r="G857" t="str">
            <v>Per Quote</v>
          </cell>
          <cell r="H857"/>
          <cell r="I857"/>
        </row>
        <row r="858">
          <cell r="A858" t="str">
            <v>3HE11768AA</v>
          </cell>
          <cell r="B858" t="str">
            <v xml:space="preserve">7250 IXR-10 Switch Fabric Module (SFM-8) - (Spare) </v>
          </cell>
          <cell r="C858" t="str">
            <v>J</v>
          </cell>
          <cell r="D858">
            <v>0</v>
          </cell>
          <cell r="E858" t="str">
            <v>Hardware</v>
          </cell>
          <cell r="F858" t="str">
            <v>Contact</v>
          </cell>
          <cell r="G858" t="str">
            <v>Per Quote</v>
          </cell>
          <cell r="H858"/>
          <cell r="I858"/>
        </row>
        <row r="859">
          <cell r="A859" t="str">
            <v>3HE11799EA</v>
          </cell>
          <cell r="B859" t="str">
            <v xml:space="preserve">Network Services Platform (NSP): Network Functions Manager - Packet (NFM-P)  Standard Base Product License. UPGRADES ARE ONLY SUPPORTED BY AN ANNUAL SOFTWARE RELEASE SUBSCRIPTION (SRS). </v>
          </cell>
          <cell r="C859" t="str">
            <v>J</v>
          </cell>
          <cell r="D859">
            <v>0</v>
          </cell>
          <cell r="E859" t="str">
            <v>License (Downloadable)</v>
          </cell>
          <cell r="F859" t="str">
            <v>Contact</v>
          </cell>
          <cell r="G859" t="str">
            <v>Per Quote</v>
          </cell>
          <cell r="H859"/>
          <cell r="I859"/>
        </row>
        <row r="860">
          <cell r="A860" t="str">
            <v>3HE11800EA</v>
          </cell>
          <cell r="B860" t="str">
            <v xml:space="preserve">Network Services Platform (NSP): Network Functions Manager - Packet (NFM-P) Premium Base Product License.   UPGRADES ARE ONLY SUPPORTED BY AN ANNUAL SW RELEASE SUBSCRIPTION (SRS). </v>
          </cell>
          <cell r="C860" t="str">
            <v>J</v>
          </cell>
          <cell r="D860">
            <v>0</v>
          </cell>
          <cell r="E860" t="str">
            <v>Software (Downloadable)</v>
          </cell>
          <cell r="F860" t="str">
            <v>Contact</v>
          </cell>
          <cell r="G860" t="str">
            <v>Per Quote</v>
          </cell>
          <cell r="H860"/>
          <cell r="I860"/>
        </row>
        <row r="861">
          <cell r="A861" t="str">
            <v>3HE11800EC</v>
          </cell>
          <cell r="B861" t="str">
            <v xml:space="preserve">Network Services Platform (NSP): Network Functions Manager - Packet (NFM-P)  Standard to Premium  Base Product Conversion License.  Order this part number when you need to convert the NFM-P  Standard  Base Product into the Premium Base Product.  </v>
          </cell>
          <cell r="C861" t="str">
            <v>J</v>
          </cell>
          <cell r="D861">
            <v>0</v>
          </cell>
          <cell r="E861" t="str">
            <v>Software (Downloadable)</v>
          </cell>
          <cell r="F861" t="str">
            <v>Contact</v>
          </cell>
          <cell r="G861" t="str">
            <v>Per Quote</v>
          </cell>
          <cell r="H861"/>
          <cell r="I861"/>
        </row>
        <row r="862">
          <cell r="A862" t="str">
            <v>3HE11801DA</v>
          </cell>
          <cell r="B862" t="str">
            <v xml:space="preserve">NSP 18: NFM-P STANDARD LP - Network Service Platform (NSP): Network Function Manager- Packet (NFM-P) Standard license Point- Order this part number to receive to receive the NSP: NFM-P Standard License point  </v>
          </cell>
          <cell r="C862" t="str">
            <v>J</v>
          </cell>
          <cell r="D862">
            <v>0</v>
          </cell>
          <cell r="E862" t="str">
            <v>License (Downloadable)</v>
          </cell>
          <cell r="F862" t="str">
            <v>Standard</v>
          </cell>
          <cell r="G862" t="str">
            <v>Per Quote</v>
          </cell>
          <cell r="H862"/>
          <cell r="I862"/>
        </row>
        <row r="863">
          <cell r="A863" t="str">
            <v>3HE11802DA</v>
          </cell>
          <cell r="B863" t="str">
            <v xml:space="preserve">Network Service Platform (NSP): Network Functions Manager - Packet (NFM-P) Premium License Point. Order this part number to receive the NSP NFM-P Premium License Point. </v>
          </cell>
          <cell r="C863" t="str">
            <v>J</v>
          </cell>
          <cell r="D863">
            <v>0</v>
          </cell>
          <cell r="E863" t="str">
            <v>License (Downloadable)</v>
          </cell>
          <cell r="F863" t="str">
            <v>Contact</v>
          </cell>
          <cell r="G863" t="str">
            <v>Per Quote</v>
          </cell>
          <cell r="H863"/>
          <cell r="I863"/>
        </row>
        <row r="864">
          <cell r="A864" t="str">
            <v>3HE11802DC</v>
          </cell>
          <cell r="B864" t="str">
            <v xml:space="preserve">NSP 18:Network Service platform (NSP): (NFM-P)  Lic. Point conversion  Std to Premium .Order this p/n r for conversion NFM-P Std Lic. Points into the Premium Lic Points. Order Qty. is  the total value of existing NSP: NFM-P  Std Lic. Points.  </v>
          </cell>
          <cell r="C864" t="str">
            <v>J</v>
          </cell>
          <cell r="D864">
            <v>0</v>
          </cell>
          <cell r="E864" t="str">
            <v>License (Downloadable)</v>
          </cell>
          <cell r="F864" t="str">
            <v>Standard</v>
          </cell>
          <cell r="G864" t="str">
            <v>Per Quote</v>
          </cell>
          <cell r="H864"/>
          <cell r="I864"/>
        </row>
        <row r="865">
          <cell r="A865" t="str">
            <v>3HE11803DA</v>
          </cell>
          <cell r="B865" t="str">
            <v xml:space="preserve">NSP 18- Network Service Platform (NSP): Network Functions Mgr - Packet (NFM-P) High Availability License Point. Order this p/n to receive the NSP: NFM-P High Availability License Point.(NFM-P continues to use 1+1 redundancy as in previous releases). </v>
          </cell>
          <cell r="C865" t="str">
            <v>J</v>
          </cell>
          <cell r="D865">
            <v>0</v>
          </cell>
          <cell r="E865" t="str">
            <v>License (Downloadable)</v>
          </cell>
          <cell r="F865" t="str">
            <v>Contact</v>
          </cell>
          <cell r="G865" t="str">
            <v>Per Quote</v>
          </cell>
          <cell r="H865"/>
          <cell r="I865"/>
        </row>
        <row r="866">
          <cell r="A866" t="str">
            <v>3HE11810EA</v>
          </cell>
          <cell r="B866" t="str">
            <v xml:space="preserve">Network Services Platform (NSP): Network Functions Manager  Packet  (NFM-P)  Application Assurance Base product.  This is mandatory for application assurance (IPDR and/or reporting).  UPGRADES ARE ONLY SUPPORTED BY AN ANNUAL SW RELEASE SUBSCRIPTION (SRS).  </v>
          </cell>
          <cell r="C866" t="str">
            <v>J</v>
          </cell>
          <cell r="D866">
            <v>0</v>
          </cell>
          <cell r="E866" t="str">
            <v>Software (Downloadable)</v>
          </cell>
          <cell r="F866" t="str">
            <v>Contact</v>
          </cell>
          <cell r="G866" t="str">
            <v>Per Quote</v>
          </cell>
          <cell r="H866"/>
          <cell r="I866"/>
        </row>
        <row r="867">
          <cell r="A867" t="str">
            <v>3HE11811DA</v>
          </cell>
          <cell r="B867" t="str">
            <v xml:space="preserve">Network Services Platform (NSP): Network Functions Manager  Packet  (NFM-P) Auxiliary Database Product, which includes one (1) additional Terabyte (TB) of storage. Multiple Lics can be purchased and are cumulative  </v>
          </cell>
          <cell r="C867" t="str">
            <v>J</v>
          </cell>
          <cell r="D867">
            <v>0</v>
          </cell>
          <cell r="E867" t="str">
            <v>Software (Downloadable)</v>
          </cell>
          <cell r="F867" t="str">
            <v>Contact</v>
          </cell>
          <cell r="G867" t="str">
            <v>Per Quote</v>
          </cell>
          <cell r="H867"/>
          <cell r="I867"/>
        </row>
        <row r="868">
          <cell r="A868" t="str">
            <v>3HE11812DA</v>
          </cell>
          <cell r="B868" t="str">
            <v xml:space="preserve">Network Services Platform (NSP): Network Functions Manager  Packet  (NFM-P) 10K AA Residential/Wi-Fi Subscribers License.Order this part number to receive 10,000 AA Residential/Wi-Fi Subscriber License for IPDR and/or Reporting use cases.  </v>
          </cell>
          <cell r="C868" t="str">
            <v>J</v>
          </cell>
          <cell r="D868">
            <v>0</v>
          </cell>
          <cell r="E868" t="str">
            <v>Software (Downloadable)</v>
          </cell>
          <cell r="F868" t="str">
            <v>Contact</v>
          </cell>
          <cell r="G868" t="str">
            <v>Per Quote</v>
          </cell>
          <cell r="H868"/>
          <cell r="I868"/>
        </row>
        <row r="869">
          <cell r="A869" t="str">
            <v>3HE11813DA</v>
          </cell>
          <cell r="B869" t="str">
            <v xml:space="preserve">Network Services Platform (NSP): Network Functions Manager  Packet  (NFM-P) Mobile Subscribers (10K BLOCK).Order this part number to receive 10,000 AA Mobile Subscribers for IPDR and/or Reporting use cases.  </v>
          </cell>
          <cell r="C869" t="str">
            <v>J</v>
          </cell>
          <cell r="D869">
            <v>0</v>
          </cell>
          <cell r="E869" t="str">
            <v>Software (Downloadable)</v>
          </cell>
          <cell r="F869" t="str">
            <v>Contact</v>
          </cell>
          <cell r="G869" t="str">
            <v>Per Quote</v>
          </cell>
          <cell r="H869"/>
          <cell r="I869"/>
        </row>
        <row r="870">
          <cell r="A870" t="str">
            <v>3HE11814DA</v>
          </cell>
          <cell r="B870" t="str">
            <v xml:space="preserve">Network Services Platform (NSP): Network Functions Manager  Packet  (NFM-P) Qty. 500 AA Business Subscriber License.Order this part number to receive 500 AA Business Subscribers for IPDR and/or Reporting use cases.  </v>
          </cell>
          <cell r="C870" t="str">
            <v>J</v>
          </cell>
          <cell r="D870">
            <v>0</v>
          </cell>
          <cell r="E870" t="str">
            <v>Software (Downloadable)</v>
          </cell>
          <cell r="F870" t="str">
            <v>Contact</v>
          </cell>
          <cell r="G870" t="str">
            <v>Per Quote</v>
          </cell>
          <cell r="H870"/>
          <cell r="I870"/>
        </row>
        <row r="871">
          <cell r="A871" t="str">
            <v>3HE11815EA</v>
          </cell>
          <cell r="B871" t="str">
            <v xml:space="preserve">Network Services Platform (NSP): Network Functions Manager  Packet  (NFM-P) Extended SW Support  Order this part number to receive the extended NE SW Support.  Pricing is per NE. Please refer to the NSP Compatibility Guide  for the supported list of NE's.  </v>
          </cell>
          <cell r="C871" t="str">
            <v>J</v>
          </cell>
          <cell r="D871">
            <v>0</v>
          </cell>
          <cell r="E871" t="str">
            <v>Software (Downloadable)</v>
          </cell>
          <cell r="F871" t="str">
            <v>Contact</v>
          </cell>
          <cell r="G871" t="str">
            <v>Per Quote</v>
          </cell>
          <cell r="H871"/>
          <cell r="I871"/>
        </row>
        <row r="872">
          <cell r="A872" t="str">
            <v>3HE11903AA</v>
          </cell>
          <cell r="B872" t="str">
            <v xml:space="preserve">7750 SR 10-port 10/1GE MDA-e. Accepts ten (10) SFP+ 10GBase or SFP 1000Base Optics Modules. </v>
          </cell>
          <cell r="C872" t="str">
            <v>J</v>
          </cell>
          <cell r="D872">
            <v>0</v>
          </cell>
          <cell r="E872" t="str">
            <v>Hardware</v>
          </cell>
          <cell r="F872" t="str">
            <v>Contact</v>
          </cell>
          <cell r="G872" t="str">
            <v>Per Quote</v>
          </cell>
          <cell r="H872"/>
          <cell r="I872"/>
        </row>
        <row r="873">
          <cell r="A873" t="str">
            <v>3HE11905AA</v>
          </cell>
          <cell r="B873" t="str">
            <v xml:space="preserve">7750 SR-7s Chassis Spare. Includes </v>
          </cell>
          <cell r="C873" t="str">
            <v>J</v>
          </cell>
          <cell r="D873">
            <v>0</v>
          </cell>
          <cell r="E873" t="str">
            <v>Hardware</v>
          </cell>
          <cell r="F873" t="str">
            <v>Contact</v>
          </cell>
          <cell r="G873" t="str">
            <v>Per Quote</v>
          </cell>
          <cell r="H873"/>
          <cell r="I873"/>
        </row>
        <row r="874">
          <cell r="A874" t="str">
            <v>3HE11913AA</v>
          </cell>
          <cell r="B874" t="str">
            <v xml:space="preserve">RTU - Integrated GNSS adapter for Grandmaster functionality. IXR-R6 retrieves clock from a GNSS satellite and  becomes Grandmaster. One (1) license per IXR-R6 in the network </v>
          </cell>
          <cell r="C874" t="str">
            <v>J</v>
          </cell>
          <cell r="D874">
            <v>0</v>
          </cell>
          <cell r="E874" t="str">
            <v>Software (Downloadable)</v>
          </cell>
          <cell r="F874" t="str">
            <v>Contact</v>
          </cell>
          <cell r="G874" t="str">
            <v>Per Quote</v>
          </cell>
          <cell r="H874"/>
          <cell r="I874"/>
        </row>
        <row r="875">
          <cell r="A875" t="str">
            <v>3HE11914AA</v>
          </cell>
          <cell r="B875" t="str">
            <v xml:space="preserve">RTU - Extends FIB to host larger number of routes. One (1) License is required for each IXR in the network.  </v>
          </cell>
          <cell r="C875" t="str">
            <v>J</v>
          </cell>
          <cell r="D875">
            <v>0</v>
          </cell>
          <cell r="E875" t="str">
            <v>Software (Downloadable)</v>
          </cell>
          <cell r="F875" t="str">
            <v>Contact</v>
          </cell>
          <cell r="G875" t="str">
            <v>Per Quote</v>
          </cell>
          <cell r="H875"/>
          <cell r="I875"/>
        </row>
        <row r="876">
          <cell r="A876" t="str">
            <v>3HE11915AA</v>
          </cell>
          <cell r="B876" t="str">
            <v xml:space="preserve">RTU - L2 VPN Services including EPIPE, VPLS, EVPN on Access/Hybrid ports with 40G or more capacity One (1) License is required for each IXR port in the network </v>
          </cell>
          <cell r="C876" t="str">
            <v>J</v>
          </cell>
          <cell r="D876">
            <v>0</v>
          </cell>
          <cell r="E876" t="str">
            <v>License (Downloadable)</v>
          </cell>
          <cell r="F876" t="str">
            <v>Contact</v>
          </cell>
          <cell r="G876" t="str">
            <v>Per Quote</v>
          </cell>
          <cell r="H876"/>
          <cell r="I876"/>
        </row>
        <row r="877">
          <cell r="A877" t="str">
            <v>3HE11916AA</v>
          </cell>
          <cell r="B877" t="str">
            <v xml:space="preserve">RTU - L3 VPN Services including IP-VPN, IES on Access/Hybrid ports with 40G or more capacity One (1) License is required for each IXR port in the network </v>
          </cell>
          <cell r="C877" t="str">
            <v>J</v>
          </cell>
          <cell r="D877">
            <v>0</v>
          </cell>
          <cell r="E877" t="str">
            <v>License (Downloadable)</v>
          </cell>
          <cell r="F877" t="str">
            <v>Contact</v>
          </cell>
          <cell r="G877" t="str">
            <v>Per Quote</v>
          </cell>
          <cell r="H877"/>
          <cell r="I877"/>
        </row>
        <row r="878">
          <cell r="A878" t="str">
            <v>3HE12032AA</v>
          </cell>
          <cell r="B878" t="str">
            <v xml:space="preserve">Server PSU DC power cable (3 meters) to be used with AirFrame DC Power Supply Units (NDCHW1120).  </v>
          </cell>
          <cell r="C878" t="str">
            <v>J</v>
          </cell>
          <cell r="D878">
            <v>0</v>
          </cell>
          <cell r="E878" t="str">
            <v>Hardware</v>
          </cell>
          <cell r="F878" t="str">
            <v>Contact</v>
          </cell>
          <cell r="G878" t="str">
            <v>Per Quote</v>
          </cell>
          <cell r="H878"/>
          <cell r="I878"/>
        </row>
        <row r="879">
          <cell r="A879" t="str">
            <v>3HE12111AA</v>
          </cell>
          <cell r="B879" t="str">
            <v xml:space="preserve">1-port 10GBASE-BX20-U (Up-Stream) Bi-Directional (BiDi) Small Form-Factor Pluggable (SFP+) Optics Module, Single Mode Fiber (SMF), 20km, TX:1330 nm, RX: 1270 nm,  LC Connector, Digital Diagnostic Monitor (DDM), RoHS 6/6 compliant, Temperature -40/85C  </v>
          </cell>
          <cell r="C879" t="str">
            <v>J</v>
          </cell>
          <cell r="D879">
            <v>0</v>
          </cell>
          <cell r="E879" t="str">
            <v>Hardware</v>
          </cell>
          <cell r="F879" t="str">
            <v>Contact</v>
          </cell>
          <cell r="G879" t="str">
            <v>Per Quote</v>
          </cell>
          <cell r="H879"/>
          <cell r="I879"/>
        </row>
        <row r="880">
          <cell r="A880" t="str">
            <v>3HE12111AB</v>
          </cell>
          <cell r="B880" t="str">
            <v xml:space="preserve">1-port 10GBASE-BX20-D (Down-Stream) Bi-Directional (BiDi) Small Form-Factor Pluggable (SFP+) Optics Module, Single Mode Fiber (SMF), 20km, TX: 1270 nm, RX: 1330 nm, LC Connector, Digital Diagnostic Monitor (DDM), RoHS 6/6  Compliant,  Temperature -40/85C  </v>
          </cell>
          <cell r="C880" t="str">
            <v>J</v>
          </cell>
          <cell r="D880">
            <v>0</v>
          </cell>
          <cell r="E880" t="str">
            <v>Hardware</v>
          </cell>
          <cell r="F880" t="str">
            <v>Contact</v>
          </cell>
          <cell r="G880" t="str">
            <v>Per Quote</v>
          </cell>
          <cell r="H880"/>
          <cell r="I880"/>
        </row>
        <row r="881">
          <cell r="A881" t="str">
            <v>3HE12112AA</v>
          </cell>
          <cell r="B881" t="str">
            <v xml:space="preserve">1-port 10GBASE-BX20-U (Up-Stream) Bi-Directional (BiDi) Small Form-Factor Pluggable (XFP) Optics Module, Single Mode Fiber, 20km, TX:1270 nm, RX: 1330 nm,  LC Connector, Digital Diagnostic Monitor (DDM), RoHS 6/6 compliant, Extended Temperature -40/85C  </v>
          </cell>
          <cell r="C881" t="str">
            <v>J</v>
          </cell>
          <cell r="D881">
            <v>0</v>
          </cell>
          <cell r="E881" t="str">
            <v>Hardware</v>
          </cell>
          <cell r="F881" t="str">
            <v>Contact</v>
          </cell>
          <cell r="G881" t="str">
            <v>Per Quote</v>
          </cell>
          <cell r="H881"/>
          <cell r="I881"/>
        </row>
        <row r="882">
          <cell r="A882" t="str">
            <v>3HE12112AB</v>
          </cell>
          <cell r="B882" t="str">
            <v xml:space="preserve">1-port 10GBASE-BX20-D (Down-Stream) (BiDi) Small Form-Factor Pluggable (SFP+) Optics Module, Single Mode Fiber (SMF), 20km, TX: 1330 nm, RX: 1270 nm, LC Connector, Digital Diagnostic Monitor (DDM), RoHS 6/6  Compliant, Extended Temperature -40/85C  </v>
          </cell>
          <cell r="C882" t="str">
            <v>J</v>
          </cell>
          <cell r="D882">
            <v>0</v>
          </cell>
          <cell r="E882" t="str">
            <v>Hardware</v>
          </cell>
          <cell r="F882" t="str">
            <v>Contact</v>
          </cell>
          <cell r="G882" t="str">
            <v>Per Quote</v>
          </cell>
          <cell r="H882"/>
          <cell r="I882"/>
        </row>
        <row r="883">
          <cell r="A883" t="str">
            <v>3HE12229AA</v>
          </cell>
          <cell r="B883" t="str">
            <v xml:space="preserve">100GBase LR4  QSFP28 Optics Module, 10km, SMF, LC Connector, RoHS 6/6 compliant, -40/85C, Digital Diagnostic Monitor (DDM)  </v>
          </cell>
          <cell r="C883" t="str">
            <v>J</v>
          </cell>
          <cell r="D883">
            <v>0</v>
          </cell>
          <cell r="E883" t="str">
            <v>Hardware</v>
          </cell>
          <cell r="F883" t="str">
            <v>Contact</v>
          </cell>
          <cell r="G883" t="str">
            <v>Per Quote</v>
          </cell>
          <cell r="H883"/>
          <cell r="I883"/>
        </row>
        <row r="884">
          <cell r="A884" t="str">
            <v>3HE12275DA</v>
          </cell>
          <cell r="B884" t="str">
            <v xml:space="preserve">Network Service Platform (NSP): Network Services Director (NSD):  Network Resource Controller (NRC)  Standard  Lic Point.Order this part number to receive the NSP: NSD-NRC Standard Lic Point.Please refer to the NSP Lic Point Catalogue.  </v>
          </cell>
          <cell r="C884" t="str">
            <v>J</v>
          </cell>
          <cell r="D884">
            <v>0</v>
          </cell>
          <cell r="E884" t="str">
            <v>Software (Downloadable)</v>
          </cell>
          <cell r="F884" t="str">
            <v>Contact</v>
          </cell>
          <cell r="G884" t="str">
            <v>Per Quote</v>
          </cell>
          <cell r="H884"/>
          <cell r="I884"/>
        </row>
        <row r="885">
          <cell r="A885" t="str">
            <v>3HE12276DA</v>
          </cell>
          <cell r="B885" t="str">
            <v xml:space="preserve">Network Service Platform (NSP): Network Services Director (NSD): Network Resource Controller (NRC)  High Availability /  Disaster Recovery  Lic Point.Order this part number to receive the NSP NSD-NRC  High Availability /  Disaster Recovery  Lic Point.  </v>
          </cell>
          <cell r="C885" t="str">
            <v>J</v>
          </cell>
          <cell r="D885">
            <v>0</v>
          </cell>
          <cell r="E885" t="str">
            <v>Software (Downloadable)</v>
          </cell>
          <cell r="F885" t="str">
            <v>Contact</v>
          </cell>
          <cell r="G885" t="str">
            <v>Per Quote</v>
          </cell>
          <cell r="H885"/>
          <cell r="I885"/>
        </row>
        <row r="886">
          <cell r="A886" t="str">
            <v>3HE12293AA</v>
          </cell>
          <cell r="B886" t="str">
            <v xml:space="preserve">Ideal for Outdoor GNSS installation. Includes 1 x 25 ft (7.6 m) LMR400 Coax cable, 1 x Coax grounding kit, 1 x surge protector (N-type Male to Female), 1 x surge protector grounding lug and 1 x GNSS Antenna (3HE12347AA) mount kit.  </v>
          </cell>
          <cell r="C886" t="str">
            <v>J</v>
          </cell>
          <cell r="D886">
            <v>0</v>
          </cell>
          <cell r="E886" t="str">
            <v>Hardware</v>
          </cell>
          <cell r="F886" t="str">
            <v>Contact</v>
          </cell>
          <cell r="G886" t="str">
            <v>Per Quote</v>
          </cell>
          <cell r="H886"/>
          <cell r="I886"/>
        </row>
        <row r="887">
          <cell r="A887" t="str">
            <v>3HE12293BA</v>
          </cell>
          <cell r="B887" t="str">
            <v xml:space="preserve">Indoor/Outdoor GNSS installation kit. Includes 2 x 25 ft (7.6 m) LMR400 Coax cables, 2 x Coax grounding kits, 1 x surge protector (N-type Female to Female) and 1 x surge protector grounding lug. </v>
          </cell>
          <cell r="C887" t="str">
            <v>J</v>
          </cell>
          <cell r="D887">
            <v>0</v>
          </cell>
          <cell r="E887" t="str">
            <v>Hardware</v>
          </cell>
          <cell r="F887" t="str">
            <v>Contact</v>
          </cell>
          <cell r="G887" t="str">
            <v>Per Quote</v>
          </cell>
          <cell r="H887"/>
          <cell r="I887"/>
        </row>
        <row r="888">
          <cell r="A888" t="str">
            <v>3HE12293CA</v>
          </cell>
          <cell r="B888" t="str">
            <v xml:space="preserve">Indoor/Outdoor GNSS installation kit. Includes 1 x  100 ft (30.5 m) and 1 x 25 ft (7.6 m) LMR400 Coax cables, 2 x Coax grounding kits, 1 x surge protector (N-type Female to Female) and 1 x surge protector grounding lug.  </v>
          </cell>
          <cell r="C888" t="str">
            <v>J</v>
          </cell>
          <cell r="D888">
            <v>0</v>
          </cell>
          <cell r="E888" t="str">
            <v>Hardware</v>
          </cell>
          <cell r="F888" t="str">
            <v>Contact</v>
          </cell>
          <cell r="G888" t="str">
            <v>Per Quote</v>
          </cell>
          <cell r="H888"/>
          <cell r="I888"/>
        </row>
        <row r="889">
          <cell r="A889" t="str">
            <v>3HE12293DA</v>
          </cell>
          <cell r="B889" t="str">
            <v xml:space="preserve">Indoor/Outdoor GNSS installation kit. Includes 1 x  300 ft (91.4 m) and 1 x 25 ft (7.6 m) LMR400 Coax cables, 4 x Coax grounding kits, 1 x surge protector (N-type Female to Female) and 1 x surge protector grounding lug.  </v>
          </cell>
          <cell r="C889" t="str">
            <v>J</v>
          </cell>
          <cell r="D889">
            <v>0</v>
          </cell>
          <cell r="E889" t="str">
            <v>Hardware</v>
          </cell>
          <cell r="F889" t="str">
            <v>Contact</v>
          </cell>
          <cell r="G889" t="str">
            <v>Per Quote</v>
          </cell>
          <cell r="H889"/>
          <cell r="I889"/>
        </row>
        <row r="890">
          <cell r="A890" t="str">
            <v>3HE12298AA</v>
          </cell>
          <cell r="B890" t="str">
            <v xml:space="preserve">SYS - 7750 SR-1 DC - CORE ROUTER 1.2TB </v>
          </cell>
          <cell r="C890" t="str">
            <v>J</v>
          </cell>
          <cell r="D890">
            <v>0</v>
          </cell>
          <cell r="E890" t="str">
            <v>Hardware</v>
          </cell>
          <cell r="F890" t="str">
            <v>Contact</v>
          </cell>
          <cell r="G890" t="str">
            <v>Per Quote</v>
          </cell>
          <cell r="H890"/>
          <cell r="I890"/>
        </row>
        <row r="891">
          <cell r="A891" t="str">
            <v>3HE12298BA</v>
          </cell>
          <cell r="B891" t="str">
            <v xml:space="preserve">7750 SR-1 Integrated DC System, Edge Router Feature set, fan tray sold separately  </v>
          </cell>
          <cell r="C891" t="str">
            <v>J</v>
          </cell>
          <cell r="D891">
            <v>0</v>
          </cell>
          <cell r="E891" t="str">
            <v>Hardware</v>
          </cell>
          <cell r="F891" t="str">
            <v>Contact</v>
          </cell>
          <cell r="G891" t="str">
            <v>Per Quote</v>
          </cell>
          <cell r="H891"/>
          <cell r="I891"/>
        </row>
        <row r="892">
          <cell r="A892" t="str">
            <v>3HE12298CA</v>
          </cell>
          <cell r="B892" t="str">
            <v xml:space="preserve">7750 SR-1 Integrated DC System, High Scale Edge feature set, fan tray sold separately  </v>
          </cell>
          <cell r="C892" t="str">
            <v>J</v>
          </cell>
          <cell r="D892">
            <v>0</v>
          </cell>
          <cell r="E892" t="str">
            <v>Hardware</v>
          </cell>
          <cell r="F892" t="str">
            <v>Contact</v>
          </cell>
          <cell r="G892" t="str">
            <v>Per Quote</v>
          </cell>
          <cell r="H892"/>
          <cell r="I892"/>
        </row>
        <row r="893">
          <cell r="A893" t="str">
            <v>3HE12299AA</v>
          </cell>
          <cell r="B893" t="str">
            <v xml:space="preserve">SYS - 7750 SR-1 AC - CORE ROUTER 1.2TB </v>
          </cell>
          <cell r="C893" t="str">
            <v>J</v>
          </cell>
          <cell r="D893">
            <v>0</v>
          </cell>
          <cell r="E893" t="str">
            <v>Hardware</v>
          </cell>
          <cell r="F893" t="str">
            <v>Contact</v>
          </cell>
          <cell r="G893" t="str">
            <v>Per Quote</v>
          </cell>
          <cell r="H893"/>
          <cell r="I893"/>
        </row>
        <row r="894">
          <cell r="A894" t="str">
            <v>3HE12299BA</v>
          </cell>
          <cell r="B894" t="str">
            <v xml:space="preserve">7750 SR-1 AC System, Edge Router Feature set, fan tray sold separately  </v>
          </cell>
          <cell r="C894" t="str">
            <v>J</v>
          </cell>
          <cell r="D894">
            <v>0</v>
          </cell>
          <cell r="E894" t="str">
            <v>Hardware</v>
          </cell>
          <cell r="F894" t="str">
            <v>Contact</v>
          </cell>
          <cell r="G894" t="str">
            <v>Per Quote</v>
          </cell>
          <cell r="H894"/>
          <cell r="I894"/>
        </row>
        <row r="895">
          <cell r="A895" t="str">
            <v>3HE12299CA</v>
          </cell>
          <cell r="B895" t="str">
            <v xml:space="preserve">7750 SR-1 AC System, High Scale Edge feature set, fan tray sold separately  </v>
          </cell>
          <cell r="C895" t="str">
            <v>J</v>
          </cell>
          <cell r="D895">
            <v>0</v>
          </cell>
          <cell r="E895" t="str">
            <v>Hardware</v>
          </cell>
          <cell r="F895" t="str">
            <v>Contact</v>
          </cell>
          <cell r="G895" t="str">
            <v>Per Quote</v>
          </cell>
          <cell r="H895"/>
          <cell r="I895"/>
        </row>
        <row r="896">
          <cell r="A896" t="str">
            <v>3HE12300AA</v>
          </cell>
          <cell r="B896" t="str">
            <v xml:space="preserve">FAN - 7750 SR-1 Fan Module </v>
          </cell>
          <cell r="C896" t="str">
            <v>J</v>
          </cell>
          <cell r="D896">
            <v>0</v>
          </cell>
          <cell r="E896" t="str">
            <v>Hardware</v>
          </cell>
          <cell r="F896" t="str">
            <v>Contact</v>
          </cell>
          <cell r="G896" t="str">
            <v>Per Quote</v>
          </cell>
          <cell r="H896"/>
          <cell r="I896"/>
        </row>
        <row r="897">
          <cell r="A897" t="str">
            <v>3HE12301AA</v>
          </cell>
          <cell r="B897" t="str">
            <v xml:space="preserve">7750 SR-1 AC Power Supply </v>
          </cell>
          <cell r="C897" t="str">
            <v>J</v>
          </cell>
          <cell r="D897">
            <v>0</v>
          </cell>
          <cell r="E897" t="str">
            <v>Hardware</v>
          </cell>
          <cell r="F897" t="str">
            <v>Contact</v>
          </cell>
          <cell r="G897" t="str">
            <v>Per Quote</v>
          </cell>
          <cell r="H897"/>
          <cell r="I897"/>
        </row>
        <row r="898">
          <cell r="A898" t="str">
            <v>3HE12302AA</v>
          </cell>
          <cell r="B898" t="str">
            <v xml:space="preserve">ACC - 7750 SR-1 DC ACCESSORY KIT </v>
          </cell>
          <cell r="C898" t="str">
            <v>J</v>
          </cell>
          <cell r="D898">
            <v>0</v>
          </cell>
          <cell r="E898" t="str">
            <v>Hardware</v>
          </cell>
          <cell r="F898" t="str">
            <v>Contact</v>
          </cell>
          <cell r="G898" t="str">
            <v>Per Quote</v>
          </cell>
          <cell r="H898"/>
          <cell r="I898"/>
        </row>
        <row r="899">
          <cell r="A899" t="str">
            <v>3HE12303AA</v>
          </cell>
          <cell r="B899" t="str">
            <v xml:space="preserve">ACC - 7750 SR-1 AC ACCESSORY KIT </v>
          </cell>
          <cell r="C899" t="str">
            <v>J</v>
          </cell>
          <cell r="D899">
            <v>0</v>
          </cell>
          <cell r="E899" t="str">
            <v>Hardware</v>
          </cell>
          <cell r="F899" t="str">
            <v>Contact</v>
          </cell>
          <cell r="G899" t="str">
            <v>Per Quote</v>
          </cell>
          <cell r="H899"/>
          <cell r="I899"/>
        </row>
        <row r="900">
          <cell r="A900" t="str">
            <v>3HE12304AA</v>
          </cell>
          <cell r="B900" t="str">
            <v xml:space="preserve">SR1 CHASSIS FILTER INSTALLATION KIT </v>
          </cell>
          <cell r="C900" t="str">
            <v>J</v>
          </cell>
          <cell r="D900">
            <v>0</v>
          </cell>
          <cell r="E900" t="str">
            <v>Hardware</v>
          </cell>
          <cell r="F900" t="str">
            <v>Contact</v>
          </cell>
          <cell r="G900" t="str">
            <v>Per Quote</v>
          </cell>
          <cell r="H900"/>
          <cell r="I900"/>
        </row>
        <row r="901">
          <cell r="A901" t="str">
            <v>3HE12305AA</v>
          </cell>
          <cell r="B901" t="str">
            <v xml:space="preserve">7750 SR-1 Air filter media kit Qty 5 </v>
          </cell>
          <cell r="C901" t="str">
            <v>J</v>
          </cell>
          <cell r="D901">
            <v>0</v>
          </cell>
          <cell r="E901" t="str">
            <v>Hardware</v>
          </cell>
          <cell r="F901" t="str">
            <v>Contact</v>
          </cell>
          <cell r="G901" t="str">
            <v>Per Quote</v>
          </cell>
          <cell r="H901"/>
          <cell r="I901"/>
        </row>
        <row r="902">
          <cell r="A902" t="str">
            <v>3HE12311AA</v>
          </cell>
          <cell r="B902" t="str">
            <v xml:space="preserve">7705 SAR-Hm outdoor enclosure. Pole/Wall mountable (bracket sold separately). IP65 rated. Includes 2 x 4.3-10 (F) bulkhead connectors/cables preinstalled. Supports another 2 x N-Type bulkhead terminations (sold separately).  </v>
          </cell>
          <cell r="C902" t="str">
            <v>J</v>
          </cell>
          <cell r="D902">
            <v>0</v>
          </cell>
          <cell r="E902" t="str">
            <v>Hardware</v>
          </cell>
          <cell r="F902" t="str">
            <v>Contact</v>
          </cell>
          <cell r="G902" t="str">
            <v>Per Quote</v>
          </cell>
          <cell r="H902"/>
          <cell r="I902"/>
        </row>
        <row r="903">
          <cell r="A903" t="str">
            <v>3HE12311BA</v>
          </cell>
          <cell r="B903" t="str">
            <v xml:space="preserve">7705 SAR-Hm outdoor enclosure. Pole/Wall mountable (bracket sold separately). IP65 rated. Includes 2 x N-Type (F) bulkhead connectors/cables preinstalled. Supports another 2 x N-Type bulkhead terminations (sold separately).  </v>
          </cell>
          <cell r="C903" t="str">
            <v>J</v>
          </cell>
          <cell r="D903">
            <v>0</v>
          </cell>
          <cell r="E903" t="str">
            <v>Hardware</v>
          </cell>
          <cell r="F903" t="str">
            <v>Contact</v>
          </cell>
          <cell r="G903" t="str">
            <v>Per Quote</v>
          </cell>
          <cell r="H903"/>
          <cell r="I903"/>
        </row>
        <row r="904">
          <cell r="A904" t="str">
            <v>3HE12312AA</v>
          </cell>
          <cell r="B904" t="str">
            <v xml:space="preserve">Pole/Wall Mounting bracket for the 7705 SAR-Hm Enclosure (3HE12311AA). Includes hardware to attach to the enclosure. Pole/Wall mounting hardware are not supplied. </v>
          </cell>
          <cell r="C904" t="str">
            <v>J</v>
          </cell>
          <cell r="D904">
            <v>0</v>
          </cell>
          <cell r="E904" t="str">
            <v>Hardware</v>
          </cell>
          <cell r="F904" t="str">
            <v>Contact</v>
          </cell>
          <cell r="G904" t="str">
            <v>Per Quote</v>
          </cell>
          <cell r="H904"/>
          <cell r="I904"/>
        </row>
        <row r="905">
          <cell r="A905" t="str">
            <v>3HE12314AA</v>
          </cell>
          <cell r="B905" t="str">
            <v xml:space="preserve">7750 SR-7s CMA dual (Control Mechanical Adapter).  Accepts (2) 7750 SR-s CPMs  </v>
          </cell>
          <cell r="C905" t="str">
            <v>J</v>
          </cell>
          <cell r="D905">
            <v>0</v>
          </cell>
          <cell r="E905" t="str">
            <v>Hardware</v>
          </cell>
          <cell r="F905" t="str">
            <v>Contact</v>
          </cell>
          <cell r="G905" t="str">
            <v>Per Quote</v>
          </cell>
          <cell r="H905"/>
          <cell r="I905"/>
        </row>
        <row r="906">
          <cell r="A906" t="str">
            <v>3HE12315AA</v>
          </cell>
          <cell r="B906" t="str">
            <v xml:space="preserve">7750 SR-14s CMA (Control Mechanical Adapter).  Accepts (2) 7750 SR-s CPMs  </v>
          </cell>
          <cell r="C906" t="str">
            <v>J</v>
          </cell>
          <cell r="D906">
            <v>0</v>
          </cell>
          <cell r="E906" t="str">
            <v>Hardware</v>
          </cell>
          <cell r="F906" t="str">
            <v>Contact</v>
          </cell>
          <cell r="G906" t="str">
            <v>Per Quote</v>
          </cell>
          <cell r="H906"/>
          <cell r="I906"/>
        </row>
        <row r="907">
          <cell r="A907" t="str">
            <v>3HE12318AA</v>
          </cell>
          <cell r="B907" t="str">
            <v xml:space="preserve">CABLE,LMR240, SMA TO N-TYPE (FEMALE),1M </v>
          </cell>
          <cell r="C907" t="str">
            <v>J</v>
          </cell>
          <cell r="D907">
            <v>0</v>
          </cell>
          <cell r="E907" t="str">
            <v>Hardware</v>
          </cell>
          <cell r="F907" t="str">
            <v>Contact</v>
          </cell>
          <cell r="G907" t="str">
            <v>Per Quote</v>
          </cell>
          <cell r="H907"/>
          <cell r="I907"/>
        </row>
        <row r="908">
          <cell r="A908" t="str">
            <v>3HE12326AA</v>
          </cell>
          <cell r="B908" t="str">
            <v xml:space="preserve">7750 SR-7s CMA single (Control Mechanical Adapter).  Accepts (1) 7750 SR-s CPMs  </v>
          </cell>
          <cell r="C908" t="str">
            <v>J</v>
          </cell>
          <cell r="D908">
            <v>0</v>
          </cell>
          <cell r="E908" t="str">
            <v>Hardware</v>
          </cell>
          <cell r="F908" t="str">
            <v>Contact</v>
          </cell>
          <cell r="G908" t="str">
            <v>Per Quote</v>
          </cell>
          <cell r="H908"/>
          <cell r="I908"/>
        </row>
        <row r="909">
          <cell r="A909" t="str">
            <v>3HE12328AA</v>
          </cell>
          <cell r="B909" t="str">
            <v xml:space="preserve">7750 SR-14s/7s Power Shelf Accessory kit, this this accessory is required for all 7750 SR-14s/7s with a single LVDC power shelf.  </v>
          </cell>
          <cell r="C909" t="str">
            <v>J</v>
          </cell>
          <cell r="D909">
            <v>0</v>
          </cell>
          <cell r="E909" t="str">
            <v>Hardware</v>
          </cell>
          <cell r="F909" t="str">
            <v>Contact</v>
          </cell>
          <cell r="G909" t="str">
            <v>Per Quote</v>
          </cell>
          <cell r="H909"/>
          <cell r="I909"/>
        </row>
        <row r="910">
          <cell r="A910" t="str">
            <v>3HE12329AA</v>
          </cell>
          <cell r="B910" t="str">
            <v xml:space="preserve">7750 SR-14s/7s Dual LVDC Power Shelf Accessory kit, this this accessory is required for all 7750 SR-14s/7s with a two LVDC power shelf. </v>
          </cell>
          <cell r="C910" t="str">
            <v>J</v>
          </cell>
          <cell r="D910">
            <v>0</v>
          </cell>
          <cell r="E910" t="str">
            <v>Hardware</v>
          </cell>
          <cell r="F910" t="str">
            <v>Contact</v>
          </cell>
          <cell r="G910" t="str">
            <v>Per Quote</v>
          </cell>
          <cell r="H910"/>
          <cell r="I910"/>
        </row>
        <row r="911">
          <cell r="A911" t="str">
            <v>3HE12330AA</v>
          </cell>
          <cell r="B911" t="str">
            <v xml:space="preserve">7750 SR-12e Switch Fabric Module (SFM6-12e) </v>
          </cell>
          <cell r="C911" t="str">
            <v>J</v>
          </cell>
          <cell r="D911">
            <v>0</v>
          </cell>
          <cell r="E911" t="str">
            <v>Hardware</v>
          </cell>
          <cell r="F911" t="str">
            <v>Contact</v>
          </cell>
          <cell r="G911" t="str">
            <v>Per Quote</v>
          </cell>
          <cell r="H911"/>
          <cell r="I911"/>
        </row>
        <row r="912">
          <cell r="A912" t="str">
            <v>3HE12331AA</v>
          </cell>
          <cell r="B912" t="str">
            <v xml:space="preserve">7750 SR-12e mini- Switch Fabric Module (mini-SFM6-12e) </v>
          </cell>
          <cell r="C912" t="str">
            <v>J</v>
          </cell>
          <cell r="D912">
            <v>0</v>
          </cell>
          <cell r="E912" t="str">
            <v>Hardware</v>
          </cell>
          <cell r="F912" t="str">
            <v>Contact</v>
          </cell>
          <cell r="G912" t="str">
            <v>Per Quote</v>
          </cell>
          <cell r="H912"/>
          <cell r="I912"/>
        </row>
        <row r="913">
          <cell r="A913" t="str">
            <v>3HE12332AA</v>
          </cell>
          <cell r="B913" t="str">
            <v xml:space="preserve">7750 SR IOM5-e (Input/Output Module 5-e) 1.2Tb, CR (Core Router) feature set  </v>
          </cell>
          <cell r="C913" t="str">
            <v>J</v>
          </cell>
          <cell r="D913">
            <v>0</v>
          </cell>
          <cell r="E913" t="str">
            <v>Hardware</v>
          </cell>
          <cell r="F913" t="str">
            <v>Contact</v>
          </cell>
          <cell r="G913" t="str">
            <v>Per Quote</v>
          </cell>
          <cell r="H913"/>
          <cell r="I913"/>
        </row>
        <row r="914">
          <cell r="A914" t="str">
            <v>3HE12332BA</v>
          </cell>
          <cell r="B914" t="str">
            <v xml:space="preserve">7750 SR IOM5-e (Input/Output Module 5-e) 1.2Tb, ER (Edge Router) feature set  </v>
          </cell>
          <cell r="C914" t="str">
            <v>J</v>
          </cell>
          <cell r="D914">
            <v>0</v>
          </cell>
          <cell r="E914" t="str">
            <v>Hardware</v>
          </cell>
          <cell r="F914" t="str">
            <v>Contact</v>
          </cell>
          <cell r="G914" t="str">
            <v>Per Quote</v>
          </cell>
          <cell r="H914"/>
          <cell r="I914"/>
        </row>
        <row r="915">
          <cell r="A915" t="str">
            <v>3HE12332CA</v>
          </cell>
          <cell r="B915" t="str">
            <v xml:space="preserve">7750 SR IOM5-e (Input/Output Module 5-e) 1.2Tb, HE (High-Scale Edge) feature set  </v>
          </cell>
          <cell r="C915" t="str">
            <v>J</v>
          </cell>
          <cell r="D915">
            <v>0</v>
          </cell>
          <cell r="E915" t="str">
            <v>Hardware</v>
          </cell>
          <cell r="F915" t="str">
            <v>Contact</v>
          </cell>
          <cell r="G915" t="str">
            <v>Per Quote</v>
          </cell>
          <cell r="H915"/>
          <cell r="I915"/>
        </row>
        <row r="916">
          <cell r="A916" t="str">
            <v>3HE12333AA</v>
          </cell>
          <cell r="B916" t="str">
            <v xml:space="preserve">7750 SR 6-ports 10/40/100GBASE MDA-e.   Accepts six (6)  10/40/100GBase Optic Module QSFP+/QSFP28.  </v>
          </cell>
          <cell r="C916" t="str">
            <v>J</v>
          </cell>
          <cell r="D916">
            <v>0</v>
          </cell>
          <cell r="E916" t="str">
            <v>Hardware</v>
          </cell>
          <cell r="F916" t="str">
            <v>Contact</v>
          </cell>
          <cell r="G916" t="str">
            <v>Per Quote</v>
          </cell>
          <cell r="H916"/>
          <cell r="I916"/>
        </row>
        <row r="917">
          <cell r="A917" t="str">
            <v>3HE12334AA</v>
          </cell>
          <cell r="B917" t="str">
            <v xml:space="preserve">7750 SR 12-ports 10/40/100GBASE MDA-e.   Accepts twelve (12)  10/40/100GBase Optic Module QSFP+/QSFP28.  </v>
          </cell>
          <cell r="C917" t="str">
            <v>J</v>
          </cell>
          <cell r="D917">
            <v>0</v>
          </cell>
          <cell r="E917" t="str">
            <v>Hardware</v>
          </cell>
          <cell r="F917" t="str">
            <v>Contact</v>
          </cell>
          <cell r="G917" t="str">
            <v>Per Quote</v>
          </cell>
          <cell r="H917"/>
          <cell r="I917"/>
        </row>
        <row r="918">
          <cell r="A918" t="str">
            <v>3HE12335AA</v>
          </cell>
          <cell r="B918" t="str">
            <v xml:space="preserve">7750 SR-12/7 Switch Fabric Module ( SFM6-7/12) </v>
          </cell>
          <cell r="C918" t="str">
            <v>J</v>
          </cell>
          <cell r="D918">
            <v>0</v>
          </cell>
          <cell r="E918" t="str">
            <v>Hardware</v>
          </cell>
          <cell r="F918" t="str">
            <v>Contact</v>
          </cell>
          <cell r="G918" t="str">
            <v>Per Quote</v>
          </cell>
          <cell r="H918"/>
          <cell r="I918"/>
        </row>
        <row r="919">
          <cell r="A919" t="str">
            <v>3HE12343AA</v>
          </cell>
          <cell r="B919" t="str">
            <v xml:space="preserve">Omni directional antenna. 30"Height x 1"Diameter (75 cm x 3 cm). 2dBi/3dBi for 694-960 MHz/1700-2700 MHz respectively. 2 x N-Female connnectors for MIMO support. Suitable for outdoor deployments. U-bolt kit included for pipe mounting.  </v>
          </cell>
          <cell r="C919" t="str">
            <v>J</v>
          </cell>
          <cell r="D919">
            <v>0</v>
          </cell>
          <cell r="E919" t="str">
            <v>Hardware</v>
          </cell>
          <cell r="F919" t="str">
            <v>Contact</v>
          </cell>
          <cell r="G919" t="str">
            <v>Per Quote</v>
          </cell>
          <cell r="H919"/>
          <cell r="I919"/>
        </row>
        <row r="920">
          <cell r="A920" t="str">
            <v>3HE12344AA</v>
          </cell>
          <cell r="B920" t="str">
            <v xml:space="preserve">Directional antenna.12"L x 12"W x 4.4"D (30.5 cm x 30.5 cm x 11.2 cm). 6dBi/8dBi for 698-960 MHz/1710-2700 MHz. 2 x N-Type Femaile connectors for MIMO support. Suitable for outdoor deployments. Kit for pipe mounting included.  </v>
          </cell>
          <cell r="C920" t="str">
            <v>J</v>
          </cell>
          <cell r="D920">
            <v>0</v>
          </cell>
          <cell r="E920" t="str">
            <v>Hardware</v>
          </cell>
          <cell r="F920" t="str">
            <v>Contact</v>
          </cell>
          <cell r="G920" t="str">
            <v>Per Quote</v>
          </cell>
          <cell r="H920"/>
          <cell r="I920"/>
        </row>
        <row r="921">
          <cell r="A921" t="str">
            <v>3HE12345AA</v>
          </cell>
          <cell r="B921" t="str">
            <v xml:space="preserve">Indoor WiFi Omni Directional Antenna. 3dBi gain for 2.4GHz/5.1-5.85GHz. Screw mount Dipole Antenna with RP-SMA male connector. Mounts directly to the 7705 SAR-Hm. (10 antennas per) </v>
          </cell>
          <cell r="C921" t="str">
            <v>J</v>
          </cell>
          <cell r="D921">
            <v>0</v>
          </cell>
          <cell r="E921" t="str">
            <v>Hardware</v>
          </cell>
          <cell r="F921" t="str">
            <v>Contact</v>
          </cell>
          <cell r="G921" t="str">
            <v>Per Quote</v>
          </cell>
          <cell r="H921"/>
          <cell r="I921"/>
        </row>
        <row r="922">
          <cell r="A922" t="str">
            <v>3HE12346AA</v>
          </cell>
          <cell r="B922" t="str">
            <v xml:space="preserve">Outdoor WiFi omni-directional antenna. 2 dBi gain for 2.4-2.5 GHz/4.9-5.9 GHz frequency range. Mounts directly to an N-Type bulk-head of the 7705 SAR-Hm enclosure (3HE12311AA). Can also be mounted to pole/wall with bracket (sold separately)  </v>
          </cell>
          <cell r="C922" t="str">
            <v>J</v>
          </cell>
          <cell r="D922">
            <v>0</v>
          </cell>
          <cell r="E922" t="str">
            <v>Hardware</v>
          </cell>
          <cell r="F922" t="str">
            <v>Contact</v>
          </cell>
          <cell r="G922" t="str">
            <v>Per Quote</v>
          </cell>
          <cell r="H922"/>
          <cell r="I922"/>
        </row>
        <row r="923">
          <cell r="A923" t="str">
            <v>3HE12347AA</v>
          </cell>
          <cell r="B923" t="str">
            <v xml:space="preserve">Small GNSS antenna designed to mount directly on an N-Type bulk-head of the 7705 SAR-Hm enclosure (3HE12311AA). Can also be mounted to pole/wall with bracket (sold separately) </v>
          </cell>
          <cell r="C923" t="str">
            <v>J</v>
          </cell>
          <cell r="D923">
            <v>0</v>
          </cell>
          <cell r="E923" t="str">
            <v>Hardware</v>
          </cell>
          <cell r="F923" t="str">
            <v>Contact</v>
          </cell>
          <cell r="G923" t="str">
            <v>Per Quote</v>
          </cell>
          <cell r="H923"/>
          <cell r="I923"/>
        </row>
        <row r="924">
          <cell r="A924" t="str">
            <v>3HE12349AA</v>
          </cell>
          <cell r="B924" t="str">
            <v xml:space="preserve">N-Type bulkhead cap for the 7705 SAR-Hm enclosure (3HE12311AA/3HE12311BA). 10 per box.  </v>
          </cell>
          <cell r="C924" t="str">
            <v>J</v>
          </cell>
          <cell r="D924">
            <v>0</v>
          </cell>
          <cell r="E924" t="str">
            <v>Hardware</v>
          </cell>
          <cell r="F924" t="str">
            <v>Contact</v>
          </cell>
          <cell r="G924" t="str">
            <v>Per Quote</v>
          </cell>
          <cell r="H924"/>
          <cell r="I924"/>
        </row>
        <row r="925">
          <cell r="A925" t="str">
            <v>3HE12350AA</v>
          </cell>
          <cell r="B925" t="str">
            <v xml:space="preserve">CABLE,LDF4-50A 1/2IN,N(MALE) TO N(MALE) LOOSE,25FT </v>
          </cell>
          <cell r="C925" t="str">
            <v>J</v>
          </cell>
          <cell r="D925">
            <v>0</v>
          </cell>
          <cell r="E925" t="str">
            <v>Hardware</v>
          </cell>
          <cell r="F925" t="str">
            <v>Contact</v>
          </cell>
          <cell r="G925" t="str">
            <v>Per Quote</v>
          </cell>
          <cell r="H925"/>
          <cell r="I925"/>
        </row>
        <row r="926">
          <cell r="A926" t="str">
            <v>3HE12350BA</v>
          </cell>
          <cell r="B926" t="str">
            <v xml:space="preserve">CABLE,LDF4-50A 1/2IN,N(MALE) TO N(MALE) LOOSE,50FT </v>
          </cell>
          <cell r="C926" t="str">
            <v>J</v>
          </cell>
          <cell r="D926">
            <v>0</v>
          </cell>
          <cell r="E926" t="str">
            <v>Hardware</v>
          </cell>
          <cell r="F926" t="str">
            <v>Contact</v>
          </cell>
          <cell r="G926" t="str">
            <v>Per Quote</v>
          </cell>
          <cell r="H926"/>
          <cell r="I926"/>
        </row>
        <row r="927">
          <cell r="A927" t="str">
            <v>3HE12350CA</v>
          </cell>
          <cell r="B927" t="str">
            <v xml:space="preserve">CABLE,LDF4-50A 1/2IN,N(MALE) TO N(MALE) LOOSE,100FT </v>
          </cell>
          <cell r="C927" t="str">
            <v>J</v>
          </cell>
          <cell r="D927">
            <v>0</v>
          </cell>
          <cell r="E927" t="str">
            <v>Hardware</v>
          </cell>
          <cell r="F927" t="str">
            <v>Contact</v>
          </cell>
          <cell r="G927" t="str">
            <v>Per Quote</v>
          </cell>
          <cell r="H927"/>
          <cell r="I927"/>
        </row>
        <row r="928">
          <cell r="A928" t="str">
            <v>3HE12351AA</v>
          </cell>
          <cell r="B928" t="str">
            <v xml:space="preserve">CABLE,LDF4-50A 1/2IN,4.3-10(MALE) TO 4.3-10(MALE) LOOSE,25FT </v>
          </cell>
          <cell r="C928" t="str">
            <v>J</v>
          </cell>
          <cell r="D928">
            <v>0</v>
          </cell>
          <cell r="E928" t="str">
            <v>Hardware</v>
          </cell>
          <cell r="F928" t="str">
            <v>Contact</v>
          </cell>
          <cell r="G928" t="str">
            <v>Per Quote</v>
          </cell>
          <cell r="H928"/>
          <cell r="I928"/>
        </row>
        <row r="929">
          <cell r="A929" t="str">
            <v>3HE12351BA</v>
          </cell>
          <cell r="B929" t="str">
            <v xml:space="preserve">CABLE,LDF4-50A 1/2IN,4.3-10(MALE) TO 4.3-10(MALE) LOOSE,50FT </v>
          </cell>
          <cell r="C929" t="str">
            <v>J</v>
          </cell>
          <cell r="D929">
            <v>0</v>
          </cell>
          <cell r="E929" t="str">
            <v>Hardware</v>
          </cell>
          <cell r="F929" t="str">
            <v>Contact</v>
          </cell>
          <cell r="G929" t="str">
            <v>Per Quote</v>
          </cell>
          <cell r="H929"/>
          <cell r="I929"/>
        </row>
        <row r="930">
          <cell r="A930" t="str">
            <v>3HE12351CA</v>
          </cell>
          <cell r="B930" t="str">
            <v xml:space="preserve">CABLE,LDF4-50A 1/2IN,4.3-10(MALE) TO 4.3-10(MALE) LOOSE,100FT </v>
          </cell>
          <cell r="C930" t="str">
            <v>J</v>
          </cell>
          <cell r="D930">
            <v>0</v>
          </cell>
          <cell r="E930" t="str">
            <v>Hardware</v>
          </cell>
          <cell r="F930" t="str">
            <v>Contact</v>
          </cell>
          <cell r="G930" t="str">
            <v>Per Quote</v>
          </cell>
          <cell r="H930"/>
          <cell r="I930"/>
        </row>
        <row r="931">
          <cell r="A931" t="str">
            <v>3HE12354AA</v>
          </cell>
          <cell r="B931" t="str">
            <v xml:space="preserve">LTE Surge Protector (4.3-10/male - 4.3-10/female) (for Outdoor enclosure)  </v>
          </cell>
          <cell r="C931" t="str">
            <v>J</v>
          </cell>
          <cell r="D931">
            <v>0</v>
          </cell>
          <cell r="E931" t="str">
            <v>Hardware</v>
          </cell>
          <cell r="F931" t="str">
            <v>Contact</v>
          </cell>
          <cell r="G931" t="str">
            <v>Per Quote</v>
          </cell>
          <cell r="H931"/>
          <cell r="I931"/>
        </row>
        <row r="932">
          <cell r="A932" t="str">
            <v>3HE12355AA</v>
          </cell>
          <cell r="B932" t="str">
            <v xml:space="preserve">LTE Surge Protector (N/female - N/female) (for Indoor/ Outdoor applications)  </v>
          </cell>
          <cell r="C932" t="str">
            <v>J</v>
          </cell>
          <cell r="D932">
            <v>0</v>
          </cell>
          <cell r="E932" t="str">
            <v>Hardware</v>
          </cell>
          <cell r="F932" t="str">
            <v>Contact</v>
          </cell>
          <cell r="G932" t="str">
            <v>Per Quote</v>
          </cell>
          <cell r="H932"/>
          <cell r="I932"/>
        </row>
        <row r="933">
          <cell r="A933" t="str">
            <v>3HE12356AA</v>
          </cell>
          <cell r="B933" t="str">
            <v xml:space="preserve">LTE Surge Protector (N/male - N/female) (for Outdoor enclosure) </v>
          </cell>
          <cell r="C933" t="str">
            <v>J</v>
          </cell>
          <cell r="D933">
            <v>0</v>
          </cell>
          <cell r="E933" t="str">
            <v>Hardware</v>
          </cell>
          <cell r="F933" t="str">
            <v>Contact</v>
          </cell>
          <cell r="G933" t="str">
            <v>Per Quote</v>
          </cell>
          <cell r="H933"/>
          <cell r="I933"/>
        </row>
        <row r="934">
          <cell r="A934" t="str">
            <v>3HE12358AA</v>
          </cell>
          <cell r="B934" t="str">
            <v xml:space="preserve">7750 SR-14s/7s Single AC/HVDC Power Shelf Accessory kit, this this accessory is required for all 7750 SR-14s/7s with a single AC/HVDC power shelf. </v>
          </cell>
          <cell r="C934" t="str">
            <v>J</v>
          </cell>
          <cell r="D934">
            <v>0</v>
          </cell>
          <cell r="E934" t="str">
            <v>Hardware</v>
          </cell>
          <cell r="F934" t="str">
            <v>Contact</v>
          </cell>
          <cell r="G934" t="str">
            <v>Per Quote</v>
          </cell>
          <cell r="H934"/>
          <cell r="I934"/>
        </row>
        <row r="935">
          <cell r="A935" t="str">
            <v>3HE12359AA</v>
          </cell>
          <cell r="B935" t="str">
            <v xml:space="preserve">7750 SR-14s/7s Dual AC/HVDC Power Shelf Accessory kit, this this accessory is required for all 7750 SR-14s/7s with a two AC/HVDC power shelf. </v>
          </cell>
          <cell r="C935" t="str">
            <v>J</v>
          </cell>
          <cell r="D935">
            <v>0</v>
          </cell>
          <cell r="E935" t="str">
            <v>Hardware</v>
          </cell>
          <cell r="F935" t="str">
            <v>Contact</v>
          </cell>
          <cell r="G935" t="str">
            <v>Per Quote</v>
          </cell>
          <cell r="H935"/>
          <cell r="I935"/>
        </row>
        <row r="936">
          <cell r="A936" t="str">
            <v>3HE12360AA</v>
          </cell>
          <cell r="B936" t="str">
            <v xml:space="preserve">7750 SR-14s/7s LVDC+ AC/HVDC Power Shelf Accessory kit, this this accessory is required for all 7750 SR-14s/7s with both a LVDC and an AC/HVDC power shelf. </v>
          </cell>
          <cell r="C936" t="str">
            <v>J</v>
          </cell>
          <cell r="D936">
            <v>0</v>
          </cell>
          <cell r="E936" t="str">
            <v>Hardware</v>
          </cell>
          <cell r="F936" t="str">
            <v>Contact</v>
          </cell>
          <cell r="G936" t="str">
            <v>Per Quote</v>
          </cell>
          <cell r="H936"/>
          <cell r="I936"/>
        </row>
        <row r="937">
          <cell r="A937" t="str">
            <v>3HE12371AA</v>
          </cell>
          <cell r="B937" t="str">
            <v xml:space="preserve">Screw mount dipole omni directional antenna with SMA (Male) connector. 698MHz to 960MHz, 1710MHz to 2690Mhz.  Mounts directly to the 7705 SAR-Hm. (10 antennas per) </v>
          </cell>
          <cell r="C937" t="str">
            <v>J</v>
          </cell>
          <cell r="D937">
            <v>0</v>
          </cell>
          <cell r="E937" t="str">
            <v>Hardware</v>
          </cell>
          <cell r="F937" t="str">
            <v>Contact</v>
          </cell>
          <cell r="G937" t="str">
            <v>Per Quote</v>
          </cell>
          <cell r="H937"/>
          <cell r="I937"/>
        </row>
        <row r="938">
          <cell r="A938" t="str">
            <v>3HE12378AA</v>
          </cell>
          <cell r="B938" t="str">
            <v xml:space="preserve">7750 SR-7s XCM Impedance Panel, must be installed in each and every empty XCM-s slot.  </v>
          </cell>
          <cell r="C938" t="str">
            <v>J</v>
          </cell>
          <cell r="D938">
            <v>0</v>
          </cell>
          <cell r="E938" t="str">
            <v>Hardware</v>
          </cell>
          <cell r="F938" t="str">
            <v>Contact</v>
          </cell>
          <cell r="G938" t="str">
            <v>Per Quote</v>
          </cell>
          <cell r="H938"/>
          <cell r="I938"/>
        </row>
        <row r="939">
          <cell r="A939" t="str">
            <v>3HE12379AA</v>
          </cell>
          <cell r="B939" t="str">
            <v xml:space="preserve">7750 SR-2s XCM (XMA Control Module).  Provides up to 4.8Tb of slot switching capacity.  Accepts (1) 7750 SR-s XMA.  </v>
          </cell>
          <cell r="C939" t="str">
            <v>J</v>
          </cell>
          <cell r="D939">
            <v>0</v>
          </cell>
          <cell r="E939" t="str">
            <v>Hardware</v>
          </cell>
          <cell r="F939" t="str">
            <v>Contact</v>
          </cell>
          <cell r="G939" t="str">
            <v>Per Quote</v>
          </cell>
          <cell r="H939"/>
          <cell r="I939"/>
        </row>
        <row r="940">
          <cell r="A940" t="str">
            <v>3HE12384AA</v>
          </cell>
          <cell r="B940" t="str">
            <v xml:space="preserve">7250 IXR-R6 Accessory Kit Includes:Mounting Hardware, Wrist Strap, 5' Null Cable DB9F - RJ45  </v>
          </cell>
          <cell r="C940" t="str">
            <v>J</v>
          </cell>
          <cell r="D940">
            <v>0</v>
          </cell>
          <cell r="E940" t="str">
            <v>Hardware</v>
          </cell>
          <cell r="F940" t="str">
            <v>Contact</v>
          </cell>
          <cell r="G940" t="str">
            <v>Per Quote</v>
          </cell>
          <cell r="H940"/>
          <cell r="I940"/>
        </row>
        <row r="941">
          <cell r="A941" t="str">
            <v>3HE12388AA</v>
          </cell>
          <cell r="B941" t="str">
            <v xml:space="preserve">XMA - SR-s 2.4T 24pt QSFP28 CR </v>
          </cell>
          <cell r="C941" t="str">
            <v>J</v>
          </cell>
          <cell r="D941">
            <v>0</v>
          </cell>
          <cell r="E941" t="str">
            <v>Hardware</v>
          </cell>
          <cell r="F941" t="str">
            <v>Contact</v>
          </cell>
          <cell r="G941" t="str">
            <v>Per Quote</v>
          </cell>
          <cell r="H941"/>
          <cell r="I941"/>
        </row>
        <row r="942">
          <cell r="A942" t="str">
            <v>3HE12388BA</v>
          </cell>
          <cell r="B942" t="str">
            <v xml:space="preserve">XMA - SR-s 2.4T 24pt QSFP28 ER </v>
          </cell>
          <cell r="C942" t="str">
            <v>J</v>
          </cell>
          <cell r="D942">
            <v>0</v>
          </cell>
          <cell r="E942" t="str">
            <v>Hardware</v>
          </cell>
          <cell r="F942" t="str">
            <v>Contact</v>
          </cell>
          <cell r="G942" t="str">
            <v>Per Quote</v>
          </cell>
          <cell r="H942"/>
          <cell r="I942"/>
        </row>
        <row r="943">
          <cell r="A943" t="str">
            <v>3HE12388CA</v>
          </cell>
          <cell r="B943" t="str">
            <v xml:space="preserve">XMA - SR-s 2.4T 24pt QSFP28 HE </v>
          </cell>
          <cell r="C943" t="str">
            <v>J</v>
          </cell>
          <cell r="D943">
            <v>0</v>
          </cell>
          <cell r="E943" t="str">
            <v>Hardware</v>
          </cell>
          <cell r="F943" t="str">
            <v>Contact</v>
          </cell>
          <cell r="G943" t="str">
            <v>Per Quote</v>
          </cell>
          <cell r="H943"/>
          <cell r="I943"/>
        </row>
        <row r="944">
          <cell r="A944" t="str">
            <v>3HE12389AA</v>
          </cell>
          <cell r="B944" t="str">
            <v xml:space="preserve">XMA - SR-s 3.6T 36pt QSFP28 CR </v>
          </cell>
          <cell r="C944" t="str">
            <v>J</v>
          </cell>
          <cell r="D944">
            <v>0</v>
          </cell>
          <cell r="E944" t="str">
            <v>Hardware</v>
          </cell>
          <cell r="F944" t="str">
            <v>Contact</v>
          </cell>
          <cell r="G944" t="str">
            <v>Per Quote</v>
          </cell>
          <cell r="H944"/>
          <cell r="I944"/>
        </row>
        <row r="945">
          <cell r="A945" t="str">
            <v>3HE12389BA</v>
          </cell>
          <cell r="B945" t="str">
            <v xml:space="preserve">XMA - SR-s 3.6T 36pt QSFP28 ER </v>
          </cell>
          <cell r="C945" t="str">
            <v>J</v>
          </cell>
          <cell r="D945">
            <v>0</v>
          </cell>
          <cell r="E945" t="str">
            <v>Hardware</v>
          </cell>
          <cell r="F945" t="str">
            <v>Contact</v>
          </cell>
          <cell r="G945" t="str">
            <v>Per Quote</v>
          </cell>
          <cell r="H945"/>
          <cell r="I945"/>
        </row>
        <row r="946">
          <cell r="A946" t="str">
            <v>3HE12389CA</v>
          </cell>
          <cell r="B946" t="str">
            <v xml:space="preserve">XMA - SR-s 3.6T 36pt QSFP28 HE </v>
          </cell>
          <cell r="C946" t="str">
            <v>J</v>
          </cell>
          <cell r="D946">
            <v>0</v>
          </cell>
          <cell r="E946" t="str">
            <v>Hardware</v>
          </cell>
          <cell r="F946" t="str">
            <v>Contact</v>
          </cell>
          <cell r="G946" t="str">
            <v>Per Quote</v>
          </cell>
          <cell r="H946"/>
          <cell r="I946"/>
        </row>
        <row r="947">
          <cell r="A947" t="str">
            <v>3HE12390AA</v>
          </cell>
          <cell r="B947" t="str">
            <v xml:space="preserve">XMA - SR-s 3.6T 36pt QSFP-DD CR </v>
          </cell>
          <cell r="C947" t="str">
            <v>J</v>
          </cell>
          <cell r="D947">
            <v>0</v>
          </cell>
          <cell r="E947" t="str">
            <v>Hardware</v>
          </cell>
          <cell r="F947" t="str">
            <v>Contact</v>
          </cell>
          <cell r="G947" t="str">
            <v>Per Quote</v>
          </cell>
          <cell r="H947"/>
          <cell r="I947"/>
        </row>
        <row r="948">
          <cell r="A948" t="str">
            <v>3HE12390BA</v>
          </cell>
          <cell r="B948" t="str">
            <v xml:space="preserve">XMA - SR-s 3.6T 36pt QSFP-DD ER </v>
          </cell>
          <cell r="C948" t="str">
            <v>J</v>
          </cell>
          <cell r="D948">
            <v>0</v>
          </cell>
          <cell r="E948" t="str">
            <v>Hardware</v>
          </cell>
          <cell r="F948" t="str">
            <v>Contact</v>
          </cell>
          <cell r="G948" t="str">
            <v>Per Quote</v>
          </cell>
          <cell r="H948"/>
          <cell r="I948"/>
        </row>
        <row r="949">
          <cell r="A949" t="str">
            <v>3HE12390CA</v>
          </cell>
          <cell r="B949" t="str">
            <v xml:space="preserve">XMA - SR-s 3.6T 36pt QSFP-DD HE </v>
          </cell>
          <cell r="C949" t="str">
            <v>J</v>
          </cell>
          <cell r="D949">
            <v>0</v>
          </cell>
          <cell r="E949" t="str">
            <v>Hardware</v>
          </cell>
          <cell r="F949" t="str">
            <v>Contact</v>
          </cell>
          <cell r="G949" t="str">
            <v>Per Quote</v>
          </cell>
          <cell r="H949"/>
          <cell r="I949"/>
        </row>
        <row r="950">
          <cell r="A950" t="str">
            <v>3HE12391AA</v>
          </cell>
          <cell r="B950" t="str">
            <v xml:space="preserve">XMA - SR-s 4.8T 36pt QSFP-DD CR </v>
          </cell>
          <cell r="C950" t="str">
            <v>J</v>
          </cell>
          <cell r="D950">
            <v>0</v>
          </cell>
          <cell r="E950" t="str">
            <v>Hardware</v>
          </cell>
          <cell r="F950" t="str">
            <v>Contact</v>
          </cell>
          <cell r="G950" t="str">
            <v>Per Quote</v>
          </cell>
          <cell r="H950"/>
          <cell r="I950"/>
        </row>
        <row r="951">
          <cell r="A951" t="str">
            <v>3HE12391BA</v>
          </cell>
          <cell r="B951" t="str">
            <v xml:space="preserve">XMA - SR-s 4.8T 36pt QSFP-DD ER </v>
          </cell>
          <cell r="C951" t="str">
            <v>J</v>
          </cell>
          <cell r="D951">
            <v>0</v>
          </cell>
          <cell r="E951" t="str">
            <v>Hardware</v>
          </cell>
          <cell r="F951" t="str">
            <v>Contact</v>
          </cell>
          <cell r="G951" t="str">
            <v>Per Quote</v>
          </cell>
          <cell r="H951"/>
          <cell r="I951"/>
        </row>
        <row r="952">
          <cell r="A952" t="str">
            <v>3HE12391CA</v>
          </cell>
          <cell r="B952" t="str">
            <v xml:space="preserve">XMA - SR-s 4.8T 36pt QSFP-DD HE </v>
          </cell>
          <cell r="C952" t="str">
            <v>J</v>
          </cell>
          <cell r="D952">
            <v>0</v>
          </cell>
          <cell r="E952" t="str">
            <v>Hardware</v>
          </cell>
          <cell r="F952" t="str">
            <v>Contact</v>
          </cell>
          <cell r="G952" t="str">
            <v>Per Quote</v>
          </cell>
          <cell r="H952"/>
          <cell r="I952"/>
        </row>
        <row r="953">
          <cell r="A953" t="str">
            <v>3HE12392AA</v>
          </cell>
          <cell r="B953" t="str">
            <v xml:space="preserve">XMA - SR-s 4.8T 36pt QSFP-DD CR to 12T </v>
          </cell>
          <cell r="C953" t="str">
            <v>J</v>
          </cell>
          <cell r="D953">
            <v>0</v>
          </cell>
          <cell r="E953" t="str">
            <v>Hardware</v>
          </cell>
          <cell r="F953" t="str">
            <v>Contact</v>
          </cell>
          <cell r="G953" t="str">
            <v>Per Quote</v>
          </cell>
          <cell r="H953"/>
          <cell r="I953"/>
        </row>
        <row r="954">
          <cell r="A954" t="str">
            <v>3HE12392BA</v>
          </cell>
          <cell r="B954" t="str">
            <v xml:space="preserve">XMA - SR-s 4.8T 36pt QSFP-DD ER to 12T </v>
          </cell>
          <cell r="C954" t="str">
            <v>J</v>
          </cell>
          <cell r="D954">
            <v>0</v>
          </cell>
          <cell r="E954" t="str">
            <v>Hardware</v>
          </cell>
          <cell r="F954" t="str">
            <v>Contact</v>
          </cell>
          <cell r="G954" t="str">
            <v>Per Quote</v>
          </cell>
          <cell r="H954"/>
          <cell r="I954"/>
        </row>
        <row r="955">
          <cell r="A955" t="str">
            <v>3HE12392CA</v>
          </cell>
          <cell r="B955" t="str">
            <v xml:space="preserve">XMA - SR-s 4.8T 36pt QSFP-DD HE to 12T </v>
          </cell>
          <cell r="C955" t="str">
            <v>J</v>
          </cell>
          <cell r="D955">
            <v>0</v>
          </cell>
          <cell r="E955" t="str">
            <v>Hardware</v>
          </cell>
          <cell r="F955" t="str">
            <v>Contact</v>
          </cell>
          <cell r="G955" t="str">
            <v>Per Quote</v>
          </cell>
          <cell r="H955"/>
          <cell r="I955"/>
        </row>
        <row r="956">
          <cell r="A956" t="str">
            <v>3HE12395AA</v>
          </cell>
          <cell r="B956" t="str">
            <v xml:space="preserve">7750 SR-7s  Accessory Kit, this kit  includes the following </v>
          </cell>
          <cell r="C956" t="str">
            <v>J</v>
          </cell>
          <cell r="D956">
            <v>0</v>
          </cell>
          <cell r="E956" t="str">
            <v>Hardware</v>
          </cell>
          <cell r="F956" t="str">
            <v>Contact</v>
          </cell>
          <cell r="G956" t="str">
            <v>Per Quote</v>
          </cell>
          <cell r="H956"/>
          <cell r="I956"/>
        </row>
        <row r="957">
          <cell r="A957" t="str">
            <v>3HE12407AA</v>
          </cell>
          <cell r="B957" t="str">
            <v xml:space="preserve">7750 SR 2-ports 10/40/100GBASE MDA-e.   Accepts 4x10G, 40GBase (QSFP+, LAN), 100GBase , 4x25G Breakout, MLG 2.0 (LAN), OTN, (QSFP28 + RS-FEC) </v>
          </cell>
          <cell r="C957" t="str">
            <v>J</v>
          </cell>
          <cell r="D957">
            <v>0</v>
          </cell>
          <cell r="E957" t="str">
            <v>Hardware</v>
          </cell>
          <cell r="F957" t="str">
            <v>Contact</v>
          </cell>
          <cell r="G957" t="str">
            <v>Per Quote</v>
          </cell>
          <cell r="H957"/>
          <cell r="I957"/>
        </row>
        <row r="958">
          <cell r="A958" t="str">
            <v>3HE12409AA</v>
          </cell>
          <cell r="B958" t="str">
            <v xml:space="preserve">DTE cable to connect from the 12 port SDIv3 (3HE03391AC) or SDIv3 conformal coated version (3HE03391BC)  to the distribution panels (SCSI-SCSI). One cable per pair of connectors on the SDIv3 as required (upto 4 SDIs).  </v>
          </cell>
          <cell r="C958" t="str">
            <v>J</v>
          </cell>
          <cell r="D958">
            <v>0</v>
          </cell>
          <cell r="E958" t="str">
            <v>Hardware</v>
          </cell>
          <cell r="F958" t="str">
            <v>Contact</v>
          </cell>
          <cell r="G958" t="str">
            <v>Per Quote</v>
          </cell>
          <cell r="H958"/>
          <cell r="I958"/>
        </row>
        <row r="959">
          <cell r="A959" t="str">
            <v>3HE12410AA</v>
          </cell>
          <cell r="B959" t="str">
            <v xml:space="preserve">DCE cable to connect from the 12 port SDIv3 (3HE03391AC) or SDIv3 conformal coated version (3HE03391BC) to the distribution panels (SCSI-SCSI). One cable per pair of connectors on the SDIv3 as required (upto 4 SDIs).  </v>
          </cell>
          <cell r="C959" t="str">
            <v>J</v>
          </cell>
          <cell r="D959">
            <v>0</v>
          </cell>
          <cell r="E959" t="str">
            <v>Hardware</v>
          </cell>
          <cell r="F959" t="str">
            <v>Contact</v>
          </cell>
          <cell r="G959" t="str">
            <v>Per Quote</v>
          </cell>
          <cell r="H959"/>
          <cell r="I959"/>
        </row>
        <row r="960">
          <cell r="A960" t="str">
            <v>3HE12432AA</v>
          </cell>
          <cell r="B960" t="str">
            <v xml:space="preserve">SR1 ETSI RACK MOUNT KIT </v>
          </cell>
          <cell r="C960" t="str">
            <v>J</v>
          </cell>
          <cell r="D960">
            <v>0</v>
          </cell>
          <cell r="E960" t="str">
            <v>Hardware</v>
          </cell>
          <cell r="F960" t="str">
            <v>Contact</v>
          </cell>
          <cell r="G960" t="str">
            <v>Per Quote</v>
          </cell>
          <cell r="H960"/>
          <cell r="I960"/>
        </row>
        <row r="961">
          <cell r="A961" t="str">
            <v>3HE12433AA</v>
          </cell>
          <cell r="B961" t="str">
            <v xml:space="preserve">6 port ( 2 x 10G SFP+, 4 x 1G - SFP) Ethernet 10Gbps card without encryption. Optics ( SFP, SFP+ ) are sold separately. This card is supported in both -48 VDC and +24 VDC systems.  No Encryption. </v>
          </cell>
          <cell r="C961" t="str">
            <v>J</v>
          </cell>
          <cell r="D961">
            <v>0</v>
          </cell>
          <cell r="E961" t="str">
            <v>Hardware</v>
          </cell>
          <cell r="F961" t="str">
            <v>Contact</v>
          </cell>
          <cell r="G961" t="str">
            <v>Per Quote</v>
          </cell>
          <cell r="H961"/>
          <cell r="I961"/>
        </row>
        <row r="962">
          <cell r="A962" t="str">
            <v>3HE12434AA</v>
          </cell>
          <cell r="B962" t="str">
            <v xml:space="preserve">GPS cable installation tool kit. </v>
          </cell>
          <cell r="C962" t="str">
            <v>J</v>
          </cell>
          <cell r="D962">
            <v>0</v>
          </cell>
          <cell r="E962" t="str">
            <v>Hardware</v>
          </cell>
          <cell r="F962" t="str">
            <v>Contact</v>
          </cell>
          <cell r="G962" t="str">
            <v>Per Quote</v>
          </cell>
          <cell r="H962"/>
          <cell r="I962"/>
        </row>
        <row r="963">
          <cell r="A963" t="str">
            <v>3HE12442AA</v>
          </cell>
          <cell r="B963" t="str">
            <v xml:space="preserve">4-Port RS232 Distribution Panel for the SDIv3 </v>
          </cell>
          <cell r="C963" t="str">
            <v>J</v>
          </cell>
          <cell r="D963">
            <v>0</v>
          </cell>
          <cell r="E963" t="str">
            <v>Hardware</v>
          </cell>
          <cell r="F963" t="str">
            <v>Contact</v>
          </cell>
          <cell r="G963" t="str">
            <v>Per Quote</v>
          </cell>
          <cell r="H963"/>
          <cell r="I963"/>
        </row>
        <row r="964">
          <cell r="A964" t="str">
            <v>3HE12443AA</v>
          </cell>
          <cell r="B964" t="str">
            <v xml:space="preserve">4-Port RS530 Distribution Panel for the SDIv3 </v>
          </cell>
          <cell r="C964" t="str">
            <v>J</v>
          </cell>
          <cell r="D964">
            <v>0</v>
          </cell>
          <cell r="E964" t="str">
            <v>Hardware</v>
          </cell>
          <cell r="F964" t="str">
            <v>Contact</v>
          </cell>
          <cell r="G964" t="str">
            <v>Per Quote</v>
          </cell>
          <cell r="H964"/>
          <cell r="I964"/>
        </row>
        <row r="965">
          <cell r="A965" t="str">
            <v>3HE12444AA</v>
          </cell>
          <cell r="B965" t="str">
            <v xml:space="preserve">4-Port X.21 Distribution Panel for the SDIv3 </v>
          </cell>
          <cell r="C965" t="str">
            <v>J</v>
          </cell>
          <cell r="D965">
            <v>0</v>
          </cell>
          <cell r="E965" t="str">
            <v>Hardware</v>
          </cell>
          <cell r="F965" t="str">
            <v>Contact</v>
          </cell>
          <cell r="G965" t="str">
            <v>Per Quote</v>
          </cell>
          <cell r="H965"/>
          <cell r="I965"/>
        </row>
        <row r="966">
          <cell r="A966" t="str">
            <v>3HE12445AA</v>
          </cell>
          <cell r="B966" t="str">
            <v xml:space="preserve">4-Port V.35 Distribution Panel for the SDIv3 </v>
          </cell>
          <cell r="C966" t="str">
            <v>J</v>
          </cell>
          <cell r="D966">
            <v>0</v>
          </cell>
          <cell r="E966" t="str">
            <v>Hardware</v>
          </cell>
          <cell r="F966" t="str">
            <v>Contact</v>
          </cell>
          <cell r="G966" t="str">
            <v>Per Quote</v>
          </cell>
          <cell r="H966"/>
          <cell r="I966"/>
        </row>
        <row r="967">
          <cell r="A967" t="str">
            <v>3HE12449AA</v>
          </cell>
          <cell r="B967" t="str">
            <v xml:space="preserve">7705 SAR-Hm ENCL N-TYPE WIFI PORT(10 PK) </v>
          </cell>
          <cell r="C967" t="str">
            <v>J</v>
          </cell>
          <cell r="D967">
            <v>0</v>
          </cell>
          <cell r="E967" t="str">
            <v>Hardware</v>
          </cell>
          <cell r="F967" t="str">
            <v>Contact</v>
          </cell>
          <cell r="G967" t="str">
            <v>Per Quote</v>
          </cell>
          <cell r="H967"/>
          <cell r="I967"/>
        </row>
        <row r="968">
          <cell r="A968" t="str">
            <v>3HE12450AA</v>
          </cell>
          <cell r="B968" t="str">
            <v xml:space="preserve">7705 SAR-Hm ENCL N-TYPE GNSS PORT(10 PK) </v>
          </cell>
          <cell r="C968" t="str">
            <v>J</v>
          </cell>
          <cell r="D968">
            <v>0</v>
          </cell>
          <cell r="E968" t="str">
            <v>Hardware</v>
          </cell>
          <cell r="F968" t="str">
            <v>Contact</v>
          </cell>
          <cell r="G968" t="str">
            <v>Per Quote</v>
          </cell>
          <cell r="H968"/>
          <cell r="I968"/>
        </row>
        <row r="969">
          <cell r="A969" t="str">
            <v>3HE12451AA</v>
          </cell>
          <cell r="B969" t="str">
            <v xml:space="preserve">LDF4 cable strip tool. </v>
          </cell>
          <cell r="C969" t="str">
            <v>J</v>
          </cell>
          <cell r="D969">
            <v>0</v>
          </cell>
          <cell r="E969" t="str">
            <v>Hardware</v>
          </cell>
          <cell r="F969" t="str">
            <v>Contact</v>
          </cell>
          <cell r="G969" t="str">
            <v>Per Quote</v>
          </cell>
          <cell r="H969"/>
          <cell r="I969"/>
        </row>
        <row r="970">
          <cell r="A970" t="str">
            <v>3HE12459AA</v>
          </cell>
          <cell r="B970" t="str">
            <v xml:space="preserve">ACC - 7750 SR-14s Air filter door kit </v>
          </cell>
          <cell r="C970" t="str">
            <v>J</v>
          </cell>
          <cell r="D970">
            <v>0</v>
          </cell>
          <cell r="E970" t="str">
            <v>Hardware</v>
          </cell>
          <cell r="F970" t="str">
            <v>Contact</v>
          </cell>
          <cell r="G970" t="str">
            <v>Per Quote</v>
          </cell>
          <cell r="H970"/>
          <cell r="I970"/>
        </row>
        <row r="971">
          <cell r="A971" t="str">
            <v>3HE12460AA</v>
          </cell>
          <cell r="B971" t="str">
            <v xml:space="preserve">ACC - 7750 SR-7s Air filter door kit </v>
          </cell>
          <cell r="C971" t="str">
            <v>J</v>
          </cell>
          <cell r="D971">
            <v>0</v>
          </cell>
          <cell r="E971" t="str">
            <v>Hardware</v>
          </cell>
          <cell r="F971" t="str">
            <v>Contact</v>
          </cell>
          <cell r="G971" t="str">
            <v>Per Quote</v>
          </cell>
          <cell r="H971"/>
          <cell r="I971"/>
        </row>
        <row r="972">
          <cell r="A972" t="str">
            <v>3HE12470AA</v>
          </cell>
          <cell r="B972" t="str">
            <v xml:space="preserve">ACC - SR-14s CHASSIS REAR RACKMOUNT KIT </v>
          </cell>
          <cell r="C972" t="str">
            <v>J</v>
          </cell>
          <cell r="D972">
            <v>0</v>
          </cell>
          <cell r="E972" t="str">
            <v>Hardware</v>
          </cell>
          <cell r="F972" t="str">
            <v>Contact</v>
          </cell>
          <cell r="G972" t="str">
            <v>Per Quote</v>
          </cell>
          <cell r="H972"/>
          <cell r="I972"/>
        </row>
        <row r="973">
          <cell r="A973" t="str">
            <v>3HE12471AA</v>
          </cell>
          <cell r="B973" t="str">
            <v xml:space="preserve">ACC - SR-7s CHASSIS REAR RACKMOUNT KIT </v>
          </cell>
          <cell r="C973" t="str">
            <v>J</v>
          </cell>
          <cell r="D973">
            <v>0</v>
          </cell>
          <cell r="E973" t="str">
            <v>Hardware</v>
          </cell>
          <cell r="F973" t="str">
            <v>Contact</v>
          </cell>
          <cell r="G973" t="str">
            <v>Per Quote</v>
          </cell>
          <cell r="H973"/>
          <cell r="I973"/>
        </row>
        <row r="974">
          <cell r="A974" t="str">
            <v>3HE12472AA</v>
          </cell>
          <cell r="B974" t="str">
            <v xml:space="preserve">7705 SAR-Hmc with 9-60V DC power feed and covering NAR LTE frequencies, including the CBRS band. System supports LTE Cat4 connectivity with Main and diversity, and a GNSS input for location. Supports 3 x 10/100 Mbps RJ45 and 2 x RS232 in a single RJ45.  </v>
          </cell>
          <cell r="C974" t="str">
            <v>J</v>
          </cell>
          <cell r="D974">
            <v>0</v>
          </cell>
          <cell r="E974" t="str">
            <v>Hardware</v>
          </cell>
          <cell r="F974" t="str">
            <v>Contact</v>
          </cell>
          <cell r="G974" t="str">
            <v>Per Quote</v>
          </cell>
          <cell r="H974"/>
          <cell r="I974"/>
        </row>
        <row r="975">
          <cell r="A975" t="str">
            <v>3HE12474AA</v>
          </cell>
          <cell r="B975" t="str">
            <v xml:space="preserve">7705 SAR-Hmc with 9-60V DC power feed and covering EMEA and CALA LTE frequencies, including bands 31 &amp; 72. Supports 3 x 10/100 Mbps RJ45 and 2 x RS232 in a single RJ45. Antennas, mounting hardware, OS and other RTU licenses are sold separately.  </v>
          </cell>
          <cell r="C975" t="str">
            <v>J</v>
          </cell>
          <cell r="D975">
            <v>0</v>
          </cell>
          <cell r="E975" t="str">
            <v>Hardware</v>
          </cell>
          <cell r="F975" t="str">
            <v>Contact</v>
          </cell>
          <cell r="G975" t="str">
            <v>Per Quote</v>
          </cell>
          <cell r="H975"/>
          <cell r="I975"/>
        </row>
        <row r="976">
          <cell r="A976" t="str">
            <v>3HE12475AA</v>
          </cell>
          <cell r="B976" t="str">
            <v xml:space="preserve">7705 SAR-Hmc with 9-60V DC power feed and covering EMEA and CALA LTE frequencies, including band 87. System supports LTE Cat4 connectivity with Main and diversity, and a GNSS input for location. Supports 3 x 10/100 Mbps RJ45 and 2 x RS232 in a single RJ45  </v>
          </cell>
          <cell r="C976" t="str">
            <v>J</v>
          </cell>
          <cell r="D976">
            <v>0</v>
          </cell>
          <cell r="E976" t="str">
            <v>Hardware</v>
          </cell>
          <cell r="F976" t="str">
            <v>Contact</v>
          </cell>
          <cell r="G976" t="str">
            <v>Per Quote</v>
          </cell>
          <cell r="H976"/>
          <cell r="I976"/>
        </row>
        <row r="977">
          <cell r="A977" t="str">
            <v>3HE12501AA</v>
          </cell>
          <cell r="B977" t="str">
            <v xml:space="preserve">7250 IXR-R4 Chassis. 4 MDA slots, 2 CPM slots, 1 IOM slot, 1 Fan tray slot and 1 fan filter slot. No fan tray and impedance panels included </v>
          </cell>
          <cell r="C977" t="str">
            <v>J</v>
          </cell>
          <cell r="D977">
            <v>0</v>
          </cell>
          <cell r="E977" t="str">
            <v>Hardware</v>
          </cell>
          <cell r="F977" t="str">
            <v>Contact</v>
          </cell>
          <cell r="G977" t="str">
            <v>Per Quote</v>
          </cell>
          <cell r="H977"/>
          <cell r="I977"/>
        </row>
        <row r="978">
          <cell r="A978" t="str">
            <v>3HE12502AA</v>
          </cell>
          <cell r="B978" t="str">
            <v xml:space="preserve">7250 IXR-R4 fan tray. One per 7250 IXR-R4 system required </v>
          </cell>
          <cell r="C978" t="str">
            <v>J</v>
          </cell>
          <cell r="D978">
            <v>0</v>
          </cell>
          <cell r="E978" t="str">
            <v>Hardware</v>
          </cell>
          <cell r="F978" t="str">
            <v>Contact</v>
          </cell>
          <cell r="G978" t="str">
            <v>Per Quote</v>
          </cell>
          <cell r="H978"/>
          <cell r="I978"/>
        </row>
        <row r="979">
          <cell r="A979" t="str">
            <v>3HE12503AA</v>
          </cell>
          <cell r="B979" t="str">
            <v xml:space="preserve">7250 IXR-R4 fan filter: 5-pack </v>
          </cell>
          <cell r="C979" t="str">
            <v>J</v>
          </cell>
          <cell r="D979">
            <v>0</v>
          </cell>
          <cell r="E979" t="str">
            <v>Hardware</v>
          </cell>
          <cell r="F979" t="str">
            <v>Contact</v>
          </cell>
          <cell r="G979" t="str">
            <v>Per Quote</v>
          </cell>
          <cell r="H979"/>
          <cell r="I979"/>
        </row>
        <row r="980">
          <cell r="A980" t="str">
            <v>3HE12504AA</v>
          </cell>
          <cell r="B980" t="str">
            <v xml:space="preserve">8-Port C37.94 Teleprotection Card. Supports multi- and single-mode C37.94 optics.  </v>
          </cell>
          <cell r="C980" t="str">
            <v>J</v>
          </cell>
          <cell r="D980">
            <v>0</v>
          </cell>
          <cell r="E980" t="str">
            <v>Hardware</v>
          </cell>
          <cell r="F980" t="str">
            <v>Contact</v>
          </cell>
          <cell r="G980" t="str">
            <v>Per Quote</v>
          </cell>
          <cell r="H980"/>
          <cell r="I980"/>
        </row>
        <row r="981">
          <cell r="A981" t="str">
            <v>3HE12504BA</v>
          </cell>
          <cell r="B981" t="str">
            <v xml:space="preserve">8-Port C37.94 Teleprotection Card (Conformal Coated). Supports multi- and single-mode C37.94 optics.  </v>
          </cell>
          <cell r="C981" t="str">
            <v>J</v>
          </cell>
          <cell r="D981">
            <v>0</v>
          </cell>
          <cell r="E981" t="str">
            <v>Hardware</v>
          </cell>
          <cell r="F981" t="str">
            <v>Contact</v>
          </cell>
          <cell r="G981" t="str">
            <v>Per Quote</v>
          </cell>
          <cell r="H981"/>
          <cell r="I981"/>
        </row>
        <row r="982">
          <cell r="A982" t="str">
            <v>3HE12506AA</v>
          </cell>
          <cell r="B982" t="str">
            <v xml:space="preserve">7750 SR-2s Rear Mounting Hardware Kit </v>
          </cell>
          <cell r="C982" t="str">
            <v>J</v>
          </cell>
          <cell r="D982">
            <v>0</v>
          </cell>
          <cell r="E982" t="str">
            <v>Hardware</v>
          </cell>
          <cell r="F982" t="str">
            <v>Contact</v>
          </cell>
          <cell r="G982" t="str">
            <v>Per Quote</v>
          </cell>
          <cell r="H982"/>
          <cell r="I982"/>
        </row>
        <row r="983">
          <cell r="A983" t="str">
            <v>3HE12510AA</v>
          </cell>
          <cell r="B983" t="str">
            <v xml:space="preserve">7750 SR-s IOM-s (Input/Output Module) 1.6T IOM-s Core Routing, accepts two modular MDA-s, CR (Core Router) feature set.¿ MDA-s impedance panels needs to be added separately. </v>
          </cell>
          <cell r="C983" t="str">
            <v>J</v>
          </cell>
          <cell r="D983">
            <v>0</v>
          </cell>
          <cell r="E983" t="str">
            <v>Hardware</v>
          </cell>
          <cell r="F983" t="str">
            <v>Contact</v>
          </cell>
          <cell r="G983" t="str">
            <v>Per Quote</v>
          </cell>
          <cell r="H983"/>
          <cell r="I983"/>
        </row>
        <row r="984">
          <cell r="A984" t="str">
            <v>3HE12511AA</v>
          </cell>
          <cell r="B984" t="str">
            <v xml:space="preserve">7750 SR-s 18-ports 10/40/100GBASE MDA-s.¿¿ Accepts (18) 10/40/100GBase Optic Module QSFP+/QSFP28.  </v>
          </cell>
          <cell r="C984" t="str">
            <v>J</v>
          </cell>
          <cell r="D984">
            <v>0</v>
          </cell>
          <cell r="E984" t="str">
            <v>Hardware</v>
          </cell>
          <cell r="F984" t="str">
            <v>Contact</v>
          </cell>
          <cell r="G984" t="str">
            <v>Per Quote</v>
          </cell>
          <cell r="H984"/>
          <cell r="I984"/>
        </row>
        <row r="985">
          <cell r="A985" t="str">
            <v>3HE12519AA</v>
          </cell>
          <cell r="B985" t="str">
            <v xml:space="preserve">ACC – 7750 SR-2s Air Filter Kit Qty 1. The Filter kit is highly recommend for every installation and therefore, should be order with each system </v>
          </cell>
          <cell r="C985" t="str">
            <v>J</v>
          </cell>
          <cell r="D985">
            <v>0</v>
          </cell>
          <cell r="E985" t="str">
            <v>Hardware</v>
          </cell>
          <cell r="F985" t="str">
            <v>Contact</v>
          </cell>
          <cell r="G985" t="str">
            <v>Per Quote</v>
          </cell>
          <cell r="H985"/>
          <cell r="I985"/>
        </row>
        <row r="986">
          <cell r="A986" t="str">
            <v>3HE12520AA</v>
          </cell>
          <cell r="B986" t="str">
            <v xml:space="preserve">Multi-mode LC-to-ST connectors for the 8-port C37.94 Teleprotection Card (3HE12504AA/3HE12504BA). Pack of 5 cables.  </v>
          </cell>
          <cell r="C986" t="str">
            <v>J</v>
          </cell>
          <cell r="D986">
            <v>0</v>
          </cell>
          <cell r="E986" t="str">
            <v>Hardware</v>
          </cell>
          <cell r="F986" t="str">
            <v>Contact</v>
          </cell>
          <cell r="G986" t="str">
            <v>Per Quote</v>
          </cell>
          <cell r="H986"/>
          <cell r="I986"/>
        </row>
        <row r="987">
          <cell r="A987" t="str">
            <v>3HE12523AA</v>
          </cell>
          <cell r="B987" t="str">
            <v xml:space="preserve">7250 IXR-R6 6 x10GE SFP+ + 4 x 25GE SFP28 MDA. Pluggables sold separately.  </v>
          </cell>
          <cell r="C987" t="str">
            <v>J</v>
          </cell>
          <cell r="D987">
            <v>0</v>
          </cell>
          <cell r="E987" t="str">
            <v>Hardware</v>
          </cell>
          <cell r="F987" t="str">
            <v>Contact</v>
          </cell>
          <cell r="G987" t="str">
            <v>Per Quote</v>
          </cell>
          <cell r="H987"/>
          <cell r="I987"/>
        </row>
        <row r="988">
          <cell r="A988" t="str">
            <v>3HE12524AA</v>
          </cell>
          <cell r="B988" t="str">
            <v xml:space="preserve">7750 SR-s XMA (Expandable Media Adapter), 1x FP4 complex, performance restricted to 600G FD, port restricted to 6-connectors Universal QSFP28.  Core Router (CR) scale feature set (1024 per complex = h/w queues, 1024 per complex = egress policers)  </v>
          </cell>
          <cell r="C988" t="str">
            <v>J</v>
          </cell>
          <cell r="D988">
            <v>0</v>
          </cell>
          <cell r="E988" t="str">
            <v>Hardware</v>
          </cell>
          <cell r="F988" t="str">
            <v>Contact</v>
          </cell>
          <cell r="G988" t="str">
            <v>Per Quote</v>
          </cell>
          <cell r="H988"/>
          <cell r="I988"/>
        </row>
        <row r="989">
          <cell r="A989" t="str">
            <v>3HE12524BA</v>
          </cell>
          <cell r="B989" t="str">
            <v xml:space="preserve">7750 SR-s XMA (Expandable Media Adapter), 1x FP4 complex, performance restricted to 600G FD, port restricted to 6-connectors Universal QSFP28.  Edge Rourter (ER) scale feature set. This card is based off 3HE12526xA  </v>
          </cell>
          <cell r="C989" t="str">
            <v>J</v>
          </cell>
          <cell r="D989">
            <v>0</v>
          </cell>
          <cell r="E989" t="str">
            <v>Hardware</v>
          </cell>
          <cell r="F989" t="str">
            <v>Contact</v>
          </cell>
          <cell r="G989" t="str">
            <v>Per Quote</v>
          </cell>
          <cell r="H989"/>
          <cell r="I989"/>
        </row>
        <row r="990">
          <cell r="A990" t="str">
            <v>3HE12525AA</v>
          </cell>
          <cell r="B990" t="str">
            <v xml:space="preserve">7750 SR-s XMA (Expandable Media Adapter), 1x FP4 complex, performance restricted to 1.2T FD, port restricted to 12-connectors Universal QSFP28.  Core Router (CR) scale feature set. This card is based off 3HE12526xA  </v>
          </cell>
          <cell r="C990" t="str">
            <v>J</v>
          </cell>
          <cell r="D990">
            <v>0</v>
          </cell>
          <cell r="E990" t="str">
            <v>Hardware</v>
          </cell>
          <cell r="F990" t="str">
            <v>Contact</v>
          </cell>
          <cell r="G990" t="str">
            <v>Per Quote</v>
          </cell>
          <cell r="H990"/>
          <cell r="I990"/>
        </row>
        <row r="991">
          <cell r="A991" t="str">
            <v>3HE12528AA</v>
          </cell>
          <cell r="B991" t="str">
            <v xml:space="preserve">7750 SR-2s XCM-2s IMPEDANCE PANEL Kit which includes the 3HE11309AA XMA-s impedance panel  </v>
          </cell>
          <cell r="C991" t="str">
            <v>J</v>
          </cell>
          <cell r="D991">
            <v>0</v>
          </cell>
          <cell r="E991" t="str">
            <v>Hardware</v>
          </cell>
          <cell r="F991" t="str">
            <v>Contact</v>
          </cell>
          <cell r="G991" t="str">
            <v>Per Quote</v>
          </cell>
          <cell r="H991"/>
          <cell r="I991"/>
        </row>
        <row r="992">
          <cell r="A992" t="str">
            <v>3HE12549AA</v>
          </cell>
          <cell r="B992" t="str">
            <v xml:space="preserve">7250 IXR-R4 CPM. Two required per system for control redundancy. </v>
          </cell>
          <cell r="C992" t="str">
            <v>J</v>
          </cell>
          <cell r="D992">
            <v>0</v>
          </cell>
          <cell r="E992" t="str">
            <v>Hardware</v>
          </cell>
          <cell r="F992" t="str">
            <v>Contact</v>
          </cell>
          <cell r="G992" t="str">
            <v>Per Quote</v>
          </cell>
          <cell r="H992"/>
          <cell r="I992"/>
        </row>
        <row r="993">
          <cell r="A993" t="str">
            <v>3HE12550AA</v>
          </cell>
          <cell r="B993" t="str">
            <v xml:space="preserve">7250 IXR-R4 IOM. One required per system. Supports 2 x 10GE SFP+/SFP and 10 x 1GE SFP ports. Pluggables sold separately.  </v>
          </cell>
          <cell r="C993" t="str">
            <v>J</v>
          </cell>
          <cell r="D993">
            <v>0</v>
          </cell>
          <cell r="E993" t="str">
            <v>Hardware</v>
          </cell>
          <cell r="F993" t="str">
            <v>Contact</v>
          </cell>
          <cell r="G993" t="str">
            <v>Per Quote</v>
          </cell>
          <cell r="H993"/>
          <cell r="I993"/>
        </row>
        <row r="994">
          <cell r="A994" t="str">
            <v>3HE12551AA</v>
          </cell>
          <cell r="B994" t="str">
            <v xml:space="preserve">7250 IXR-R4 Accessory Kit Includes: Mounting Hardware, Wrist Strap, 5' Null Cable DB9F - RJ45  </v>
          </cell>
          <cell r="C994" t="str">
            <v>J</v>
          </cell>
          <cell r="D994">
            <v>0</v>
          </cell>
          <cell r="E994" t="str">
            <v>Hardware</v>
          </cell>
          <cell r="F994" t="str">
            <v>Contact</v>
          </cell>
          <cell r="G994" t="str">
            <v>Per Quote</v>
          </cell>
          <cell r="H994"/>
          <cell r="I994"/>
        </row>
        <row r="995">
          <cell r="A995" t="str">
            <v>3HE12554AA</v>
          </cell>
          <cell r="B995" t="str">
            <v xml:space="preserve">7705 SAR-Hmc 1-to-2 RJ45 serial Y-cable. 5 per pack. </v>
          </cell>
          <cell r="C995" t="str">
            <v>J</v>
          </cell>
          <cell r="D995">
            <v>0</v>
          </cell>
          <cell r="E995" t="str">
            <v>Hardware</v>
          </cell>
          <cell r="F995" t="str">
            <v>Contact</v>
          </cell>
          <cell r="G995" t="str">
            <v>Per Quote</v>
          </cell>
          <cell r="H995"/>
          <cell r="I995"/>
        </row>
        <row r="996">
          <cell r="A996" t="str">
            <v>3HE12555BA</v>
          </cell>
          <cell r="B996" t="str">
            <v xml:space="preserve">7705 SAR-Hmc outdoor enclosure. Pole/Wall mountable (bracket sold separately). IP66/IP67 rated. Includes 2 x N-Type (F) bulkhead connectors/cables preinstalled. Supports another 2 x N-Type bulkhead terminations (sold separately).  </v>
          </cell>
          <cell r="C996" t="str">
            <v>J</v>
          </cell>
          <cell r="D996">
            <v>0</v>
          </cell>
          <cell r="E996" t="str">
            <v>Hardware</v>
          </cell>
          <cell r="F996" t="str">
            <v>Contact</v>
          </cell>
          <cell r="G996" t="str">
            <v>Per Quote</v>
          </cell>
          <cell r="H996"/>
          <cell r="I996"/>
        </row>
        <row r="997">
          <cell r="A997" t="str">
            <v>3HE13343AA</v>
          </cell>
          <cell r="B997" t="str">
            <v xml:space="preserve">SYS - 7250 IXR-s </v>
          </cell>
          <cell r="C997" t="str">
            <v>J</v>
          </cell>
          <cell r="D997">
            <v>0</v>
          </cell>
          <cell r="E997" t="str">
            <v>Hardware</v>
          </cell>
          <cell r="F997" t="str">
            <v>Contact</v>
          </cell>
          <cell r="G997" t="str">
            <v>Per Quote</v>
          </cell>
          <cell r="H997"/>
          <cell r="I997"/>
        </row>
        <row r="998">
          <cell r="A998" t="str">
            <v>3HE13344AA</v>
          </cell>
          <cell r="B998" t="str">
            <v xml:space="preserve">PS - 7250 IXR AC Power Supply, fits the 7210 IXR-s system. </v>
          </cell>
          <cell r="C998" t="str">
            <v>J</v>
          </cell>
          <cell r="D998">
            <v>0</v>
          </cell>
          <cell r="E998" t="str">
            <v>Hardware</v>
          </cell>
          <cell r="F998" t="str">
            <v>Contact</v>
          </cell>
          <cell r="G998" t="str">
            <v>Per Quote</v>
          </cell>
          <cell r="H998"/>
          <cell r="I998"/>
        </row>
        <row r="999">
          <cell r="A999" t="str">
            <v>3HE13345AA</v>
          </cell>
          <cell r="B999" t="str">
            <v xml:space="preserve">PS - 7250 IXR DC Power Supply, fits the IXR-s system. </v>
          </cell>
          <cell r="C999" t="str">
            <v>J</v>
          </cell>
          <cell r="D999">
            <v>0</v>
          </cell>
          <cell r="E999" t="str">
            <v>Hardware</v>
          </cell>
          <cell r="F999" t="str">
            <v>Contact</v>
          </cell>
          <cell r="G999" t="str">
            <v>Per Quote</v>
          </cell>
          <cell r="H999"/>
          <cell r="I999"/>
        </row>
        <row r="1000">
          <cell r="A1000" t="str">
            <v>3HE13346AA</v>
          </cell>
          <cell r="B1000" t="str">
            <v xml:space="preserve">Fan - 7250 IXR Fan, fits the 72509 IXR-s system. </v>
          </cell>
          <cell r="C1000" t="str">
            <v>J</v>
          </cell>
          <cell r="D1000">
            <v>0</v>
          </cell>
          <cell r="E1000" t="str">
            <v>Hardware</v>
          </cell>
          <cell r="F1000" t="str">
            <v>Contact</v>
          </cell>
          <cell r="G1000" t="str">
            <v>Per Quote</v>
          </cell>
          <cell r="H1000"/>
          <cell r="I1000"/>
        </row>
        <row r="1001">
          <cell r="A1001" t="str">
            <v>3HE13362AA</v>
          </cell>
          <cell r="B1001" t="str">
            <v xml:space="preserve">SROS Telemetry Right To Use License.  A per system license.   Allows the use of Telemetry functionality.  </v>
          </cell>
          <cell r="C1001" t="str">
            <v>J</v>
          </cell>
          <cell r="D1001">
            <v>0</v>
          </cell>
          <cell r="E1001" t="str">
            <v>Software (Downloadable)</v>
          </cell>
          <cell r="F1001" t="str">
            <v>Contact</v>
          </cell>
          <cell r="G1001" t="str">
            <v>Per Quote</v>
          </cell>
          <cell r="H1001"/>
          <cell r="I1001"/>
        </row>
        <row r="1002">
          <cell r="A1002" t="str">
            <v>3HE13368AA</v>
          </cell>
          <cell r="B1002" t="str">
            <v xml:space="preserve">ASL VSR-AA DEM GATEWAT WIFI10K SUBS </v>
          </cell>
          <cell r="C1002" t="str">
            <v>J</v>
          </cell>
          <cell r="D1002">
            <v>0</v>
          </cell>
          <cell r="E1002" t="str">
            <v>Software (Downloadable)</v>
          </cell>
          <cell r="F1002" t="str">
            <v>Contact</v>
          </cell>
          <cell r="G1002" t="str">
            <v>Per Quote</v>
          </cell>
          <cell r="H1002"/>
          <cell r="I1002"/>
        </row>
        <row r="1003">
          <cell r="A1003" t="str">
            <v>3HE13369AA</v>
          </cell>
          <cell r="B1003" t="str">
            <v xml:space="preserve">SROS DEM Gateway Wifi 10K Subs - Right to Use (RTU) required forApp Assurance Dynamic Experience Management Gateway.  One (1) of these RTUs is required for every increment of 10,000 subscribers, in addition to AA Lics.  </v>
          </cell>
          <cell r="C1003" t="str">
            <v>J</v>
          </cell>
          <cell r="D1003">
            <v>0</v>
          </cell>
          <cell r="E1003" t="str">
            <v>Software (Downloadable)</v>
          </cell>
          <cell r="F1003" t="str">
            <v>Contact</v>
          </cell>
          <cell r="G1003" t="str">
            <v>Per Quote</v>
          </cell>
          <cell r="H1003"/>
          <cell r="I1003"/>
        </row>
        <row r="1004">
          <cell r="A1004" t="str">
            <v>3HE13394AA</v>
          </cell>
          <cell r="B1004" t="str">
            <v xml:space="preserve">SD - 4 GB SPARE KIT </v>
          </cell>
          <cell r="C1004" t="str">
            <v>J</v>
          </cell>
          <cell r="D1004">
            <v>0</v>
          </cell>
          <cell r="E1004" t="str">
            <v>Hardware</v>
          </cell>
          <cell r="F1004" t="str">
            <v>Contact</v>
          </cell>
          <cell r="G1004" t="str">
            <v>Per Quote</v>
          </cell>
          <cell r="H1004"/>
          <cell r="I1004"/>
        </row>
        <row r="1005">
          <cell r="A1005" t="str">
            <v>3HE13408AA</v>
          </cell>
          <cell r="B1005" t="str">
            <v xml:space="preserve">CF - 128 GB COMPACT FLASH </v>
          </cell>
          <cell r="C1005" t="str">
            <v>J</v>
          </cell>
          <cell r="D1005">
            <v>0</v>
          </cell>
          <cell r="E1005" t="str">
            <v>Hardware</v>
          </cell>
          <cell r="F1005" t="str">
            <v>Contact</v>
          </cell>
          <cell r="G1005" t="str">
            <v>Per Quote</v>
          </cell>
          <cell r="H1005"/>
          <cell r="I1005"/>
        </row>
        <row r="1006">
          <cell r="A1006" t="str">
            <v>3HE13426AA</v>
          </cell>
          <cell r="B1006" t="str">
            <v xml:space="preserve">ACC - 7210 SAS-K 2F4T6C ETR Rack Mount </v>
          </cell>
          <cell r="C1006" t="str">
            <v>J</v>
          </cell>
          <cell r="D1006">
            <v>0</v>
          </cell>
          <cell r="E1006" t="str">
            <v>Hardware</v>
          </cell>
          <cell r="F1006" t="str">
            <v>Contact</v>
          </cell>
          <cell r="G1006" t="str">
            <v>Per Quote</v>
          </cell>
          <cell r="H1006"/>
          <cell r="I1006"/>
        </row>
        <row r="1007">
          <cell r="A1007" t="str">
            <v>3HE13476DA</v>
          </cell>
          <cell r="B1007" t="str">
            <v xml:space="preserve">ASL R22 VSR-a Base </v>
          </cell>
          <cell r="C1007" t="str">
            <v>J</v>
          </cell>
          <cell r="D1007">
            <v>0</v>
          </cell>
          <cell r="E1007" t="str">
            <v>License (Downloadable)</v>
          </cell>
          <cell r="F1007" t="str">
            <v>Contact</v>
          </cell>
          <cell r="G1007" t="str">
            <v>Per Quote</v>
          </cell>
          <cell r="H1007"/>
          <cell r="I1007"/>
        </row>
        <row r="1008">
          <cell r="A1008" t="str">
            <v>3HE13506AA</v>
          </cell>
          <cell r="B1008" t="str">
            <v xml:space="preserve">7750 SR-14s AC/HVDC complete chassis bundle, shipped with all common hardware.  Includes:(1) 3HE11301AA ,(1) 3HE12315AA,(2) 3HE11304AA ,(8) 3HE11315AA ,(8) 3HE11312AA,(1) 3HE11179AA - (5) 3HE11183AA - PSU - y(1) 3HE11181AA : AC/HVDC Power Shelf.  </v>
          </cell>
          <cell r="C1008" t="str">
            <v>J</v>
          </cell>
          <cell r="D1008">
            <v>0</v>
          </cell>
          <cell r="E1008" t="str">
            <v>Hardware</v>
          </cell>
          <cell r="F1008" t="str">
            <v>Contact</v>
          </cell>
          <cell r="G1008" t="str">
            <v>Per Quote</v>
          </cell>
          <cell r="H1008"/>
          <cell r="I1008"/>
        </row>
        <row r="1009">
          <cell r="A1009" t="str">
            <v>3HE13507AA</v>
          </cell>
          <cell r="B1009" t="str">
            <v xml:space="preserve">7750 SR-7s AC/HVDC complete chassis bundle, shipped with all common HW.  Control redundancy. Includes:(1) 3HE11905AA ,(1) 3HE12314AA -(2) 3HE11304AA ,(4) 3HE11315AA ,(4) 3HE11312AA,(1) 3HE11179AA -(3) 3HE11183AA (1) 3HE11181AA.  </v>
          </cell>
          <cell r="C1009" t="str">
            <v>J</v>
          </cell>
          <cell r="D1009">
            <v>0</v>
          </cell>
          <cell r="E1009" t="str">
            <v>Hardware</v>
          </cell>
          <cell r="F1009" t="str">
            <v>Contact</v>
          </cell>
          <cell r="G1009" t="str">
            <v>Per Quote</v>
          </cell>
          <cell r="H1009"/>
          <cell r="I1009"/>
        </row>
        <row r="1010">
          <cell r="A1010" t="str">
            <v>3HE13508AA</v>
          </cell>
          <cell r="B1010" t="str">
            <v xml:space="preserve">7750 SR-7s DC complete chassis bundle, shipped with all common HW.  No control redundancy. Includes:(1) 3HE11905AA ,(1) 3HE12326AA ,(1) 3HE11304AA ,(4) 3HE11315AA (4) 3HE11312AA (1) 3HE11180AA  (3) 3HE11185AA (1) 3HE11181AA  </v>
          </cell>
          <cell r="C1010" t="str">
            <v>J</v>
          </cell>
          <cell r="D1010">
            <v>0</v>
          </cell>
          <cell r="E1010" t="str">
            <v>Hardware</v>
          </cell>
          <cell r="F1010" t="str">
            <v>Contact</v>
          </cell>
          <cell r="G1010" t="str">
            <v>Per Quote</v>
          </cell>
          <cell r="H1010"/>
          <cell r="I1010"/>
        </row>
        <row r="1011">
          <cell r="A1011" t="str">
            <v>3HE13509AA</v>
          </cell>
          <cell r="B1011" t="str">
            <v xml:space="preserve">7750 SR-7s AC/HVDC complete chassis bundle, shipped with all common HW.  Includes:(1) 3HE11905AA ,(1) 3HE12326AA ,(1) 3HE11304AA,(4) 3HE11315AA,(4) 3HE11312AA,(1) 3HE11179AA,(3) 3HE11183AA(1) 3HE11181AA  </v>
          </cell>
          <cell r="C1011" t="str">
            <v>J</v>
          </cell>
          <cell r="D1011">
            <v>0</v>
          </cell>
          <cell r="E1011" t="str">
            <v>Hardware</v>
          </cell>
          <cell r="F1011" t="str">
            <v>Contact</v>
          </cell>
          <cell r="G1011" t="str">
            <v>Per Quote</v>
          </cell>
          <cell r="H1011"/>
          <cell r="I1011"/>
        </row>
        <row r="1012">
          <cell r="A1012" t="str">
            <v>3HE13513BA</v>
          </cell>
          <cell r="B1012" t="str">
            <v xml:space="preserve">7750 SR-1s + AC/HVDC Power Shelf Bundle, 2.4T 24-port QSFP28 (QSFP+/QSFP28) Edge Router feature set  </v>
          </cell>
          <cell r="C1012" t="str">
            <v>J</v>
          </cell>
          <cell r="D1012">
            <v>0</v>
          </cell>
          <cell r="E1012" t="str">
            <v>Hardware</v>
          </cell>
          <cell r="F1012" t="str">
            <v>Contact</v>
          </cell>
          <cell r="G1012" t="str">
            <v>Per Quote</v>
          </cell>
          <cell r="H1012"/>
          <cell r="I1012"/>
        </row>
        <row r="1013">
          <cell r="A1013" t="str">
            <v>3HE13535AA</v>
          </cell>
          <cell r="B1013" t="str">
            <v xml:space="preserve">7250 IXR-10 LVDC Complete chassis bndle with all common HW includs:(1) 3HE11770AA - CHAS - 7250 IXR-10 Chassis(4) 3HE11752AA - PSU - 7250 IXR LVDC(6) 3HE11768AA - SFM - 7250 IXR-10 SFM(2) 3HE11761AA - CPM - 7250 IXR CPM(3) 3HE11769AA - FAN -7250 IXR-10 FT  </v>
          </cell>
          <cell r="C1013" t="str">
            <v>J</v>
          </cell>
          <cell r="D1013">
            <v>0</v>
          </cell>
          <cell r="E1013" t="str">
            <v>Hardware</v>
          </cell>
          <cell r="F1013" t="str">
            <v>Contact</v>
          </cell>
          <cell r="G1013" t="str">
            <v>Per Quote</v>
          </cell>
          <cell r="H1013"/>
          <cell r="I1013"/>
        </row>
        <row r="1014">
          <cell r="A1014" t="str">
            <v>3HE13536AA</v>
          </cell>
          <cell r="B1014" t="str">
            <v xml:space="preserve">7250 IXR-6 LVDC complete chassis bundle with all common HW including:(1) 3HE11760AA - CHAS - 7250 IXR-6 Chassis(2) 3HE11752AA - PSU -7250 IXR LVDC(6) 3HE11755AA -SFM -7250 IXR-6 SFM(2) 3HE11761AA-CPM -7250 IXR CPM(3) 3HE11759AA -FAN -7250 IXR-6 Fan Tray  </v>
          </cell>
          <cell r="C1014" t="str">
            <v>J</v>
          </cell>
          <cell r="D1014">
            <v>0</v>
          </cell>
          <cell r="E1014" t="str">
            <v>Hardware</v>
          </cell>
          <cell r="F1014" t="str">
            <v>Contact</v>
          </cell>
          <cell r="G1014" t="str">
            <v>Per Quote</v>
          </cell>
          <cell r="H1014"/>
          <cell r="I1014"/>
        </row>
        <row r="1015">
          <cell r="A1015" t="str">
            <v>3HE13537AA</v>
          </cell>
          <cell r="B1015" t="str">
            <v xml:space="preserve">7250 IXR-10 LVDC Complete chassis zndle with all common HW including:(1) 3HE11770AA -CHAS -7250 IXR-10 Chassis(4) 3HE11751AA -PSU -7250 IXR AC/HVDC(6) 3HE11768AA - SFM - 7250 IXR-10 SFM(2)3HE11761AA -CPM -7250 IXR CPM(3) 3HE11769AA -FAN - 7250 IXR-10 FT.  </v>
          </cell>
          <cell r="C1015" t="str">
            <v>J</v>
          </cell>
          <cell r="D1015">
            <v>0</v>
          </cell>
          <cell r="E1015" t="str">
            <v>Hardware</v>
          </cell>
          <cell r="F1015" t="str">
            <v>Contact</v>
          </cell>
          <cell r="G1015" t="str">
            <v>Per Quote</v>
          </cell>
          <cell r="H1015"/>
          <cell r="I1015"/>
        </row>
        <row r="1016">
          <cell r="A1016" t="str">
            <v>3HE13538AA</v>
          </cell>
          <cell r="B1016" t="str">
            <v xml:space="preserve">7250 IXR-6 LVDC complete chassis bundle with all common HW including:(1) 3HE11760AA - CHAS - 7250 IXR-6 Chassis(2) 3HE11751AA - PSU - 7250 IXR AC/HVDC(6) 3HE11755AA - SFM - 7250 IXR-6 SFM(2) 3HE11761AA - CPM -7250 IXR CPM(3) 3HE11759AA -FAN -7250 IXR-6 FT  </v>
          </cell>
          <cell r="C1016" t="str">
            <v>J</v>
          </cell>
          <cell r="D1016">
            <v>0</v>
          </cell>
          <cell r="E1016" t="str">
            <v>Hardware</v>
          </cell>
          <cell r="F1016" t="str">
            <v>Contact</v>
          </cell>
          <cell r="G1016" t="str">
            <v>Per Quote</v>
          </cell>
          <cell r="H1016"/>
          <cell r="I1016"/>
        </row>
        <row r="1017">
          <cell r="A1017" t="str">
            <v>3HE13539AA</v>
          </cell>
          <cell r="B1017" t="str">
            <v xml:space="preserve">7250 IXR-10 LVDC Complete chassis bndle with all common HW includs:(1) 3HE11770AA -CHAS -7250 IXR-10 Chassis(4) 3HE11752AA - PSU-7250 IXR LVDC(6) 3HE11768AA-SFM -7250 IXR-10 SFM(2)3HE11762AA- CPM -7250 IXR CPM 128 GB SSD(3) 3HE11769AA -FAN -7250 IXR-10 FT  </v>
          </cell>
          <cell r="C1017" t="str">
            <v>J</v>
          </cell>
          <cell r="D1017">
            <v>0</v>
          </cell>
          <cell r="E1017" t="str">
            <v>Hardware</v>
          </cell>
          <cell r="F1017" t="str">
            <v>Contact</v>
          </cell>
          <cell r="G1017" t="str">
            <v>Per Quote</v>
          </cell>
          <cell r="H1017"/>
          <cell r="I1017"/>
        </row>
        <row r="1018">
          <cell r="A1018" t="str">
            <v>3HE13540AA</v>
          </cell>
          <cell r="B1018" t="str">
            <v xml:space="preserve">7250 IXR-6 LVDC complet chassis bndle with all common HW includs:(1) 3HE11760AA -CHAS - 7250 IXR-6 Chassis(2) 3HE11752AA -PSU -7250 IXR LVDC(6) 3HE11755AA -SFM -7250 IXR-6 SFM(2) 3HE11762AA - CPM -7250 IXR CPM 128 GB SSD(3) 3HE11759AA - FAN -7250 IXR-6 FT  </v>
          </cell>
          <cell r="C1018" t="str">
            <v>J</v>
          </cell>
          <cell r="D1018">
            <v>0</v>
          </cell>
          <cell r="E1018" t="str">
            <v>Hardware</v>
          </cell>
          <cell r="F1018" t="str">
            <v>Contact</v>
          </cell>
          <cell r="G1018" t="str">
            <v>Per Quote</v>
          </cell>
          <cell r="H1018"/>
          <cell r="I1018"/>
        </row>
        <row r="1019">
          <cell r="A1019" t="str">
            <v>3HE13541AA</v>
          </cell>
          <cell r="B1019" t="str">
            <v xml:space="preserve">7250 IXR-10 LVDC Complete chassis bndle with all common HW includs:(1) 3HE11770AA - CHAS 7250 IXR-10 Chassis(4) 3HE11751AA -PSU 7250 IXR AC/HVDC(6) 3HE11768AA-SFM -7250 IXR-10 SFM(2) 3HE11762AA -CPM 7250 IXR CPM 128 GB SSD(3) 3HE11769AA-FAN 7250 IXR-10 FT  </v>
          </cell>
          <cell r="C1019" t="str">
            <v>J</v>
          </cell>
          <cell r="D1019">
            <v>0</v>
          </cell>
          <cell r="E1019" t="str">
            <v>Hardware</v>
          </cell>
          <cell r="F1019" t="str">
            <v>Contact</v>
          </cell>
          <cell r="G1019" t="str">
            <v>Per Quote</v>
          </cell>
          <cell r="H1019"/>
          <cell r="I1019"/>
        </row>
        <row r="1020">
          <cell r="A1020" t="str">
            <v>3HE13542AA</v>
          </cell>
          <cell r="B1020" t="str">
            <v xml:space="preserve">7250 IXR-6 LVDC complete chassis bndle with all common HW including:(1) 3HE11760AA - CHAS 7250 IXR-6 Chassis(2) 3HE11751AA - PSU 7250 IXR AC/HVDC(6) 3HE11755AA SFM 7250 IXR-6 SFM(2) 3HE11762AA CPM 7250 IXR CPM 128 GB SSD(3) 3HE11759AA - FAN 7250 IXR-6 FT  </v>
          </cell>
          <cell r="C1020" t="str">
            <v>J</v>
          </cell>
          <cell r="D1020">
            <v>0</v>
          </cell>
          <cell r="E1020" t="str">
            <v>Hardware</v>
          </cell>
          <cell r="F1020" t="str">
            <v>Contact</v>
          </cell>
          <cell r="G1020" t="str">
            <v>Per Quote</v>
          </cell>
          <cell r="H1020"/>
          <cell r="I1020"/>
        </row>
        <row r="1021">
          <cell r="A1021" t="str">
            <v>3HE13555AA</v>
          </cell>
          <cell r="B1021" t="str">
            <v xml:space="preserve">SYS - 7210 SAS-K 3SFP+ 8C ETR </v>
          </cell>
          <cell r="C1021" t="str">
            <v>J</v>
          </cell>
          <cell r="D1021">
            <v>0</v>
          </cell>
          <cell r="E1021" t="str">
            <v>Hardware</v>
          </cell>
          <cell r="F1021" t="str">
            <v>Contact</v>
          </cell>
          <cell r="G1021" t="str">
            <v>Per Quote</v>
          </cell>
          <cell r="H1021"/>
          <cell r="I1021"/>
        </row>
        <row r="1022">
          <cell r="A1022" t="str">
            <v>3HE13569AA</v>
          </cell>
          <cell r="B1022" t="str">
            <v xml:space="preserve">Vehicle Mount LTE MIMO/WiFi/GNSS antenna. Upto 5 dBi for LTE 698-960/1695-2170/2300-2700/2900-3600 MHz. Upto 5 dBi for WiFi 2400-2500/4900-5925 MHz. 2xN-Type male connectors for LTE MIMO, 1xN-Type male connector for WiFi, 1xN-Type male connector for GNSS  </v>
          </cell>
          <cell r="C1022" t="str">
            <v>J</v>
          </cell>
          <cell r="D1022">
            <v>0</v>
          </cell>
          <cell r="E1022" t="str">
            <v>Hardware</v>
          </cell>
          <cell r="F1022" t="str">
            <v>Contact</v>
          </cell>
          <cell r="G1022" t="str">
            <v>Per Quote</v>
          </cell>
          <cell r="H1022"/>
          <cell r="I1022"/>
        </row>
        <row r="1023">
          <cell r="A1023" t="str">
            <v>3HE13569AB</v>
          </cell>
          <cell r="B1023" t="str">
            <v xml:space="preserve">Vehicle Mount LTE MIMO/WiFi/GNSS antenna. Upto 5 dBi for LTE 698-960/1695-2170/2300-2700/2900-3600 MHz. Upto 5 dBi  for WiFi 2400-2500/4900-5925 MHz. 2xSMA male connectors for LTE MIMO, 1xRP-SMA male connector for WiFi and 1xSMA male connector for GNSS.  </v>
          </cell>
          <cell r="C1023" t="str">
            <v>J</v>
          </cell>
          <cell r="D1023">
            <v>0</v>
          </cell>
          <cell r="E1023" t="str">
            <v>Hardware</v>
          </cell>
          <cell r="F1023" t="str">
            <v>Contact</v>
          </cell>
          <cell r="G1023" t="str">
            <v>Per Quote</v>
          </cell>
          <cell r="H1023"/>
          <cell r="I1023"/>
        </row>
        <row r="1024">
          <cell r="A1024" t="str">
            <v>3HE13570AA</v>
          </cell>
          <cell r="B1024" t="str">
            <v xml:space="preserve">System Bundle - 7750 SR-1 DC Core Router feature set, includes </v>
          </cell>
          <cell r="C1024" t="str">
            <v>J</v>
          </cell>
          <cell r="D1024">
            <v>0</v>
          </cell>
          <cell r="E1024" t="str">
            <v>Hardware</v>
          </cell>
          <cell r="F1024" t="str">
            <v>Contact</v>
          </cell>
          <cell r="G1024" t="str">
            <v>Per Quote</v>
          </cell>
          <cell r="H1024"/>
          <cell r="I1024"/>
        </row>
        <row r="1025">
          <cell r="A1025" t="str">
            <v>3HE13570CA</v>
          </cell>
          <cell r="B1025" t="str">
            <v xml:space="preserve">System Bundle - 7750 SR-1 High Scale feature set, includes </v>
          </cell>
          <cell r="C1025" t="str">
            <v>J</v>
          </cell>
          <cell r="D1025">
            <v>0</v>
          </cell>
          <cell r="E1025" t="str">
            <v>Hardware</v>
          </cell>
          <cell r="F1025" t="str">
            <v>Contact</v>
          </cell>
          <cell r="G1025" t="str">
            <v>Per Quote</v>
          </cell>
          <cell r="H1025"/>
          <cell r="I1025"/>
        </row>
        <row r="1026">
          <cell r="A1026" t="str">
            <v>3HE13571AA</v>
          </cell>
          <cell r="B1026" t="str">
            <v xml:space="preserve">System Bundle - 7750 SR-1 non-redundant AC power, Core Router feature set, includes  </v>
          </cell>
          <cell r="C1026" t="str">
            <v>J</v>
          </cell>
          <cell r="D1026">
            <v>0</v>
          </cell>
          <cell r="E1026" t="str">
            <v>Hardware</v>
          </cell>
          <cell r="F1026" t="str">
            <v>Contact</v>
          </cell>
          <cell r="G1026" t="str">
            <v>Per Quote</v>
          </cell>
          <cell r="H1026"/>
          <cell r="I1026"/>
        </row>
        <row r="1027">
          <cell r="A1027" t="str">
            <v>3HE13571BA</v>
          </cell>
          <cell r="B1027" t="str">
            <v xml:space="preserve">System Bundle - 7750 SR-1 non Red AC pw, Edge Router feature set, incl  </v>
          </cell>
          <cell r="C1027" t="str">
            <v>J</v>
          </cell>
          <cell r="D1027">
            <v>0</v>
          </cell>
          <cell r="E1027" t="str">
            <v>Hardware</v>
          </cell>
          <cell r="F1027" t="str">
            <v>Contact</v>
          </cell>
          <cell r="G1027" t="str">
            <v>Per Quote</v>
          </cell>
          <cell r="H1027"/>
          <cell r="I1027"/>
        </row>
        <row r="1028">
          <cell r="A1028" t="str">
            <v>3HE13571CA</v>
          </cell>
          <cell r="B1028" t="str">
            <v xml:space="preserve">System Bundle - 7750 SR-1 non-redundant AC power, High Scale Router feature includes  </v>
          </cell>
          <cell r="C1028" t="str">
            <v>J</v>
          </cell>
          <cell r="D1028">
            <v>0</v>
          </cell>
          <cell r="E1028" t="str">
            <v>Hardware</v>
          </cell>
          <cell r="F1028" t="str">
            <v>Contact</v>
          </cell>
          <cell r="G1028" t="str">
            <v>Per Quote</v>
          </cell>
          <cell r="H1028"/>
          <cell r="I1028"/>
        </row>
        <row r="1029">
          <cell r="A1029" t="str">
            <v>3HE13584AA</v>
          </cell>
          <cell r="B1029" t="str">
            <v xml:space="preserve">7250 IXR-R6 Chassis Bundle </v>
          </cell>
          <cell r="C1029" t="str">
            <v>J</v>
          </cell>
          <cell r="D1029">
            <v>0</v>
          </cell>
          <cell r="E1029" t="str">
            <v>Hardware</v>
          </cell>
          <cell r="F1029" t="str">
            <v>Contact</v>
          </cell>
          <cell r="G1029" t="str">
            <v>Per Quote</v>
          </cell>
          <cell r="H1029"/>
          <cell r="I1029"/>
        </row>
        <row r="1030">
          <cell r="A1030" t="str">
            <v>3HE13591AA</v>
          </cell>
          <cell r="B1030" t="str">
            <v xml:space="preserve">12F SMF MPO-12 to MPO-12 jumper, 3M </v>
          </cell>
          <cell r="C1030" t="str">
            <v>J</v>
          </cell>
          <cell r="D1030">
            <v>0</v>
          </cell>
          <cell r="E1030" t="str">
            <v>Hardware</v>
          </cell>
          <cell r="F1030" t="str">
            <v>Contact</v>
          </cell>
          <cell r="G1030" t="str">
            <v>Per Quote</v>
          </cell>
          <cell r="H1030"/>
          <cell r="I1030"/>
        </row>
        <row r="1031">
          <cell r="A1031" t="str">
            <v>3HE13727BA</v>
          </cell>
          <cell r="B1031" t="str">
            <v xml:space="preserve">7750 SR IOM5-e (Input/Output Module 5-e) 400Gb, ER (Edge Router) feature set  </v>
          </cell>
          <cell r="C1031" t="str">
            <v>J</v>
          </cell>
          <cell r="D1031">
            <v>0</v>
          </cell>
          <cell r="E1031" t="str">
            <v>Hardware</v>
          </cell>
          <cell r="F1031" t="str">
            <v>Contact</v>
          </cell>
          <cell r="G1031" t="str">
            <v>Per Quote</v>
          </cell>
          <cell r="H1031"/>
          <cell r="I1031"/>
        </row>
        <row r="1032">
          <cell r="A1032" t="str">
            <v>3HE13728AA</v>
          </cell>
          <cell r="B1032" t="str">
            <v xml:space="preserve">7750 SR12e Chassis Bndle:3HE07165AA - 7750 SR12e  Chassis (1),3HE12330AA - 7750 SR12e SFM6-12e (1),3HE08423AA - 7750 SR CPM5 (1)3HE12331AA - 7750 SR12e Mini-SFM6-12e (2),3HE09422AA - APEQ-DC-2200-2800 Power Equalizer (3),3HE10475AA - ACC 7750 SR-12e 80A  </v>
          </cell>
          <cell r="C1032" t="str">
            <v>J</v>
          </cell>
          <cell r="D1032">
            <v>0</v>
          </cell>
          <cell r="E1032" t="str">
            <v>Hardware</v>
          </cell>
          <cell r="F1032" t="str">
            <v>Contact</v>
          </cell>
          <cell r="G1032" t="str">
            <v>Per Quote</v>
          </cell>
          <cell r="H1032"/>
          <cell r="I1032"/>
        </row>
        <row r="1033">
          <cell r="A1033" t="str">
            <v>3HE13729AA</v>
          </cell>
          <cell r="B1033" t="str">
            <v xml:space="preserve">7750 SR12e Chassis Bundle:3HE07165AA - 7750 SR12e Integrated Chassis (1),3HE12330AA - 7750 SR12e SFM6-12e (1),3HE08423AA - 7750 SR CPM5 (1)3HE12331AA - 7750 SR12e Mini-SFM6-12e (2),3HE09423AA (3),3HE10114AA  </v>
          </cell>
          <cell r="C1033" t="str">
            <v>J</v>
          </cell>
          <cell r="D1033">
            <v>0</v>
          </cell>
          <cell r="E1033" t="str">
            <v>Hardware</v>
          </cell>
          <cell r="F1033" t="str">
            <v>Contact</v>
          </cell>
          <cell r="G1033" t="str">
            <v>Per Quote</v>
          </cell>
          <cell r="H1033"/>
          <cell r="I1033"/>
        </row>
        <row r="1034">
          <cell r="A1034" t="str">
            <v>3HE13738AA</v>
          </cell>
          <cell r="B1034" t="str">
            <v xml:space="preserve">7750 SR 12-B Slot Chassis with 7750 SR-12-B 175 Amp DC PEM-3 and 7750 SR-12 Enhanced Fan Tray + 7750 SR SFM6-7/12 + CPM5 Bundle.(1) 3HE12335AA - SFM - 7750 SR  SFM6-7/12(1) 3HE08423AA - CPM - 7750 SR CPM5(1) 3HE10854AA - CH-BN - 7750 SR-12-B w/PEM3 + EFT  </v>
          </cell>
          <cell r="C1034" t="str">
            <v>J</v>
          </cell>
          <cell r="D1034">
            <v>0</v>
          </cell>
          <cell r="E1034" t="str">
            <v>Hardware</v>
          </cell>
          <cell r="F1034" t="str">
            <v>Contact</v>
          </cell>
          <cell r="G1034" t="str">
            <v>Per Quote</v>
          </cell>
          <cell r="H1034"/>
          <cell r="I1034"/>
        </row>
        <row r="1035">
          <cell r="A1035" t="str">
            <v>3HE13739AA</v>
          </cell>
          <cell r="B1035" t="str">
            <v xml:space="preserve">7750 SR 7-B-Slot Chassis with 7750 SR-7-B 100 Amp DC PEM-3 and 7750 SR-7 Enhanced Fan Tray + 7750 SR SFM6-7/12 + CPM5 Bundle.(1) 3HE10852AA - CH-BN - 7750  SR-7-B DC w/PEM3 + EFT(1) 3HE12335AA - SFM - 7750 SR  SFM6-7/12(1) 3HE08423AA - CPM - 7750 SR CPM5  </v>
          </cell>
          <cell r="C1035" t="str">
            <v>J</v>
          </cell>
          <cell r="D1035">
            <v>0</v>
          </cell>
          <cell r="E1035" t="str">
            <v>Hardware</v>
          </cell>
          <cell r="F1035" t="str">
            <v>Contact</v>
          </cell>
          <cell r="G1035" t="str">
            <v>Per Quote</v>
          </cell>
          <cell r="H1035"/>
          <cell r="I1035"/>
        </row>
        <row r="1036">
          <cell r="A1036" t="str">
            <v>3HE13740AA</v>
          </cell>
          <cell r="B1036" t="str">
            <v xml:space="preserve">XMA - SR-s 1.6T 16pt QSFP28 CR </v>
          </cell>
          <cell r="C1036" t="str">
            <v>J</v>
          </cell>
          <cell r="D1036">
            <v>0</v>
          </cell>
          <cell r="E1036" t="str">
            <v>Hardware</v>
          </cell>
          <cell r="F1036" t="str">
            <v>Contact</v>
          </cell>
          <cell r="G1036" t="str">
            <v>Per Quote</v>
          </cell>
          <cell r="H1036"/>
          <cell r="I1036"/>
        </row>
        <row r="1037">
          <cell r="A1037" t="str">
            <v>3HE13740BA</v>
          </cell>
          <cell r="B1037" t="str">
            <v xml:space="preserve">XMA - SR-s 1.6T 16pt QSFP28 ER </v>
          </cell>
          <cell r="C1037" t="str">
            <v>J</v>
          </cell>
          <cell r="D1037">
            <v>0</v>
          </cell>
          <cell r="E1037" t="str">
            <v>Hardware</v>
          </cell>
          <cell r="F1037" t="str">
            <v>Contact</v>
          </cell>
          <cell r="G1037" t="str">
            <v>Per Quote</v>
          </cell>
          <cell r="H1037"/>
          <cell r="I1037"/>
        </row>
        <row r="1038">
          <cell r="A1038" t="str">
            <v>3HE13740CA</v>
          </cell>
          <cell r="B1038" t="str">
            <v xml:space="preserve">XMA - SR-s 1.6T 16pt QSFP28 HE </v>
          </cell>
          <cell r="C1038" t="str">
            <v>J</v>
          </cell>
          <cell r="D1038">
            <v>0</v>
          </cell>
          <cell r="E1038" t="str">
            <v>Hardware</v>
          </cell>
          <cell r="F1038" t="str">
            <v>Contact</v>
          </cell>
          <cell r="G1038" t="str">
            <v>Per Quote</v>
          </cell>
          <cell r="H1038"/>
          <cell r="I1038"/>
        </row>
        <row r="1039">
          <cell r="A1039" t="str">
            <v>3HE13800BA</v>
          </cell>
          <cell r="B1039" t="str">
            <v xml:space="preserve">7750 SR-1s + LVDC Power Shelf, 2.4Tb 36-port QSFP28 (supported QSFP+/QSFP28) Aggregation mode to 3.6Tb, Edge Router feature set, Power Supplies and Fan Tray sold separately </v>
          </cell>
          <cell r="C1039" t="str">
            <v>J</v>
          </cell>
          <cell r="D1039">
            <v>0</v>
          </cell>
          <cell r="E1039" t="str">
            <v>Hardware</v>
          </cell>
          <cell r="F1039" t="str">
            <v>Contact</v>
          </cell>
          <cell r="G1039" t="str">
            <v>Per Quote</v>
          </cell>
          <cell r="H1039"/>
          <cell r="I1039"/>
        </row>
        <row r="1040">
          <cell r="A1040" t="str">
            <v>3HE13801BA</v>
          </cell>
          <cell r="B1040" t="str">
            <v xml:space="preserve">7750 SR-1s + AC/HVDC Power Shelf, 2.4Tb 36-port QSFP28 (supported QSFP+/QSFP28) Aggregation mode to 3.6Tb, Edge Router feature set, Power Supplies and Fan Tray sold separately </v>
          </cell>
          <cell r="C1040" t="str">
            <v>J</v>
          </cell>
          <cell r="D1040">
            <v>0</v>
          </cell>
          <cell r="E1040" t="str">
            <v>Hardware</v>
          </cell>
          <cell r="F1040" t="str">
            <v>Contact</v>
          </cell>
          <cell r="G1040" t="str">
            <v>Per Quote</v>
          </cell>
          <cell r="H1040"/>
          <cell r="I1040"/>
        </row>
        <row r="1041">
          <cell r="A1041" t="str">
            <v>3HE13803BA</v>
          </cell>
          <cell r="B1041" t="str">
            <v xml:space="preserve">7750 SR-1s + AC/HVDC Power Shelf, 3.6Tb 36-port QSFP28 (supported QSFP+/QSFP28), Edge Router feature set, Power Supplies and Fan Tray sold separately </v>
          </cell>
          <cell r="C1041" t="str">
            <v>J</v>
          </cell>
          <cell r="D1041">
            <v>0</v>
          </cell>
          <cell r="E1041" t="str">
            <v>Hardware</v>
          </cell>
          <cell r="F1041" t="str">
            <v>Contact</v>
          </cell>
          <cell r="G1041" t="str">
            <v>Per Quote</v>
          </cell>
          <cell r="H1041"/>
          <cell r="I1041"/>
        </row>
        <row r="1042">
          <cell r="A1042" t="str">
            <v>3HE13805BA</v>
          </cell>
          <cell r="B1042" t="str">
            <v xml:space="preserve">7750 SR-1s + AC/HVDC Power Shelf, 3.6Tb 36-port QSFP-DD (supported QSFP+/QSFP28/QSFP-DD), Edge Router feature set, Power Supplies and Fan Tray sold separately </v>
          </cell>
          <cell r="C1042" t="str">
            <v>J</v>
          </cell>
          <cell r="D1042">
            <v>0</v>
          </cell>
          <cell r="E1042" t="str">
            <v>Hardware</v>
          </cell>
          <cell r="F1042" t="str">
            <v>Contact</v>
          </cell>
          <cell r="G1042" t="str">
            <v>Per Quote</v>
          </cell>
          <cell r="H1042"/>
          <cell r="I1042"/>
        </row>
        <row r="1043">
          <cell r="A1043" t="str">
            <v>3HE13806BA</v>
          </cell>
          <cell r="B1043" t="str">
            <v xml:space="preserve">7750 SR-1s + LVDC Power Shelf, 4.8Tb 36-port QSFP-DD (supported QSFP+/QSFP28/QSFP-DD), Edge Router feature set, Power Supplies and Fan Tray sold separately </v>
          </cell>
          <cell r="C1043" t="str">
            <v>J</v>
          </cell>
          <cell r="D1043">
            <v>0</v>
          </cell>
          <cell r="E1043" t="str">
            <v>Hardware</v>
          </cell>
          <cell r="F1043" t="str">
            <v>Contact</v>
          </cell>
          <cell r="G1043" t="str">
            <v>Per Quote</v>
          </cell>
          <cell r="H1043"/>
          <cell r="I1043"/>
        </row>
        <row r="1044">
          <cell r="A1044" t="str">
            <v>3HE13807BA</v>
          </cell>
          <cell r="B1044" t="str">
            <v xml:space="preserve">7750 SR-1s + AC/HVDC Power Shelf, 4.8Tb 36-port QSFP-DD (supported QSFP+/QSFP28/QSFP-DD), Edge Router feature set, Power Supplies and Fan Tray sold separately </v>
          </cell>
          <cell r="C1044" t="str">
            <v>J</v>
          </cell>
          <cell r="D1044">
            <v>0</v>
          </cell>
          <cell r="E1044" t="str">
            <v>Hardware</v>
          </cell>
          <cell r="F1044" t="str">
            <v>Contact</v>
          </cell>
          <cell r="G1044" t="str">
            <v>Per Quote</v>
          </cell>
          <cell r="H1044"/>
          <cell r="I1044"/>
        </row>
        <row r="1045">
          <cell r="A1045" t="str">
            <v>3HE13808BA</v>
          </cell>
          <cell r="B1045" t="str">
            <v xml:space="preserve">7750 SR-1s + LVDC Power Shelf, 4.8Tb 36-port QSFP-DD (supported QSFP+/QSFP28/QSFP-DD), Aggregation mode to 12Tb, Edge Router feature set, Power Supplies and Fan Tray sold separately </v>
          </cell>
          <cell r="C1045" t="str">
            <v>J</v>
          </cell>
          <cell r="D1045">
            <v>0</v>
          </cell>
          <cell r="E1045" t="str">
            <v>Hardware</v>
          </cell>
          <cell r="F1045" t="str">
            <v>Contact</v>
          </cell>
          <cell r="G1045" t="str">
            <v>Per Quote</v>
          </cell>
          <cell r="H1045"/>
          <cell r="I1045"/>
        </row>
        <row r="1046">
          <cell r="A1046" t="str">
            <v>3HE13809BA</v>
          </cell>
          <cell r="B1046" t="str">
            <v xml:space="preserve">7750 SR-1s + AC/HVDC Power Shelf, 4.8Tb 36-port QSFP-DD (supported QSFP+/QSFP28/QSFP-DD), Aggregation mode to 12Tb, Edge Router feature set, Power Supplies and Fan Tray sold separately </v>
          </cell>
          <cell r="C1046" t="str">
            <v>J</v>
          </cell>
          <cell r="D1046">
            <v>0</v>
          </cell>
          <cell r="E1046" t="str">
            <v>Hardware</v>
          </cell>
          <cell r="F1046" t="str">
            <v>Contact</v>
          </cell>
          <cell r="G1046" t="str">
            <v>Per Quote</v>
          </cell>
          <cell r="H1046"/>
          <cell r="I1046"/>
        </row>
        <row r="1047">
          <cell r="A1047" t="str">
            <v>3HE13825AA</v>
          </cell>
          <cell r="B1047" t="str">
            <v xml:space="preserve">SROS VPRN Service Right To Use License.  A per system license.  Allows the use of up to 64 VPRN Services.   Not controlled by this license:  Number of queues or policers, number of SAPs or the number of IES service instances.  </v>
          </cell>
          <cell r="C1047" t="str">
            <v>J</v>
          </cell>
          <cell r="D1047">
            <v>0</v>
          </cell>
          <cell r="E1047" t="str">
            <v>License (Downloadable)</v>
          </cell>
          <cell r="F1047" t="str">
            <v>Contact</v>
          </cell>
          <cell r="G1047" t="str">
            <v>Per Quote</v>
          </cell>
          <cell r="H1047"/>
          <cell r="I1047"/>
        </row>
        <row r="1048">
          <cell r="A1048" t="str">
            <v>3HE13826AA</v>
          </cell>
          <cell r="B1048" t="str">
            <v xml:space="preserve">SROS VPRN Service Right To Use License.  A per system license.  Allows the use of up to 512 VPRN Services.   Not controlled by this license:  Number of queues or policers, number of SAPs or the number of IES service instances.  </v>
          </cell>
          <cell r="C1048" t="str">
            <v>J</v>
          </cell>
          <cell r="D1048">
            <v>0</v>
          </cell>
          <cell r="E1048" t="str">
            <v>License (Downloadable)</v>
          </cell>
          <cell r="F1048" t="str">
            <v>Contact</v>
          </cell>
          <cell r="G1048" t="str">
            <v>Per Quote</v>
          </cell>
          <cell r="H1048"/>
          <cell r="I1048"/>
        </row>
        <row r="1049">
          <cell r="A1049" t="str">
            <v>3HE13827AA</v>
          </cell>
          <cell r="B1049" t="str">
            <v xml:space="preserve">SROS VPRN Service Right To Use License.  A per system license.  Allows the use of up to 2,000 VPRN Services.   Not controlled by this license:  Number of queues or policers, number of SAPs or the number of IES service instances.  </v>
          </cell>
          <cell r="C1049" t="str">
            <v>J</v>
          </cell>
          <cell r="D1049">
            <v>0</v>
          </cell>
          <cell r="E1049" t="str">
            <v>License (Downloadable)</v>
          </cell>
          <cell r="F1049" t="str">
            <v>Contact</v>
          </cell>
          <cell r="G1049" t="str">
            <v>Per Quote</v>
          </cell>
          <cell r="H1049"/>
          <cell r="I1049"/>
        </row>
        <row r="1050">
          <cell r="A1050" t="str">
            <v>3HE13828AA</v>
          </cell>
          <cell r="B1050" t="str">
            <v xml:space="preserve">SROS VPRN Service Right To Use License.  A per system license.  Allows the use of up to 5,000 VPRN Services.  Not controlled by this license:  Number of queues or policers, number of SAPs or the number of IES service instances.  </v>
          </cell>
          <cell r="C1050" t="str">
            <v>J</v>
          </cell>
          <cell r="D1050">
            <v>0</v>
          </cell>
          <cell r="E1050" t="str">
            <v>Software (Downloadable)</v>
          </cell>
          <cell r="F1050" t="str">
            <v>Contact</v>
          </cell>
          <cell r="G1050" t="str">
            <v>Per Quote</v>
          </cell>
          <cell r="H1050"/>
          <cell r="I1050"/>
        </row>
        <row r="1051">
          <cell r="A1051" t="str">
            <v>3HE13829AA</v>
          </cell>
          <cell r="B1051" t="str">
            <v xml:space="preserve">SROS VPRN Service Right To Use License.  A per system license.  Allows the use of up to 10,000 VPRN Services.  Not controlled by this license:  Number of queues or policers, number of SAPs or the number of IES service instances.  </v>
          </cell>
          <cell r="C1051" t="str">
            <v>J</v>
          </cell>
          <cell r="D1051">
            <v>0</v>
          </cell>
          <cell r="E1051" t="str">
            <v>Software (Downloadable)</v>
          </cell>
          <cell r="F1051" t="str">
            <v>Contact</v>
          </cell>
          <cell r="G1051" t="str">
            <v>Per Quote</v>
          </cell>
          <cell r="H1051"/>
          <cell r="I1051"/>
        </row>
        <row r="1052">
          <cell r="A1052" t="str">
            <v>3HE13830AA</v>
          </cell>
          <cell r="B1052" t="str">
            <v xml:space="preserve">SROS EVPN Service Right To Use License.  A per system license.  Allows the use EVPN for VXLAN and/or MPLS tunnels.  </v>
          </cell>
          <cell r="C1052" t="str">
            <v>J</v>
          </cell>
          <cell r="D1052">
            <v>0</v>
          </cell>
          <cell r="E1052" t="str">
            <v>License (Downloadable)</v>
          </cell>
          <cell r="F1052" t="str">
            <v>Contact</v>
          </cell>
          <cell r="G1052" t="str">
            <v>Per Quote</v>
          </cell>
          <cell r="H1052"/>
          <cell r="I1052"/>
        </row>
        <row r="1053">
          <cell r="A1053" t="str">
            <v>3HE13831AA</v>
          </cell>
          <cell r="B1053" t="str">
            <v xml:space="preserve">SROS  BGP Route Reflector Low-Scale Right To Use License.   A per system license.  Allows the use of BGP RR support for up to 100k routes. </v>
          </cell>
          <cell r="C1053" t="str">
            <v>J</v>
          </cell>
          <cell r="D1053">
            <v>0</v>
          </cell>
          <cell r="E1053" t="str">
            <v>Software (Downloadable)</v>
          </cell>
          <cell r="F1053" t="str">
            <v>Contact</v>
          </cell>
          <cell r="G1053" t="str">
            <v>Per Quote</v>
          </cell>
          <cell r="H1053"/>
          <cell r="I1053"/>
        </row>
        <row r="1054">
          <cell r="A1054" t="str">
            <v>3HE13832AA</v>
          </cell>
          <cell r="B1054" t="str">
            <v xml:space="preserve">SROS  BGP Route Reflector High-Scale Right To Use License.   A per system license.  Allows the use of BGP RR support for up to maximum system scale. </v>
          </cell>
          <cell r="C1054" t="str">
            <v>J</v>
          </cell>
          <cell r="D1054">
            <v>0</v>
          </cell>
          <cell r="E1054" t="str">
            <v>Software (Downloadable)</v>
          </cell>
          <cell r="F1054" t="str">
            <v>Contact</v>
          </cell>
          <cell r="G1054" t="str">
            <v>Per Quote</v>
          </cell>
          <cell r="H1054"/>
          <cell r="I1054"/>
        </row>
        <row r="1055">
          <cell r="A1055" t="str">
            <v>3HE13833AA</v>
          </cell>
          <cell r="B1055" t="str">
            <v xml:space="preserve">SROS  BGP Optimal Route Reflection Right To Use License.   A per system license.  </v>
          </cell>
          <cell r="C1055" t="str">
            <v>J</v>
          </cell>
          <cell r="D1055">
            <v>0</v>
          </cell>
          <cell r="E1055" t="str">
            <v>License (Downloadable)</v>
          </cell>
          <cell r="F1055" t="str">
            <v>Contact</v>
          </cell>
          <cell r="G1055" t="str">
            <v>Per Quote</v>
          </cell>
          <cell r="H1055"/>
          <cell r="I1055"/>
        </row>
        <row r="1056">
          <cell r="A1056" t="str">
            <v>3HE13834AA</v>
          </cell>
          <cell r="B1056" t="str">
            <v xml:space="preserve">SROS  BGP Inter-AS Peering Low-Scale Right To Use License.   A per system license. Enables support for EBGP peers for up to 100k routes. </v>
          </cell>
          <cell r="C1056" t="str">
            <v>J</v>
          </cell>
          <cell r="D1056">
            <v>0</v>
          </cell>
          <cell r="E1056" t="str">
            <v>Software (Downloadable)</v>
          </cell>
          <cell r="F1056" t="str">
            <v>Contact</v>
          </cell>
          <cell r="G1056" t="str">
            <v>Per Quote</v>
          </cell>
          <cell r="H1056"/>
          <cell r="I1056"/>
        </row>
        <row r="1057">
          <cell r="A1057" t="str">
            <v>3HE13835AA</v>
          </cell>
          <cell r="B1057" t="str">
            <v xml:space="preserve">SROS  BGP Inter-AS Peering High-Scale Right To Use License. A per system license. Enables support for EBGP peers for up to maxiumum system scale. </v>
          </cell>
          <cell r="C1057" t="str">
            <v>J</v>
          </cell>
          <cell r="D1057">
            <v>0</v>
          </cell>
          <cell r="E1057" t="str">
            <v>License (Downloadable)</v>
          </cell>
          <cell r="F1057" t="str">
            <v>Contact</v>
          </cell>
          <cell r="G1057" t="str">
            <v>Per Quote</v>
          </cell>
          <cell r="H1057"/>
          <cell r="I1057"/>
        </row>
        <row r="1058">
          <cell r="A1058" t="str">
            <v>3HE13836AA</v>
          </cell>
          <cell r="B1058" t="str">
            <v xml:space="preserve">SROS  BGP FlowSpec Right To Use License.   A per system license. Enables support for BGP FlowSpec.  </v>
          </cell>
          <cell r="C1058" t="str">
            <v>J</v>
          </cell>
          <cell r="D1058">
            <v>0</v>
          </cell>
          <cell r="E1058" t="str">
            <v>Software (Downloadable)</v>
          </cell>
          <cell r="F1058" t="str">
            <v>Contact</v>
          </cell>
          <cell r="G1058" t="str">
            <v>Per Quote</v>
          </cell>
          <cell r="H1058"/>
          <cell r="I1058"/>
        </row>
        <row r="1059">
          <cell r="A1059" t="str">
            <v>3HE13837AA</v>
          </cell>
          <cell r="B1059" t="str">
            <v xml:space="preserve">SROS  BGP QPPB and Policy Accounting Right To Use License.   A per system license. Enables support for BGP QPPB and Policy Accounting. </v>
          </cell>
          <cell r="C1059" t="str">
            <v>J</v>
          </cell>
          <cell r="D1059">
            <v>0</v>
          </cell>
          <cell r="E1059" t="str">
            <v>Software (Downloadable)</v>
          </cell>
          <cell r="F1059" t="str">
            <v>Contact</v>
          </cell>
          <cell r="G1059" t="str">
            <v>Per Quote</v>
          </cell>
          <cell r="H1059"/>
          <cell r="I1059"/>
        </row>
        <row r="1060">
          <cell r="A1060" t="str">
            <v>3HE13838AA</v>
          </cell>
          <cell r="B1060" t="str">
            <v xml:space="preserve">SROS  BGP Multicast Right To Use Lic.   A per system Lic. Enables support for BGP Multicast. Lic required to configure any of the following address families: mcast-ipv4, mvpn-ipv4, mdt-safi, mcast-vpn-ipv4, mvpn-ipv6, mcast-ipv6, mcast-vpn-ipv6  </v>
          </cell>
          <cell r="C1060" t="str">
            <v>J</v>
          </cell>
          <cell r="D1060">
            <v>0</v>
          </cell>
          <cell r="E1060" t="str">
            <v>Software (Downloadable)</v>
          </cell>
          <cell r="F1060" t="str">
            <v>Contact</v>
          </cell>
          <cell r="G1060" t="str">
            <v>Per Quote</v>
          </cell>
          <cell r="H1060"/>
          <cell r="I1060"/>
        </row>
        <row r="1061">
          <cell r="A1061" t="str">
            <v>3HE13839AA</v>
          </cell>
          <cell r="B1061" t="str">
            <v xml:space="preserve">SROS Lawful Intercept (LI) Right To Use License.  A per system license.  Allows the use of the Lawful Intercept features.  </v>
          </cell>
          <cell r="C1061" t="str">
            <v>J</v>
          </cell>
          <cell r="D1061">
            <v>0</v>
          </cell>
          <cell r="E1061" t="str">
            <v>Software (Downloadable)</v>
          </cell>
          <cell r="F1061" t="str">
            <v>Contact</v>
          </cell>
          <cell r="G1061" t="str">
            <v>Per Quote</v>
          </cell>
          <cell r="H1061"/>
          <cell r="I1061"/>
        </row>
        <row r="1062">
          <cell r="A1062" t="str">
            <v>3HE13840AA</v>
          </cell>
          <cell r="B1062" t="str">
            <v xml:space="preserve">SROS vRGW Home LAN Extension License - A per system license required to enable home the LAN Extension feature with vRGW.  </v>
          </cell>
          <cell r="C1062" t="str">
            <v>J</v>
          </cell>
          <cell r="D1062">
            <v>0</v>
          </cell>
          <cell r="E1062" t="str">
            <v>License (Downloadable)</v>
          </cell>
          <cell r="F1062" t="str">
            <v>Contact</v>
          </cell>
          <cell r="G1062" t="str">
            <v>Per Quote</v>
          </cell>
          <cell r="H1062"/>
          <cell r="I1062"/>
        </row>
        <row r="1063">
          <cell r="A1063" t="str">
            <v>3HE13841AA</v>
          </cell>
          <cell r="B1063" t="str">
            <v xml:space="preserve">SROS DHCP Server User Database License - A per system license. License required for IP address assignment using the Service Router DHCP Server User Database (also required when used with ESM). </v>
          </cell>
          <cell r="C1063" t="str">
            <v>J</v>
          </cell>
          <cell r="D1063">
            <v>0</v>
          </cell>
          <cell r="E1063" t="str">
            <v>Software (Downloadable)</v>
          </cell>
          <cell r="F1063" t="str">
            <v>Contact</v>
          </cell>
          <cell r="G1063" t="str">
            <v>Per Quote</v>
          </cell>
          <cell r="H1063"/>
          <cell r="I1063"/>
        </row>
        <row r="1064">
          <cell r="A1064" t="str">
            <v>3HE13842AA</v>
          </cell>
          <cell r="B1064" t="str">
            <v xml:space="preserve">SROS DHCP Server User DB Lic - A per system Lic. Up to 10K IP Addresses - Lic required for IP address assignment using the SR DHCP Server User DB Multiple of RTUs can be bought to match number of IP Addresses required to be allocated by the server.  </v>
          </cell>
          <cell r="C1064" t="str">
            <v>J</v>
          </cell>
          <cell r="D1064">
            <v>0</v>
          </cell>
          <cell r="E1064" t="str">
            <v>Software (Downloadable)</v>
          </cell>
          <cell r="F1064" t="str">
            <v>Contact</v>
          </cell>
          <cell r="G1064" t="str">
            <v>Per Quote</v>
          </cell>
          <cell r="H1064"/>
          <cell r="I1064"/>
        </row>
        <row r="1065">
          <cell r="A1065" t="str">
            <v>3HE13847AA</v>
          </cell>
          <cell r="B1065" t="str">
            <v xml:space="preserve">7750 SR-7s DC complete chassis bundle, shipped with all common HW.  Control Redundant.  Includes:(1) 3HE11905AA,(1) 3HE12314AA ,(2) 3HE11304AA ,(4) 3HE11315AA,(4) 3HE11312AA ,(1) 3HE11180AA ,(3) 3HE11185AA,(1) 3HE11181AA  </v>
          </cell>
          <cell r="C1065" t="str">
            <v>J</v>
          </cell>
          <cell r="D1065">
            <v>0</v>
          </cell>
          <cell r="E1065" t="str">
            <v>Hardware</v>
          </cell>
          <cell r="F1065" t="str">
            <v>Contact</v>
          </cell>
          <cell r="G1065" t="str">
            <v>Per Quote</v>
          </cell>
          <cell r="H1065"/>
          <cell r="I1065"/>
        </row>
        <row r="1066">
          <cell r="A1066" t="str">
            <v>3HE13848AA</v>
          </cell>
          <cell r="B1066" t="str">
            <v xml:space="preserve">7750 SR-14s DC complete chassis bundle, shipped with all common HW.  Includes:(1) 3HE11301AA ,(1) 3HE12315AA ,(2) 3HE11304AA,(8) 3HE11315AA ,(8) 3HE11312AA,(1) 3HE11180AA,(5) 3HE11185AA (1) 3HE11181AA  </v>
          </cell>
          <cell r="C1066" t="str">
            <v>J</v>
          </cell>
          <cell r="D1066">
            <v>0</v>
          </cell>
          <cell r="E1066" t="str">
            <v>Hardware</v>
          </cell>
          <cell r="F1066" t="str">
            <v>Contact</v>
          </cell>
          <cell r="G1066" t="str">
            <v>Per Quote</v>
          </cell>
          <cell r="H1066"/>
          <cell r="I1066"/>
        </row>
        <row r="1067">
          <cell r="A1067" t="str">
            <v>3HE13856AA</v>
          </cell>
          <cell r="B1067" t="str">
            <v xml:space="preserve">SROS Enhanced  Subscriber Management (ESM) subscriber-host license for up to 512K subscriber-hosts. This is a per system license. Multiple of these RTUs could be bought to match the total number of subscribers targeted to be supported on the chassis.  </v>
          </cell>
          <cell r="C1067" t="str">
            <v>J</v>
          </cell>
          <cell r="D1067">
            <v>0</v>
          </cell>
          <cell r="E1067" t="str">
            <v>Software (Downloadable)</v>
          </cell>
          <cell r="F1067" t="str">
            <v>Contact</v>
          </cell>
          <cell r="G1067" t="str">
            <v>Per Quote</v>
          </cell>
          <cell r="H1067"/>
          <cell r="I1067"/>
        </row>
        <row r="1068">
          <cell r="A1068" t="str">
            <v>3HE13859AA</v>
          </cell>
          <cell r="B1068" t="str">
            <v xml:space="preserve">SROS Software Lic to enable Hybrid Access Gateway function to terminate both a fixed (IPoE/PPPoE) connection and a mobile (4G/LTE) connection from an Hybrid CPE with a single IP address per bonded connection, and a configurable adaptive path selection  </v>
          </cell>
          <cell r="C1068" t="str">
            <v>J</v>
          </cell>
          <cell r="D1068">
            <v>0</v>
          </cell>
          <cell r="E1068" t="str">
            <v>Software (Downloadable)</v>
          </cell>
          <cell r="F1068" t="str">
            <v>Contact</v>
          </cell>
          <cell r="G1068" t="str">
            <v>Per Quote</v>
          </cell>
          <cell r="H1068"/>
          <cell r="I1068"/>
        </row>
        <row r="1069">
          <cell r="A1069" t="str">
            <v>3HE13860AA</v>
          </cell>
          <cell r="B1069" t="str">
            <v xml:space="preserve">SROS Software license required to terminate 4G/LTE access from fixed CPEs. This is a per system license.  </v>
          </cell>
          <cell r="C1069" t="str">
            <v>J</v>
          </cell>
          <cell r="D1069">
            <v>0</v>
          </cell>
          <cell r="E1069" t="str">
            <v>Software (Downloadable)</v>
          </cell>
          <cell r="F1069" t="str">
            <v>Contact</v>
          </cell>
          <cell r="G1069" t="str">
            <v>Per Quote</v>
          </cell>
          <cell r="H1069"/>
          <cell r="I1069"/>
        </row>
        <row r="1070">
          <cell r="A1070" t="str">
            <v>3HE13861AA</v>
          </cell>
          <cell r="B1070" t="str">
            <v xml:space="preserve">SROS Software license required for terminating dual-stack GTP sessions in increment of 10,000 sessions. This is a per system license. </v>
          </cell>
          <cell r="C1070" t="str">
            <v>J</v>
          </cell>
          <cell r="D1070">
            <v>0</v>
          </cell>
          <cell r="E1070" t="str">
            <v>Software (Downloadable)</v>
          </cell>
          <cell r="F1070" t="str">
            <v>Contact</v>
          </cell>
          <cell r="G1070" t="str">
            <v>Per Quote</v>
          </cell>
          <cell r="H1070"/>
          <cell r="I1070"/>
        </row>
        <row r="1071">
          <cell r="A1071" t="str">
            <v>3HE13895AA</v>
          </cell>
          <cell r="B1071" t="str">
            <v xml:space="preserve">Optical patch panel 1RU holder to host 4 pluggable modules </v>
          </cell>
          <cell r="C1071" t="str">
            <v>J</v>
          </cell>
          <cell r="D1071">
            <v>0</v>
          </cell>
          <cell r="E1071" t="str">
            <v>Hardware</v>
          </cell>
          <cell r="F1071" t="str">
            <v>Contact</v>
          </cell>
          <cell r="G1071" t="str">
            <v>Per Quote</v>
          </cell>
          <cell r="H1071"/>
          <cell r="I1071"/>
        </row>
        <row r="1072">
          <cell r="A1072" t="str">
            <v>3HE13897AA</v>
          </cell>
          <cell r="B1072" t="str">
            <v xml:space="preserve">1x MPO-12 to 6 (4 used) duplex LC breakout, SMF </v>
          </cell>
          <cell r="C1072" t="str">
            <v>J</v>
          </cell>
          <cell r="D1072">
            <v>0</v>
          </cell>
          <cell r="E1072" t="str">
            <v>Hardware</v>
          </cell>
          <cell r="F1072" t="str">
            <v>Contact</v>
          </cell>
          <cell r="G1072" t="str">
            <v>Per Quote</v>
          </cell>
          <cell r="H1072"/>
          <cell r="I1072"/>
        </row>
        <row r="1073">
          <cell r="A1073" t="str">
            <v>3HE13944AA</v>
          </cell>
          <cell r="B1073" t="str">
            <v xml:space="preserve">Optical patch panel module: MPO24 in to 4 LC out MMF OM3 </v>
          </cell>
          <cell r="C1073" t="str">
            <v>J</v>
          </cell>
          <cell r="D1073">
            <v>0</v>
          </cell>
          <cell r="E1073" t="str">
            <v>Hardware</v>
          </cell>
          <cell r="F1073" t="str">
            <v>Contact</v>
          </cell>
          <cell r="G1073" t="str">
            <v>Per Quote</v>
          </cell>
          <cell r="H1073"/>
          <cell r="I1073"/>
        </row>
        <row r="1074">
          <cell r="A1074" t="str">
            <v>3HE13951AA</v>
          </cell>
          <cell r="B1074" t="str">
            <v xml:space="preserve">24F MMF MPO-24 to MPO-24 jumper, 10M </v>
          </cell>
          <cell r="C1074" t="str">
            <v>J</v>
          </cell>
          <cell r="D1074">
            <v>0</v>
          </cell>
          <cell r="E1074" t="str">
            <v>Hardware</v>
          </cell>
          <cell r="F1074" t="str">
            <v>Contact</v>
          </cell>
          <cell r="G1074" t="str">
            <v>Per Quote</v>
          </cell>
          <cell r="H1074"/>
          <cell r="I1074"/>
        </row>
        <row r="1075">
          <cell r="A1075" t="str">
            <v>3HE13952AA</v>
          </cell>
          <cell r="B1075" t="str">
            <v xml:space="preserve">12F SFM MPO-12 to MPO-12 jumper, 10M </v>
          </cell>
          <cell r="C1075" t="str">
            <v>J</v>
          </cell>
          <cell r="D1075">
            <v>0</v>
          </cell>
          <cell r="E1075" t="str">
            <v>Hardware</v>
          </cell>
          <cell r="F1075" t="str">
            <v>Contact</v>
          </cell>
          <cell r="G1075" t="str">
            <v>Per Quote</v>
          </cell>
          <cell r="H1075"/>
          <cell r="I1075"/>
        </row>
        <row r="1076">
          <cell r="A1076" t="str">
            <v>3HE13956AA</v>
          </cell>
          <cell r="B1076" t="str">
            <v xml:space="preserve">7750 SR-s XMA (Expandable Media Adapter), 3x FP4 complex, performance restricted to 3.6T FD, port restricted to 36-connectors Universal QSFP28.  Core Router (CR) scale feature set. This is a non-upgradeable 3 Complex XMA-s  </v>
          </cell>
          <cell r="C1076" t="str">
            <v>J</v>
          </cell>
          <cell r="D1076">
            <v>0</v>
          </cell>
          <cell r="E1076" t="str">
            <v>Hardware</v>
          </cell>
          <cell r="F1076" t="str">
            <v>Contact</v>
          </cell>
          <cell r="G1076" t="str">
            <v>Per Quote</v>
          </cell>
          <cell r="H1076"/>
          <cell r="I1076"/>
        </row>
        <row r="1077">
          <cell r="A1077" t="str">
            <v>3HE13988AA</v>
          </cell>
          <cell r="B1077" t="str">
            <v xml:space="preserve">SROS license for 64k to 256k ACL entries per router, this is a per system license. Network size 1 is a network of 1 to 5 routers total. </v>
          </cell>
          <cell r="C1077" t="str">
            <v>J</v>
          </cell>
          <cell r="D1077">
            <v>0</v>
          </cell>
          <cell r="E1077" t="str">
            <v>Software (Downloadable)</v>
          </cell>
          <cell r="F1077" t="str">
            <v>Contact</v>
          </cell>
          <cell r="G1077" t="str">
            <v>Per Quote</v>
          </cell>
          <cell r="H1077"/>
          <cell r="I1077"/>
        </row>
        <row r="1078">
          <cell r="A1078" t="str">
            <v>3HE13989AA</v>
          </cell>
          <cell r="B1078" t="str">
            <v xml:space="preserve">SROS license for 64k to 256k ACL entries per router, this is a per system license. Network size 2 is a network of 6 to 25 routers total. </v>
          </cell>
          <cell r="C1078" t="str">
            <v>J</v>
          </cell>
          <cell r="D1078">
            <v>0</v>
          </cell>
          <cell r="E1078" t="str">
            <v>Software (Downloadable)</v>
          </cell>
          <cell r="F1078" t="str">
            <v>Contact</v>
          </cell>
          <cell r="G1078" t="str">
            <v>Per Quote</v>
          </cell>
          <cell r="H1078"/>
          <cell r="I1078"/>
        </row>
        <row r="1079">
          <cell r="A1079" t="str">
            <v>3HE13990AA</v>
          </cell>
          <cell r="B1079" t="str">
            <v xml:space="preserve">SROS license for 64k to 256k ACL entries per router, this is a per system license. Network size 3 is a network of 26 to 50 or more routers total. </v>
          </cell>
          <cell r="C1079" t="str">
            <v>J</v>
          </cell>
          <cell r="D1079">
            <v>0</v>
          </cell>
          <cell r="E1079" t="str">
            <v>Software (Downloadable)</v>
          </cell>
          <cell r="F1079" t="str">
            <v>Contact</v>
          </cell>
          <cell r="G1079" t="str">
            <v>Per Quote</v>
          </cell>
          <cell r="H1079"/>
          <cell r="I1079"/>
        </row>
        <row r="1080">
          <cell r="A1080" t="str">
            <v>3HE13991AA</v>
          </cell>
          <cell r="B1080" t="str">
            <v xml:space="preserve">SROS license for 64k to 512k ACL entries per router, this is a per system license. Network size 1 is a network of 1 to 5 routers total. </v>
          </cell>
          <cell r="C1080" t="str">
            <v>J</v>
          </cell>
          <cell r="D1080">
            <v>0</v>
          </cell>
          <cell r="E1080" t="str">
            <v>Software (Downloadable)</v>
          </cell>
          <cell r="F1080" t="str">
            <v>Contact</v>
          </cell>
          <cell r="G1080" t="str">
            <v>Per Quote</v>
          </cell>
          <cell r="H1080"/>
          <cell r="I1080"/>
        </row>
        <row r="1081">
          <cell r="A1081" t="str">
            <v>3HE13992AA</v>
          </cell>
          <cell r="B1081" t="str">
            <v xml:space="preserve">SROS license for 64k to 512k ACL entries per router, this is a per system license. Network size 2 is a network of 6 to 25 routers total. </v>
          </cell>
          <cell r="C1081" t="str">
            <v>J</v>
          </cell>
          <cell r="D1081">
            <v>0</v>
          </cell>
          <cell r="E1081" t="str">
            <v>Software (Downloadable)</v>
          </cell>
          <cell r="F1081" t="str">
            <v>Contact</v>
          </cell>
          <cell r="G1081" t="str">
            <v>Per Quote</v>
          </cell>
          <cell r="H1081"/>
          <cell r="I1081"/>
        </row>
        <row r="1082">
          <cell r="A1082" t="str">
            <v>3HE13993AA</v>
          </cell>
          <cell r="B1082" t="str">
            <v xml:space="preserve">SROS license for 64k to 512k ACL entries per router, this is a per system license. Network size 3 is a network of 26 to 50 or more routers total. </v>
          </cell>
          <cell r="C1082" t="str">
            <v>J</v>
          </cell>
          <cell r="D1082">
            <v>0</v>
          </cell>
          <cell r="E1082" t="str">
            <v>Software (Downloadable)</v>
          </cell>
          <cell r="F1082" t="str">
            <v>Contact</v>
          </cell>
          <cell r="G1082" t="str">
            <v>Per Quote</v>
          </cell>
          <cell r="H1082"/>
          <cell r="I1082"/>
        </row>
        <row r="1083">
          <cell r="A1083" t="str">
            <v>3HE13994AA</v>
          </cell>
          <cell r="B1083" t="str">
            <v xml:space="preserve">SROS license for using FP4 payload pattern ACL entries, this is a per system license. Network size 1 is a network of 1 to 5 routers total. </v>
          </cell>
          <cell r="C1083" t="str">
            <v>J</v>
          </cell>
          <cell r="D1083">
            <v>0</v>
          </cell>
          <cell r="E1083" t="str">
            <v>Software (Downloadable)</v>
          </cell>
          <cell r="F1083" t="str">
            <v>Contact</v>
          </cell>
          <cell r="G1083" t="str">
            <v>Per Quote</v>
          </cell>
          <cell r="H1083"/>
          <cell r="I1083"/>
        </row>
        <row r="1084">
          <cell r="A1084" t="str">
            <v>3HE13995AA</v>
          </cell>
          <cell r="B1084" t="str">
            <v xml:space="preserve">SROS license for using FP4 payload pattern ACL entries, this is a per system license. Network size 2 is a network of 6 to 25 routers total. </v>
          </cell>
          <cell r="C1084" t="str">
            <v>J</v>
          </cell>
          <cell r="D1084">
            <v>0</v>
          </cell>
          <cell r="E1084" t="str">
            <v>Software (Downloadable)</v>
          </cell>
          <cell r="F1084" t="str">
            <v>Contact</v>
          </cell>
          <cell r="G1084" t="str">
            <v>Per Quote</v>
          </cell>
          <cell r="H1084"/>
          <cell r="I1084"/>
        </row>
        <row r="1085">
          <cell r="A1085" t="str">
            <v>3HE13996AA</v>
          </cell>
          <cell r="B1085" t="str">
            <v xml:space="preserve">SROS license for using FP4 payload pattern ACL entries, this is a per system license. Network size 3 is a network of 26 to 50 or more routers total. </v>
          </cell>
          <cell r="C1085" t="str">
            <v>J</v>
          </cell>
          <cell r="D1085">
            <v>0</v>
          </cell>
          <cell r="E1085" t="str">
            <v>Software (Downloadable)</v>
          </cell>
          <cell r="F1085" t="str">
            <v>Contact</v>
          </cell>
          <cell r="G1085" t="str">
            <v>Per Quote</v>
          </cell>
          <cell r="H1085"/>
          <cell r="I1085"/>
        </row>
        <row r="1086">
          <cell r="A1086" t="str">
            <v>3HE13998AA</v>
          </cell>
          <cell r="B1086" t="str">
            <v xml:space="preserve">CFP2-DCO Coherent module with 100G PM-QPSK and 200G 16QAM, 0/70C </v>
          </cell>
          <cell r="C1086" t="str">
            <v>J</v>
          </cell>
          <cell r="D1086">
            <v>0</v>
          </cell>
          <cell r="E1086" t="str">
            <v>Hardware</v>
          </cell>
          <cell r="F1086" t="str">
            <v>Contact</v>
          </cell>
          <cell r="G1086" t="str">
            <v>Per Quote</v>
          </cell>
          <cell r="H1086"/>
          <cell r="I1086"/>
        </row>
        <row r="1087">
          <cell r="A1087" t="str">
            <v>3HE14002AA</v>
          </cell>
          <cell r="B1087" t="str">
            <v xml:space="preserve">2-ports 100GBase LR4 QSFP28-DD Optic Module, 10KM, SMF, CS connector, RoHS 6/6, Digital Diagnostic Monitor (DDM), 0/70C  </v>
          </cell>
          <cell r="C1087" t="str">
            <v>J</v>
          </cell>
          <cell r="D1087">
            <v>0</v>
          </cell>
          <cell r="E1087" t="str">
            <v>Hardware</v>
          </cell>
          <cell r="F1087" t="str">
            <v>Contact</v>
          </cell>
          <cell r="G1087" t="str">
            <v>Per Quote</v>
          </cell>
          <cell r="H1087"/>
          <cell r="I1087"/>
        </row>
        <row r="1088">
          <cell r="A1088" t="str">
            <v>3HE14029AA</v>
          </cell>
          <cell r="B1088" t="str">
            <v xml:space="preserve">7750 SR-14s/7s/2/1s MDA-s Impedance Panel, must be installed in each and every empty MDA-s slot.  </v>
          </cell>
          <cell r="C1088" t="str">
            <v>J</v>
          </cell>
          <cell r="D1088">
            <v>0</v>
          </cell>
          <cell r="E1088" t="str">
            <v>Hardware</v>
          </cell>
          <cell r="F1088" t="str">
            <v>Contact</v>
          </cell>
          <cell r="G1088" t="str">
            <v>Per Quote</v>
          </cell>
          <cell r="H1088"/>
          <cell r="I1088"/>
        </row>
        <row r="1089">
          <cell r="A1089" t="str">
            <v>3HE14033AA</v>
          </cell>
          <cell r="B1089" t="str">
            <v xml:space="preserve">7750 SR-2s AC/HVDC complete chassis bundle Includes: (1) 3HE12340BA (3) 3HE12375AB (3) 3HE11183AA (2) 3HE14034AA. Additional items are Impendence Panels in all empty slots (XCM-s, XMA-s), Power Cords and optional air filter kit. Accessory kit included.  </v>
          </cell>
          <cell r="C1089" t="str">
            <v>J</v>
          </cell>
          <cell r="D1089">
            <v>0</v>
          </cell>
          <cell r="E1089" t="str">
            <v>Hardware</v>
          </cell>
          <cell r="F1089" t="str">
            <v>Contact</v>
          </cell>
          <cell r="G1089" t="str">
            <v>Per Quote</v>
          </cell>
          <cell r="H1089"/>
          <cell r="I1089"/>
        </row>
        <row r="1090">
          <cell r="A1090" t="str">
            <v>3HE14035AA</v>
          </cell>
          <cell r="B1090" t="str">
            <v xml:space="preserve">10-port 10/1GE MACsec  SFP+/SFP MDA-a XP for the 7750 SR-a family. Optics Module must be purchased separately.  </v>
          </cell>
          <cell r="C1090" t="str">
            <v>J</v>
          </cell>
          <cell r="D1090">
            <v>0</v>
          </cell>
          <cell r="E1090" t="str">
            <v>Hardware</v>
          </cell>
          <cell r="F1090" t="str">
            <v>Contact</v>
          </cell>
          <cell r="G1090" t="str">
            <v>Per Quote</v>
          </cell>
          <cell r="H1090"/>
          <cell r="I1090"/>
        </row>
        <row r="1091">
          <cell r="A1091" t="str">
            <v>3HE14148AA</v>
          </cell>
          <cell r="B1091" t="str">
            <v xml:space="preserve">SAR-Hm Rel 16.0 OS UPGrade for the basic suite of functionality. One OS UPGrade is required for each SAR-Hm in the network. See the optional RTUs available for additional advanced features.  This SW RTU license is intangible. Nothing physical is shipped.  </v>
          </cell>
          <cell r="C1091" t="str">
            <v>J</v>
          </cell>
          <cell r="D1091">
            <v>0</v>
          </cell>
          <cell r="E1091" t="str">
            <v>Software (Downloadable)</v>
          </cell>
          <cell r="F1091" t="str">
            <v>Contact</v>
          </cell>
          <cell r="G1091" t="str">
            <v>Per Quote</v>
          </cell>
          <cell r="H1091"/>
          <cell r="I1091"/>
        </row>
        <row r="1092">
          <cell r="A1092" t="str">
            <v>3HE14148AB</v>
          </cell>
          <cell r="B1092" t="str">
            <v xml:space="preserve">7705SAR-Hm Release 19 OS Upgrade for the basic suite of functionality. One (1) OS Upgrade is required for each SAR-Hm in the network. See the optional RTUs available for additional advanced features.  This SW RTU license is intangible.  </v>
          </cell>
          <cell r="C1092" t="str">
            <v>J</v>
          </cell>
          <cell r="D1092">
            <v>0</v>
          </cell>
          <cell r="E1092" t="str">
            <v>Software (Downloadable)</v>
          </cell>
          <cell r="F1092" t="str">
            <v>Contact</v>
          </cell>
          <cell r="G1092" t="str">
            <v>Per Quote</v>
          </cell>
          <cell r="H1092"/>
          <cell r="I1092"/>
        </row>
        <row r="1093">
          <cell r="A1093" t="str">
            <v>3HE14148AC</v>
          </cell>
          <cell r="B1093" t="str">
            <v xml:space="preserve">SAR-Hm/Hmc Release 20 OS Upgrade for the basic suite of functionality. One (1) OS Upgrade is required for each SAR-Hm/Hmc in the network. See the optional RTUs available for additional advanced features.  Intangible Nothing physical is shipped.  </v>
          </cell>
          <cell r="C1093" t="str">
            <v>J</v>
          </cell>
          <cell r="D1093">
            <v>0</v>
          </cell>
          <cell r="E1093" t="str">
            <v>License (Downloadable)</v>
          </cell>
          <cell r="F1093" t="str">
            <v>Contact</v>
          </cell>
          <cell r="G1093" t="str">
            <v>Per Quote</v>
          </cell>
          <cell r="H1093"/>
          <cell r="I1093"/>
        </row>
        <row r="1094">
          <cell r="A1094" t="str">
            <v>3HE14160AA</v>
          </cell>
          <cell r="B1094" t="str">
            <v xml:space="preserve">SYS - 7250 IXR-s AC Bundle contains:(1) 3HE13343AA SYS - 7250 IXR-s(1) 3HE13344AA AC Power Supply (s) (6) 3HE13346AA 7250 IXR Fan (s) </v>
          </cell>
          <cell r="C1094" t="str">
            <v>J</v>
          </cell>
          <cell r="D1094">
            <v>0</v>
          </cell>
          <cell r="E1094" t="str">
            <v>Hardware</v>
          </cell>
          <cell r="F1094" t="str">
            <v>Contact</v>
          </cell>
          <cell r="G1094" t="str">
            <v>Per Quote</v>
          </cell>
          <cell r="H1094"/>
          <cell r="I1094"/>
        </row>
        <row r="1095">
          <cell r="A1095" t="str">
            <v>3HE14161AA</v>
          </cell>
          <cell r="B1095" t="str">
            <v xml:space="preserve">SYS - 7250 IXR-s AC Bundle contains:(1) 3HE13343AA SYS - 7250 IXR-s(1) 3HE13345 DC Power Supply (s)(6) 3HE13346AA 7250 IXR Fan(s)  </v>
          </cell>
          <cell r="C1095" t="str">
            <v>J</v>
          </cell>
          <cell r="D1095">
            <v>0</v>
          </cell>
          <cell r="E1095" t="str">
            <v>Hardware</v>
          </cell>
          <cell r="F1095" t="str">
            <v>Contact</v>
          </cell>
          <cell r="G1095" t="str">
            <v>Per Quote</v>
          </cell>
          <cell r="H1095"/>
          <cell r="I1095"/>
        </row>
        <row r="1096">
          <cell r="A1096" t="str">
            <v>3HE14163EA</v>
          </cell>
          <cell r="B1096" t="str">
            <v xml:space="preserve">OS - 7210 SAS-K 3SFP+ 8C ETR, Release 21.X Base OS License / Native and MPLS Ethernet L2 VPNs License. Per chassis license valid for release 21.X. Provides the Base OS and includes support for native and MPLS-based Ethernet services. Shipped on a SD Card.  </v>
          </cell>
          <cell r="C1096" t="str">
            <v>J</v>
          </cell>
          <cell r="D1096">
            <v>0</v>
          </cell>
          <cell r="E1096" t="str">
            <v>Software (Media)</v>
          </cell>
          <cell r="F1096" t="str">
            <v>Contact</v>
          </cell>
          <cell r="G1096" t="str">
            <v>Per Quote</v>
          </cell>
          <cell r="H1096"/>
          <cell r="I1096"/>
        </row>
        <row r="1097">
          <cell r="A1097" t="str">
            <v>3HE14164AA</v>
          </cell>
          <cell r="B1097" t="str">
            <v xml:space="preserve">RTU - 7210 SAS-K 3SFP+ 8C ETR, IP services License.   This is a per chassis license. It is a one-time license to enable IP services on the node. It enables support of IP services (e.g. VPRN, IES and L3 VPNs using BGP 3107).  </v>
          </cell>
          <cell r="C1097" t="str">
            <v>J</v>
          </cell>
          <cell r="D1097">
            <v>0</v>
          </cell>
          <cell r="E1097" t="str">
            <v>License (Downloadable)</v>
          </cell>
          <cell r="F1097" t="str">
            <v>Contact</v>
          </cell>
          <cell r="G1097" t="str">
            <v>Per Quote</v>
          </cell>
          <cell r="H1097"/>
          <cell r="I1097"/>
        </row>
        <row r="1098">
          <cell r="A1098" t="str">
            <v>3HE14283AA</v>
          </cell>
          <cell r="B1098" t="str">
            <v xml:space="preserve">2x MPO-12 to 12 (8 used) duplex LC breakout, SMF </v>
          </cell>
          <cell r="C1098" t="str">
            <v>J</v>
          </cell>
          <cell r="D1098">
            <v>0</v>
          </cell>
          <cell r="E1098" t="str">
            <v>Hardware</v>
          </cell>
          <cell r="F1098" t="str">
            <v>Contact</v>
          </cell>
          <cell r="G1098" t="str">
            <v>Per Quote</v>
          </cell>
          <cell r="H1098"/>
          <cell r="I1098"/>
        </row>
        <row r="1099">
          <cell r="A1099" t="str">
            <v>3HE14372EA</v>
          </cell>
          <cell r="B1099" t="str">
            <v xml:space="preserve">Network Services Platform (NSP): Network Resource Controller - Packet  (NRC-P)  Simulation Feature. License Points are required for NRC-P. Please refer to the NSP LP Catalogue  UPGRADES ARE ONLY SUPPORTED BY AN ANNUAL SW RELEASE SUBSCRIPTION (SRS).  </v>
          </cell>
          <cell r="C1099" t="str">
            <v>J</v>
          </cell>
          <cell r="D1099">
            <v>0</v>
          </cell>
          <cell r="E1099" t="str">
            <v>Software (Downloadable)</v>
          </cell>
          <cell r="F1099" t="str">
            <v>Contact</v>
          </cell>
          <cell r="G1099" t="str">
            <v>Per Quote</v>
          </cell>
          <cell r="H1099"/>
          <cell r="I1099"/>
        </row>
        <row r="1100">
          <cell r="A1100" t="str">
            <v>3HE14373EA</v>
          </cell>
          <cell r="B1100" t="str">
            <v xml:space="preserve">Network Services Platform (NSP): Network Resource Controller - Packet  (NRC-P) Path Control  Feature.  Path control provides on-net control to manage LSPs in the life network. UPGRADES ARE ONLY SUPPORTED BY AN ANNUAL SW RELEASE SUBSCRIPTION (SRS).  </v>
          </cell>
          <cell r="C1100" t="str">
            <v>J</v>
          </cell>
          <cell r="D1100">
            <v>0</v>
          </cell>
          <cell r="E1100" t="str">
            <v>Software (Downloadable)</v>
          </cell>
          <cell r="F1100" t="str">
            <v>Contact</v>
          </cell>
          <cell r="G1100" t="str">
            <v>Per Quote</v>
          </cell>
          <cell r="H1100"/>
          <cell r="I1100"/>
        </row>
        <row r="1101">
          <cell r="A1101" t="str">
            <v>3HE14374EA</v>
          </cell>
          <cell r="B1101" t="str">
            <v xml:space="preserve">Network Services Platform (NSP): Network Resource Controller - Packet  (NRC-P) Optimization. NRC-P Optimization provides additional on-net functionality that complements Path Control. UPGRADES ARE ONLY SUPPORTED BY AN ANNUAL SW RELEASE SUBSCRIPTION (SRS).  </v>
          </cell>
          <cell r="C1101" t="str">
            <v>J</v>
          </cell>
          <cell r="D1101">
            <v>0</v>
          </cell>
          <cell r="E1101" t="str">
            <v>Software (Downloadable)</v>
          </cell>
          <cell r="F1101" t="str">
            <v>Contact</v>
          </cell>
          <cell r="G1101" t="str">
            <v>Per Quote</v>
          </cell>
          <cell r="H1101"/>
          <cell r="I1101"/>
        </row>
        <row r="1102">
          <cell r="A1102" t="str">
            <v>3HE14376EA</v>
          </cell>
          <cell r="B1102" t="str">
            <v xml:space="preserve">Network Services Platform (NSP): Network Resource Controller - Packet  (NRC-P)  Openflow Feature provides the ability to steer individual flows in Openflow-enabled switches. UPGRADES ARE ONLY SUPPORTED BY AN ANNUAL SW RELEASE SUBSCRIPTION (SRS).  </v>
          </cell>
          <cell r="C1102" t="str">
            <v>J</v>
          </cell>
          <cell r="D1102">
            <v>0</v>
          </cell>
          <cell r="E1102" t="str">
            <v>Software (Downloadable)</v>
          </cell>
          <cell r="F1102" t="str">
            <v>Contact</v>
          </cell>
          <cell r="G1102" t="str">
            <v>Per Quote</v>
          </cell>
          <cell r="H1102"/>
          <cell r="I1102"/>
        </row>
        <row r="1103">
          <cell r="A1103" t="str">
            <v>3HE14509EA</v>
          </cell>
          <cell r="B1103" t="str">
            <v xml:space="preserve">Network Services Platform (NSP): Network Service Director (NSD)  Premium Base Product License.   UPGRADES ARE ONLY SUPPORTED BY AN ANNUAL SW RELEASE SUBSCRIPTION (SRS). </v>
          </cell>
          <cell r="C1103" t="str">
            <v>J</v>
          </cell>
          <cell r="D1103">
            <v>0</v>
          </cell>
          <cell r="E1103" t="str">
            <v>Software (Downloadable)</v>
          </cell>
          <cell r="F1103" t="str">
            <v>Contact</v>
          </cell>
          <cell r="G1103" t="str">
            <v>Per Quote</v>
          </cell>
          <cell r="H1103"/>
          <cell r="I1103"/>
        </row>
        <row r="1104">
          <cell r="A1104" t="str">
            <v>3HE14509EC</v>
          </cell>
          <cell r="B1104" t="str">
            <v xml:space="preserve">Network Services Platform (NSP): Network Service Director (NSD)  Standard to Premium  Base Product Conversion License.   Order this part number when you need to convert the NSD  Standard  Base Product into the Premium Base Product.  </v>
          </cell>
          <cell r="C1104" t="str">
            <v>J</v>
          </cell>
          <cell r="D1104">
            <v>0</v>
          </cell>
          <cell r="E1104" t="str">
            <v>Software (Downloadable)</v>
          </cell>
          <cell r="F1104" t="str">
            <v>Contact</v>
          </cell>
          <cell r="G1104" t="str">
            <v>Per Quote</v>
          </cell>
          <cell r="H1104"/>
          <cell r="I1104"/>
        </row>
        <row r="1105">
          <cell r="A1105" t="str">
            <v>3HE14510AA</v>
          </cell>
          <cell r="B1105" t="str">
            <v xml:space="preserve">Network Service Platform (NSP):   Network Services Director (NSD) - Network Routing Controller Premium  Lic Point.Order this part number to receive the NSP NSD-NRC Premium Lic Point.Please refer to the NSP Lic Point Catalogue. N  </v>
          </cell>
          <cell r="C1105" t="str">
            <v>J</v>
          </cell>
          <cell r="D1105">
            <v>0</v>
          </cell>
          <cell r="E1105" t="str">
            <v>Software (Downloadable)</v>
          </cell>
          <cell r="F1105" t="str">
            <v>Contact</v>
          </cell>
          <cell r="G1105" t="str">
            <v>Per Quote</v>
          </cell>
          <cell r="H1105"/>
          <cell r="I1105"/>
        </row>
        <row r="1106">
          <cell r="A1106" t="str">
            <v>3HE14510AC</v>
          </cell>
          <cell r="B1106" t="str">
            <v xml:space="preserve">Network Service Platform (NSP):   Network Services Director (NSD) - Network Routing Controller  Lic Point conversion from Standard to Premium .Order this part number to convert the existing NSP: NSD-NRC Standard Lic Points into the Premium Lic Points.  </v>
          </cell>
          <cell r="C1106" t="str">
            <v>J</v>
          </cell>
          <cell r="D1106">
            <v>0</v>
          </cell>
          <cell r="E1106" t="str">
            <v>Software (Downloadable)</v>
          </cell>
          <cell r="F1106" t="str">
            <v>Contact</v>
          </cell>
          <cell r="G1106" t="str">
            <v>Per Quote</v>
          </cell>
          <cell r="H1106"/>
          <cell r="I1106"/>
        </row>
        <row r="1107">
          <cell r="A1107" t="str">
            <v>3HE14513AA</v>
          </cell>
          <cell r="B1107" t="str">
            <v xml:space="preserve">Buy this part number to get a RHEL QCOW2 used to instantiate a RHEL VM. NSP modules can be installed on the RHEL VM which is instantiated using this RHEL QCOW2. Buy one for each VM in your NSP deployment.  </v>
          </cell>
          <cell r="C1107" t="str">
            <v>J</v>
          </cell>
          <cell r="D1107">
            <v>0</v>
          </cell>
          <cell r="E1107" t="str">
            <v>Software (Downloadable)</v>
          </cell>
          <cell r="F1107" t="str">
            <v>Contact</v>
          </cell>
          <cell r="G1107" t="str">
            <v>Per Quote</v>
          </cell>
          <cell r="H1107"/>
          <cell r="I1107"/>
        </row>
        <row r="1108">
          <cell r="A1108" t="str">
            <v>3HE14583DA</v>
          </cell>
          <cell r="B1108" t="str">
            <v xml:space="preserve">OS - 7210 SAS-Mxp, Release 21.X Base OS License, Satellite Mode. This is a per chassis license for release 21.X. It allows for operating the chassis in satellite mode. (1) programmed 2GB Compact Flash cards with the Operating SW.  </v>
          </cell>
          <cell r="C1108" t="str">
            <v>J</v>
          </cell>
          <cell r="D1108">
            <v>0</v>
          </cell>
          <cell r="E1108" t="str">
            <v>Software (Media)</v>
          </cell>
          <cell r="F1108" t="str">
            <v>Contact</v>
          </cell>
          <cell r="G1108" t="str">
            <v>Per Quote</v>
          </cell>
          <cell r="H1108"/>
          <cell r="I1108"/>
        </row>
        <row r="1109">
          <cell r="A1109" t="str">
            <v>3HE14648BA</v>
          </cell>
          <cell r="B1109" t="str">
            <v xml:space="preserve">7750 SR-1s + LVDC Power Shelf, 2.4Tb 24-port QSFP28 (supported QSFP+/QSFP28) Edge Router feature set, Power Supplies and Fan Tray sold separately </v>
          </cell>
          <cell r="C1109" t="str">
            <v>J</v>
          </cell>
          <cell r="D1109">
            <v>0</v>
          </cell>
          <cell r="E1109" t="str">
            <v>Hardware</v>
          </cell>
          <cell r="F1109" t="str">
            <v>Contact</v>
          </cell>
          <cell r="G1109" t="str">
            <v>Per Quote</v>
          </cell>
          <cell r="H1109"/>
          <cell r="I1109"/>
        </row>
        <row r="1110">
          <cell r="A1110" t="str">
            <v>3HE14784AA</v>
          </cell>
          <cell r="B1110" t="str">
            <v xml:space="preserve">PS - 7250 IXR-e AC Fits both IXR-e Models </v>
          </cell>
          <cell r="C1110" t="str">
            <v>J</v>
          </cell>
          <cell r="D1110">
            <v>0</v>
          </cell>
          <cell r="E1110" t="str">
            <v>Hardware</v>
          </cell>
          <cell r="F1110" t="str">
            <v>Contact</v>
          </cell>
          <cell r="G1110" t="str">
            <v>Per Quote</v>
          </cell>
          <cell r="H1110"/>
          <cell r="I1110"/>
        </row>
        <row r="1111">
          <cell r="A1111" t="str">
            <v>3HE14816AA</v>
          </cell>
          <cell r="B1111" t="str">
            <v xml:space="preserve">QSFP28 to SFP28 adapter, permits one (1) SFP28 to be utlized in a QSFP28 cage.  </v>
          </cell>
          <cell r="C1111" t="str">
            <v>J</v>
          </cell>
          <cell r="D1111">
            <v>0</v>
          </cell>
          <cell r="E1111" t="str">
            <v>Hardware</v>
          </cell>
          <cell r="F1111" t="str">
            <v>Contact</v>
          </cell>
          <cell r="G1111" t="str">
            <v>Per Quote</v>
          </cell>
          <cell r="H1111"/>
          <cell r="I1111"/>
        </row>
        <row r="1112">
          <cell r="A1112" t="str">
            <v>3HE14984AA</v>
          </cell>
          <cell r="B1112" t="str">
            <v xml:space="preserve">RTU - Right to Use - 1GE MACsec (1 License per MACsec enabled port)  </v>
          </cell>
          <cell r="C1112" t="str">
            <v>J</v>
          </cell>
          <cell r="D1112">
            <v>0</v>
          </cell>
          <cell r="E1112" t="str">
            <v>Software (Downloadable)</v>
          </cell>
          <cell r="F1112" t="str">
            <v>Contact</v>
          </cell>
          <cell r="G1112" t="str">
            <v>Per Quote</v>
          </cell>
          <cell r="H1112"/>
          <cell r="I1112"/>
        </row>
        <row r="1113">
          <cell r="A1113" t="str">
            <v>3HE14986AA</v>
          </cell>
          <cell r="B1113" t="str">
            <v xml:space="preserve">RTU - Right to Use - 10GE MACSEC (1 License per MACsec enabled port))  </v>
          </cell>
          <cell r="C1113" t="str">
            <v>J</v>
          </cell>
          <cell r="D1113">
            <v>0</v>
          </cell>
          <cell r="E1113" t="str">
            <v>License (Downloadable)</v>
          </cell>
          <cell r="F1113" t="str">
            <v>Contact</v>
          </cell>
          <cell r="G1113" t="str">
            <v>Per Quote</v>
          </cell>
          <cell r="H1113"/>
          <cell r="I1113"/>
        </row>
        <row r="1114">
          <cell r="A1114" t="str">
            <v>3HE15151AA</v>
          </cell>
          <cell r="B1114" t="str">
            <v xml:space="preserve">7750 SR 16-ports 10/25GBASE MACsec MDA-e-XP .¿¿ Accepts sixteen (16)¿ 10/25GBase Optic Module SFP+/SFP28.  </v>
          </cell>
          <cell r="C1114" t="str">
            <v>J</v>
          </cell>
          <cell r="D1114">
            <v>0</v>
          </cell>
          <cell r="E1114" t="str">
            <v>Hardware</v>
          </cell>
          <cell r="F1114" t="str">
            <v>Contact</v>
          </cell>
          <cell r="G1114" t="str">
            <v>Per Quote</v>
          </cell>
          <cell r="H1114"/>
          <cell r="I1114"/>
        </row>
        <row r="1115">
          <cell r="A1115" t="str">
            <v>3HE15182BA</v>
          </cell>
          <cell r="B1115" t="str">
            <v xml:space="preserve">7750 SR IOM5-e 600/800G BW (I/O Module 5-e), ER (Edge Router) feature set, IOM5-e accepts 2 MDA-e-XP 7750 SR-7/12-B -600/800G non-redundant with aggreg up to 1.2T, 12-pt 100G QSFP28 MDA-e-XP not supported 7750 SR-12e -600/800G redundant, aggreg up to 2.4T  </v>
          </cell>
          <cell r="C1115" t="str">
            <v>J</v>
          </cell>
          <cell r="D1115">
            <v>0</v>
          </cell>
          <cell r="E1115" t="str">
            <v>Hardware</v>
          </cell>
          <cell r="F1115" t="str">
            <v>Contact</v>
          </cell>
          <cell r="G1115" t="str">
            <v>Per Quote</v>
          </cell>
          <cell r="H1115"/>
          <cell r="I1115"/>
        </row>
        <row r="1116">
          <cell r="A1116" t="str">
            <v>3HE15228AA</v>
          </cell>
          <cell r="B1116" t="str">
            <v xml:space="preserve">Upgrade - IOM5-e 800G ER (Edge Router) to IOM5-e 1.2T ER (Edge Router)  </v>
          </cell>
          <cell r="C1116" t="str">
            <v>J</v>
          </cell>
          <cell r="D1116">
            <v>0</v>
          </cell>
          <cell r="E1116" t="str">
            <v>Software (Downloadable)</v>
          </cell>
          <cell r="F1116" t="str">
            <v>Contact</v>
          </cell>
          <cell r="G1116" t="str">
            <v>Per Quote</v>
          </cell>
          <cell r="H1116"/>
          <cell r="I1116"/>
        </row>
        <row r="1117">
          <cell r="A1117" t="str">
            <v>3HE15262AA</v>
          </cell>
          <cell r="B1117" t="str">
            <v xml:space="preserve">Upgrade license from 600Gbps 6 port QSFP28 XMAs -CR to 1.2Tbps 12 port QSFP28 XMA-s - CR Installation requires Centralized License Manager 3HE14159AA. It enables license pool management, capacity reservation &amp; network function entitlement management  </v>
          </cell>
          <cell r="C1117" t="str">
            <v>J</v>
          </cell>
          <cell r="D1117">
            <v>0</v>
          </cell>
          <cell r="E1117" t="str">
            <v>License (Downloadable)</v>
          </cell>
          <cell r="F1117" t="str">
            <v>Contact</v>
          </cell>
          <cell r="G1117" t="str">
            <v>Per Quote</v>
          </cell>
          <cell r="H1117"/>
          <cell r="I1117"/>
        </row>
        <row r="1118">
          <cell r="A1118" t="str">
            <v>3HE15263AA</v>
          </cell>
          <cell r="B1118" t="str">
            <v xml:space="preserve">Upgrade license from 600Gbps 6 port QSFP28 XMAs -ER (Edge Router)  to 1.2Tbps 12 port QSFP28 XMA-s - ER (Edge Router)  Installation requires the use of Centralized License Manager (CLM) - 3HE14159AA  </v>
          </cell>
          <cell r="C1118" t="str">
            <v>J</v>
          </cell>
          <cell r="D1118">
            <v>0</v>
          </cell>
          <cell r="E1118" t="str">
            <v>License (Downloadable)</v>
          </cell>
          <cell r="F1118" t="str">
            <v>Contact</v>
          </cell>
          <cell r="G1118" t="str">
            <v>Per Quote</v>
          </cell>
          <cell r="H1118"/>
          <cell r="I1118"/>
        </row>
        <row r="1119">
          <cell r="A1119" t="str">
            <v>3HE15272AA</v>
          </cell>
          <cell r="B1119" t="str">
            <v xml:space="preserve">1-port 400GBase FR4 2km QSFP56-DD Optics Module, 2km, LC Connector, RoHS 6/6 compliant, Digital Diagnostic Monitor (DDM)  </v>
          </cell>
          <cell r="C1119" t="str">
            <v>J</v>
          </cell>
          <cell r="D1119">
            <v>0</v>
          </cell>
          <cell r="E1119" t="str">
            <v>Hardware</v>
          </cell>
          <cell r="F1119" t="str">
            <v>Contact</v>
          </cell>
          <cell r="G1119" t="str">
            <v>Per Quote</v>
          </cell>
          <cell r="H1119"/>
          <cell r="I1119"/>
        </row>
        <row r="1120">
          <cell r="A1120" t="str">
            <v>3HE15377AA</v>
          </cell>
          <cell r="B1120" t="str">
            <v xml:space="preserve">SFP28 25GE ER - LC ROHS6/6 -40/85C </v>
          </cell>
          <cell r="C1120" t="str">
            <v>J</v>
          </cell>
          <cell r="D1120">
            <v>0</v>
          </cell>
          <cell r="E1120" t="str">
            <v>Hardware</v>
          </cell>
          <cell r="F1120" t="str">
            <v>Contact</v>
          </cell>
          <cell r="G1120" t="str">
            <v>Per Quote</v>
          </cell>
          <cell r="H1120"/>
          <cell r="I1120"/>
        </row>
        <row r="1121">
          <cell r="A1121" t="str">
            <v>3HE15413AA</v>
          </cell>
          <cell r="B1121" t="str">
            <v xml:space="preserve">ACC - 7210 SAS-Ax/Ux Fan Tray Filter (18) </v>
          </cell>
          <cell r="C1121" t="str">
            <v>J</v>
          </cell>
          <cell r="D1121">
            <v>0</v>
          </cell>
          <cell r="E1121" t="str">
            <v>Hardware</v>
          </cell>
          <cell r="F1121" t="str">
            <v>Contact</v>
          </cell>
          <cell r="G1121" t="str">
            <v>Per Quote</v>
          </cell>
          <cell r="H1121"/>
          <cell r="I1121"/>
        </row>
        <row r="1122">
          <cell r="A1122" t="str">
            <v>3HE15416BA</v>
          </cell>
          <cell r="B1122" t="str">
            <v xml:space="preserve">IOM-s - SR-s IOM-s 1.5T - ER </v>
          </cell>
          <cell r="C1122" t="str">
            <v>J</v>
          </cell>
          <cell r="D1122">
            <v>0</v>
          </cell>
          <cell r="E1122" t="str">
            <v>Hardware</v>
          </cell>
          <cell r="F1122" t="str">
            <v>Contact</v>
          </cell>
          <cell r="G1122" t="str">
            <v>Per Quote</v>
          </cell>
          <cell r="H1122"/>
          <cell r="I1122"/>
        </row>
        <row r="1123">
          <cell r="A1123" t="str">
            <v>3HE15418BA</v>
          </cell>
          <cell r="B1123" t="str">
            <v xml:space="preserve">SYS - SR-1s 1.6T - ER AC </v>
          </cell>
          <cell r="C1123" t="str">
            <v>J</v>
          </cell>
          <cell r="D1123">
            <v>0</v>
          </cell>
          <cell r="E1123" t="str">
            <v>Hardware</v>
          </cell>
          <cell r="F1123" t="str">
            <v>Contact</v>
          </cell>
          <cell r="G1123" t="str">
            <v>Per Quote</v>
          </cell>
          <cell r="H1123"/>
          <cell r="I1123"/>
        </row>
        <row r="1124">
          <cell r="A1124" t="str">
            <v>3HE15508CA</v>
          </cell>
          <cell r="B1124" t="str">
            <v xml:space="preserve">OS - 7210 SAS-Dxp 2SFP+ 4F6T, Release 21.X Base OS lice / Native Ethernet L2 VPNs lic. It is required for both 7210 SAS-Dxp ETR and non-ETR variants. A per chassis lic valid for rel 21.X. Must be purchased for upgrade to rel 21.X.  Shipped on a SD Card.  </v>
          </cell>
          <cell r="C1124" t="str">
            <v>J</v>
          </cell>
          <cell r="D1124">
            <v>0</v>
          </cell>
          <cell r="E1124" t="str">
            <v>Software (Media)</v>
          </cell>
          <cell r="F1124" t="str">
            <v>Contact</v>
          </cell>
          <cell r="G1124" t="str">
            <v>Per Quote</v>
          </cell>
          <cell r="H1124"/>
          <cell r="I1124"/>
        </row>
        <row r="1125">
          <cell r="A1125" t="str">
            <v>3HE15509AA</v>
          </cell>
          <cell r="B1125" t="str">
            <v xml:space="preserve">RTU - 7210 SAS-K MACsec license. Per chassis license. A one-time license to use the MACsec capabilities on the node for either 1GE port or 10GE port. Required to use MACsec capability on 7210 SAS-K 2F6C4T ETR and 7210 SAS-K 3SFP+8C ETR platforms.  </v>
          </cell>
          <cell r="C1125" t="str">
            <v>J</v>
          </cell>
          <cell r="D1125">
            <v>0</v>
          </cell>
          <cell r="E1125" t="str">
            <v>License (Downloadable)</v>
          </cell>
          <cell r="F1125" t="str">
            <v>Contact</v>
          </cell>
          <cell r="G1125" t="str">
            <v>Per Quote</v>
          </cell>
          <cell r="H1125"/>
          <cell r="I1125"/>
        </row>
        <row r="1126">
          <cell r="A1126" t="str">
            <v>3HE15553AA</v>
          </cell>
          <cell r="B1126" t="str">
            <v xml:space="preserve">SYS-7250 IXR-e 24SFP+ 8SFP28 2QSFP28 AC Bundle Includes:1 x 3HE14782AA SYS - 7250 IXR-e 24SFP+ 8SFP28 2QSFP282 x 3HE14784AA PS - 7250 IXR-e ACSoftware image and AC Power Cables Not included </v>
          </cell>
          <cell r="C1126" t="str">
            <v>J</v>
          </cell>
          <cell r="D1126">
            <v>0</v>
          </cell>
          <cell r="E1126" t="str">
            <v>Hardware</v>
          </cell>
          <cell r="F1126" t="str">
            <v>Contact</v>
          </cell>
          <cell r="G1126" t="str">
            <v>Per Quote</v>
          </cell>
          <cell r="H1126"/>
          <cell r="I1126"/>
        </row>
        <row r="1127">
          <cell r="A1127" t="str">
            <v>3HE15555AA</v>
          </cell>
          <cell r="B1127" t="str">
            <v xml:space="preserve">SYS-7250 IXR-e 14SFP+ 4T AC Bundle Includes1 x 3HE14783AA SYS - 7250 IXR-e 14SFP+ 4TX2 x 3HE14784AA PS - 7250 IXR-e ACSoftware image and AC Power Cables Not included </v>
          </cell>
          <cell r="C1127" t="str">
            <v>J</v>
          </cell>
          <cell r="D1127">
            <v>0</v>
          </cell>
          <cell r="E1127" t="str">
            <v>Hardware</v>
          </cell>
          <cell r="F1127" t="str">
            <v>Contact</v>
          </cell>
          <cell r="G1127" t="str">
            <v>Per Quote</v>
          </cell>
          <cell r="H1127"/>
          <cell r="I1127"/>
        </row>
        <row r="1128">
          <cell r="A1128" t="str">
            <v>3HE15644AA</v>
          </cell>
          <cell r="B1128" t="str">
            <v xml:space="preserve">7250 IXR-e Rack Mount Brackets, 10 pack. Fits both IXR-e models (spare)  </v>
          </cell>
          <cell r="C1128" t="str">
            <v>J</v>
          </cell>
          <cell r="D1128">
            <v>0</v>
          </cell>
          <cell r="E1128" t="str">
            <v>Hardware</v>
          </cell>
          <cell r="F1128" t="str">
            <v>Contact</v>
          </cell>
          <cell r="G1128" t="str">
            <v>Per Quote</v>
          </cell>
          <cell r="H1128"/>
          <cell r="I1128"/>
        </row>
        <row r="1129">
          <cell r="A1129" t="str">
            <v>3HE15662AA</v>
          </cell>
          <cell r="B1129" t="str">
            <v xml:space="preserve">7250 IXR Large variants Release 20.x Operating SW License.  Notes: One (1) Operating SW License is required for each IXR-6/10/R6/s/Xs/X1 in the network. Includes programmed media with the Operating SW.  </v>
          </cell>
          <cell r="C1129" t="str">
            <v>J</v>
          </cell>
          <cell r="D1129">
            <v>0</v>
          </cell>
          <cell r="E1129" t="str">
            <v>Hardware</v>
          </cell>
          <cell r="F1129" t="str">
            <v>Contact</v>
          </cell>
          <cell r="G1129" t="str">
            <v>Per Quote</v>
          </cell>
          <cell r="H1129"/>
          <cell r="I1129"/>
        </row>
        <row r="1130">
          <cell r="A1130" t="str">
            <v>3HE15662AB</v>
          </cell>
          <cell r="B1130" t="str">
            <v xml:space="preserve">7250 IXR Large variants Release 21.x Operating SW License. Notes: One (1) Operating SW License is required for each IXR-6/10/R6/s/Xs/X1 in the network. Includes programmed media with the Operating SW.  </v>
          </cell>
          <cell r="C1130" t="str">
            <v>J</v>
          </cell>
          <cell r="D1130">
            <v>0</v>
          </cell>
          <cell r="E1130" t="str">
            <v>Hardware</v>
          </cell>
          <cell r="F1130" t="str">
            <v>Contact</v>
          </cell>
          <cell r="G1130" t="str">
            <v>Per Quote</v>
          </cell>
          <cell r="H1130"/>
          <cell r="I1130"/>
        </row>
        <row r="1131">
          <cell r="A1131" t="str">
            <v>3HE15662BB</v>
          </cell>
          <cell r="B1131" t="str">
            <v xml:space="preserve">7250 IXR Large variants Release 21.x Operating SW License with ZTP enabled. Notes: One (1) Operating SW License is required for each IXR-6/10/R6/s/Xs/X1 in the network. Includes programmed media with the Operating SW.  </v>
          </cell>
          <cell r="C1131" t="str">
            <v>J</v>
          </cell>
          <cell r="D1131">
            <v>0</v>
          </cell>
          <cell r="E1131" t="str">
            <v>Hardware</v>
          </cell>
          <cell r="F1131" t="str">
            <v>Contact</v>
          </cell>
          <cell r="G1131" t="str">
            <v>Per Quote</v>
          </cell>
          <cell r="H1131"/>
          <cell r="I1131"/>
        </row>
        <row r="1132">
          <cell r="A1132" t="str">
            <v>3HE15662CA</v>
          </cell>
          <cell r="B1132" t="str">
            <v xml:space="preserve">7250 IXR Large variants Release 22.x Operating Software License. One Operating SW License is required for each IXR-6/10/R6/s/Xs/X1/X3/R6d/R6dl in the network. Includes programmed media with the Operating Software.  </v>
          </cell>
          <cell r="C1132" t="str">
            <v>J</v>
          </cell>
          <cell r="D1132">
            <v>0</v>
          </cell>
          <cell r="E1132" t="str">
            <v>License (Downloadable)</v>
          </cell>
          <cell r="F1132" t="str">
            <v>Contact</v>
          </cell>
          <cell r="G1132" t="str">
            <v>Per Quote</v>
          </cell>
          <cell r="H1132"/>
          <cell r="I1132"/>
        </row>
        <row r="1133">
          <cell r="A1133" t="str">
            <v>3HE15662DA</v>
          </cell>
          <cell r="B1133" t="str">
            <v xml:space="preserve">MPLS Service Switch and Router </v>
          </cell>
          <cell r="C1133" t="str">
            <v>J</v>
          </cell>
          <cell r="D1133">
            <v>0</v>
          </cell>
          <cell r="E1133" t="str">
            <v>License (Downloadable)</v>
          </cell>
          <cell r="F1133" t="str">
            <v>Contact</v>
          </cell>
          <cell r="G1133" t="str">
            <v>Per Quote</v>
          </cell>
          <cell r="H1133"/>
          <cell r="I1133" t="str">
            <v>New</v>
          </cell>
        </row>
        <row r="1134">
          <cell r="A1134" t="str">
            <v>3HE15663AA</v>
          </cell>
          <cell r="B1134" t="str">
            <v xml:space="preserve">7250 IXR Medium variants Release 20.x Operating Software License. One Operating Software License is required for each IXR-R4, IXR-e (2p 100G, 8p 25G, 24p 10G including GNSS variants) in the network. Includes programmed media with the Operating Software.  </v>
          </cell>
          <cell r="C1134" t="str">
            <v>J</v>
          </cell>
          <cell r="D1134">
            <v>0</v>
          </cell>
          <cell r="E1134" t="str">
            <v>Software (Media)</v>
          </cell>
          <cell r="F1134" t="str">
            <v>Contact</v>
          </cell>
          <cell r="G1134" t="str">
            <v>Per Quote</v>
          </cell>
          <cell r="H1134"/>
          <cell r="I1134"/>
        </row>
        <row r="1135">
          <cell r="A1135" t="str">
            <v>3HE15663AB</v>
          </cell>
          <cell r="B1135" t="str">
            <v xml:space="preserve">7250 IXR Medium variants Release 21.x Operating Software License. One Operating Software License is required for each IXR-R4, IXR-e (2p 100G, 8p 25G, 24p 10G including GNSS variants) in the network. Includes programmed media with the Operating Software.  </v>
          </cell>
          <cell r="C1135" t="str">
            <v>J</v>
          </cell>
          <cell r="D1135">
            <v>0</v>
          </cell>
          <cell r="E1135" t="str">
            <v>Hardware</v>
          </cell>
          <cell r="F1135" t="str">
            <v>Contact</v>
          </cell>
          <cell r="G1135" t="str">
            <v>Per Quote</v>
          </cell>
          <cell r="H1135"/>
          <cell r="I1135"/>
        </row>
        <row r="1136">
          <cell r="A1136" t="str">
            <v>3HE15663BA</v>
          </cell>
          <cell r="B1136" t="str">
            <v xml:space="preserve">7250 IXR Medium variants Release 20.x Operating SW License with ZTP enabled. Notes: One (1) Operating SW License is required for each IXR-R4, IXR-e in the network. Includes programmed media with the Operating SW  </v>
          </cell>
          <cell r="C1136" t="str">
            <v>J</v>
          </cell>
          <cell r="D1136">
            <v>0</v>
          </cell>
          <cell r="E1136" t="str">
            <v>Hardware</v>
          </cell>
          <cell r="F1136" t="str">
            <v>Contact</v>
          </cell>
          <cell r="G1136" t="str">
            <v>Per Quote</v>
          </cell>
          <cell r="H1136"/>
          <cell r="I1136"/>
        </row>
        <row r="1137">
          <cell r="A1137" t="str">
            <v>3HE15663BB</v>
          </cell>
          <cell r="B1137" t="str">
            <v xml:space="preserve">7250 IXR Medium variants Release 21.x Operating SW License with ZTP enabled. Notes: One (1) Operating SW License is required for each IXR-R4, IXR-e in the network. Includes programmed media with the Operating SW.  </v>
          </cell>
          <cell r="C1137" t="str">
            <v>J</v>
          </cell>
          <cell r="D1137">
            <v>0</v>
          </cell>
          <cell r="E1137" t="str">
            <v>Hardware</v>
          </cell>
          <cell r="F1137" t="str">
            <v>Contact</v>
          </cell>
          <cell r="G1137" t="str">
            <v>Per Quote</v>
          </cell>
          <cell r="H1137"/>
          <cell r="I1137"/>
        </row>
        <row r="1138">
          <cell r="A1138" t="str">
            <v>3HE15663CA</v>
          </cell>
          <cell r="B1138" t="str">
            <v xml:space="preserve">7250 IXR Medium variants Release 22.x Operating Software License. One Operating Software License is required for each IXR-R4, IXR-e (2p 100G, 8p 25G, 24p 10G including GNSS variants) in the network. Includes programmed media with the Operating Software.  </v>
          </cell>
          <cell r="C1138" t="str">
            <v>J</v>
          </cell>
          <cell r="D1138">
            <v>0</v>
          </cell>
          <cell r="E1138" t="str">
            <v>License (Downloadable)</v>
          </cell>
          <cell r="F1138" t="str">
            <v>Contact</v>
          </cell>
          <cell r="G1138" t="str">
            <v>Per Quote</v>
          </cell>
          <cell r="H1138"/>
          <cell r="I1138"/>
        </row>
        <row r="1139">
          <cell r="A1139" t="str">
            <v>3HE15664AA</v>
          </cell>
          <cell r="B1139" t="str">
            <v xml:space="preserve">7250 IXR Small variants Release 20.x Operating Software License. Notes: One (1) Operating Software License is required for each IXR-e (14p 10G, 4p Tx including GNSS variants) in the network. Includes programmed media with the Operating Software.  </v>
          </cell>
          <cell r="C1139" t="str">
            <v>J</v>
          </cell>
          <cell r="D1139">
            <v>0</v>
          </cell>
          <cell r="E1139" t="str">
            <v>Software (Media)</v>
          </cell>
          <cell r="F1139" t="str">
            <v>Contact</v>
          </cell>
          <cell r="G1139" t="str">
            <v>Per Quote</v>
          </cell>
          <cell r="H1139"/>
          <cell r="I1139"/>
        </row>
        <row r="1140">
          <cell r="A1140" t="str">
            <v>3HE15664AB</v>
          </cell>
          <cell r="B1140" t="str">
            <v xml:space="preserve">7250 IXR Small variants Release 20.x Operating SW License. Notes: One (1) Operating SW License is required for each IXR-e (14p 10G, 4p Tx including GNSS variants), IXR-ec in the network. Includes programmed media with the Operating SW.  </v>
          </cell>
          <cell r="C1140" t="str">
            <v>J</v>
          </cell>
          <cell r="D1140">
            <v>0</v>
          </cell>
          <cell r="E1140" t="str">
            <v>Software (Media)</v>
          </cell>
          <cell r="F1140" t="str">
            <v>Contact</v>
          </cell>
          <cell r="G1140" t="str">
            <v>Per Quote</v>
          </cell>
          <cell r="H1140"/>
          <cell r="I1140"/>
        </row>
        <row r="1141">
          <cell r="A1141" t="str">
            <v>3HE15664BA</v>
          </cell>
          <cell r="B1141" t="str">
            <v xml:space="preserve">7250 IXR Small variants Release 20.x Operating SW License with ZTP enabled. Notes: One (1) Operating SW License is required for each IXR-e (14p 10G, 4p Tx including GNSS variants) in the network. Includes programmed media with the Operating SW.  </v>
          </cell>
          <cell r="C1141" t="str">
            <v>J</v>
          </cell>
          <cell r="D1141">
            <v>0</v>
          </cell>
          <cell r="E1141" t="str">
            <v>Software (Media)</v>
          </cell>
          <cell r="F1141" t="str">
            <v>Contact</v>
          </cell>
          <cell r="G1141" t="str">
            <v>Per Quote</v>
          </cell>
          <cell r="H1141"/>
          <cell r="I1141"/>
        </row>
        <row r="1142">
          <cell r="A1142" t="str">
            <v>3HE15664BB</v>
          </cell>
          <cell r="B1142" t="str">
            <v xml:space="preserve">7250 IXR Small variants Release 21.x Operating SW License with ZTP enabled. Notes: One (1) Operating SW License is required for each IXR-e (14p 10G, 4p Tx including GNSS variants), IXR-ec in the network. Includes programmed media with the Operating SW.  </v>
          </cell>
          <cell r="C1142" t="str">
            <v>J</v>
          </cell>
          <cell r="D1142">
            <v>0</v>
          </cell>
          <cell r="E1142" t="str">
            <v>Software (Media)</v>
          </cell>
          <cell r="F1142" t="str">
            <v>Contact</v>
          </cell>
          <cell r="G1142" t="str">
            <v>Per Quote</v>
          </cell>
          <cell r="H1142"/>
          <cell r="I1142"/>
        </row>
        <row r="1143">
          <cell r="A1143" t="str">
            <v>3HE15774AA</v>
          </cell>
          <cell r="B1143" t="str">
            <v xml:space="preserve">7250 IXR-ec supporting 6 x 10GE SFP+, 20 x 1GE SFP and 4x1000/100 Mbps RJ45 ports. 1RU system. Dual-redundant -60/-48VDC power inputs. Fan Filter included. </v>
          </cell>
          <cell r="C1143" t="str">
            <v>J</v>
          </cell>
          <cell r="D1143">
            <v>0</v>
          </cell>
          <cell r="E1143" t="str">
            <v>Hardware</v>
          </cell>
          <cell r="F1143" t="str">
            <v>Contact</v>
          </cell>
          <cell r="G1143" t="str">
            <v>Per Quote</v>
          </cell>
          <cell r="H1143"/>
          <cell r="I1143"/>
        </row>
        <row r="1144">
          <cell r="A1144" t="str">
            <v>3HE15784AA</v>
          </cell>
          <cell r="B1144" t="str">
            <v xml:space="preserve">7250 IXR-X3 supporting 36 x 400 GE QSFP-DD ports 1 RU system. Includes 240GB SSD. Ships with accessory kit. 2 x PSUs required for 1+1 power and 3 x fan trays required per system.  Fans and PSUs sold separately.  </v>
          </cell>
          <cell r="C1144" t="str">
            <v>J</v>
          </cell>
          <cell r="D1144">
            <v>0</v>
          </cell>
          <cell r="E1144" t="str">
            <v>Hardware</v>
          </cell>
          <cell r="F1144" t="str">
            <v>Contact</v>
          </cell>
          <cell r="G1144" t="str">
            <v>Per Quote</v>
          </cell>
          <cell r="H1144"/>
          <cell r="I1144"/>
        </row>
        <row r="1145">
          <cell r="A1145" t="str">
            <v>3HE15785AA</v>
          </cell>
          <cell r="B1145" t="str">
            <v xml:space="preserve">7250 IXR-X1 supporting 32 x 100 GE QSFP28 + 4 x 400 GE QSFP-DD ports. 1RU system. Ships with accessory kit. 2 x PSUs required for 1+1 power and 3 x fan trays required per system. Fans &amp; PSUs sold separately.  </v>
          </cell>
          <cell r="C1145" t="str">
            <v>J</v>
          </cell>
          <cell r="D1145">
            <v>0</v>
          </cell>
          <cell r="E1145" t="str">
            <v>Hardware</v>
          </cell>
          <cell r="F1145" t="str">
            <v>Contact</v>
          </cell>
          <cell r="G1145" t="str">
            <v>Per Quote</v>
          </cell>
          <cell r="H1145"/>
          <cell r="I1145"/>
        </row>
        <row r="1146">
          <cell r="A1146" t="str">
            <v>3HE15787AA</v>
          </cell>
          <cell r="B1146" t="str">
            <v xml:space="preserve">7250 IXR-X fan tray for 1 RU systems, front-to-back airflow </v>
          </cell>
          <cell r="C1146" t="str">
            <v>J</v>
          </cell>
          <cell r="D1146">
            <v>0</v>
          </cell>
          <cell r="E1146" t="str">
            <v>Hardware</v>
          </cell>
          <cell r="F1146" t="str">
            <v>Contact</v>
          </cell>
          <cell r="G1146" t="str">
            <v>Per Quote</v>
          </cell>
          <cell r="H1146"/>
          <cell r="I1146"/>
        </row>
        <row r="1147">
          <cell r="A1147" t="str">
            <v>3HE15789AA</v>
          </cell>
          <cell r="B1147" t="str">
            <v xml:space="preserve">7250 IXR-Xs supporting 6 x 400 GE QSFP-DD ports + 48 x 50 GE SFP56. 1RU System. Ships with a IXR-X 1RU accessory kit. 2 x PSUs required for 1+1 power and 3 x fan trays required per system. Fans &amp; PSUs sold separately.  </v>
          </cell>
          <cell r="C1147" t="str">
            <v>J</v>
          </cell>
          <cell r="D1147">
            <v>0</v>
          </cell>
          <cell r="E1147" t="str">
            <v>Hardware</v>
          </cell>
          <cell r="F1147" t="str">
            <v>Contact</v>
          </cell>
          <cell r="G1147" t="str">
            <v>Per Quote</v>
          </cell>
          <cell r="H1147"/>
          <cell r="I1147"/>
        </row>
        <row r="1148">
          <cell r="A1148" t="str">
            <v>3HE15791AA</v>
          </cell>
          <cell r="B1148" t="str">
            <v xml:space="preserve">7250 IXR-X 1300W AC power supply with front-to-back airflow configuration  </v>
          </cell>
          <cell r="C1148" t="str">
            <v>J</v>
          </cell>
          <cell r="D1148">
            <v>0</v>
          </cell>
          <cell r="E1148" t="str">
            <v>Hardware</v>
          </cell>
          <cell r="F1148" t="str">
            <v>Contact</v>
          </cell>
          <cell r="G1148" t="str">
            <v>Per Quote</v>
          </cell>
          <cell r="H1148"/>
          <cell r="I1148"/>
        </row>
        <row r="1149">
          <cell r="A1149" t="str">
            <v>3HE15793AA</v>
          </cell>
          <cell r="B1149" t="str">
            <v xml:space="preserve">7250 IXR-X 2400W AC power supply with front-to-back airflow configuration  </v>
          </cell>
          <cell r="C1149" t="str">
            <v>J</v>
          </cell>
          <cell r="D1149">
            <v>0</v>
          </cell>
          <cell r="E1149" t="str">
            <v>Hardware</v>
          </cell>
          <cell r="F1149" t="str">
            <v>Contact</v>
          </cell>
          <cell r="G1149" t="str">
            <v>Per Quote</v>
          </cell>
          <cell r="H1149"/>
          <cell r="I1149"/>
        </row>
        <row r="1150">
          <cell r="A1150" t="str">
            <v>3HE15794AA</v>
          </cell>
          <cell r="B1150" t="str">
            <v xml:space="preserve">7250 IXR-X 2000W LVDC power supply with front-to-back airflow configuration  </v>
          </cell>
          <cell r="C1150" t="str">
            <v>J</v>
          </cell>
          <cell r="D1150">
            <v>0</v>
          </cell>
          <cell r="E1150" t="str">
            <v>Hardware</v>
          </cell>
          <cell r="F1150" t="str">
            <v>Contact</v>
          </cell>
          <cell r="G1150" t="str">
            <v>Per Quote</v>
          </cell>
          <cell r="H1150"/>
          <cell r="I1150"/>
        </row>
        <row r="1151">
          <cell r="A1151" t="str">
            <v>3HE15808BA</v>
          </cell>
          <cell r="B1151" t="str">
            <v xml:space="preserve">Release 21.x Operating SW License with support for base features and scaling. One (1) Operating SW License is required for each node in the network.  Includes two (2) programmed 4GB Compact Flash cards and two (2) 4GB SD cards with the Operating SW  </v>
          </cell>
          <cell r="C1151" t="str">
            <v>J</v>
          </cell>
          <cell r="D1151">
            <v>0</v>
          </cell>
          <cell r="E1151" t="str">
            <v>Software (Media)</v>
          </cell>
          <cell r="F1151" t="str">
            <v>Contact</v>
          </cell>
          <cell r="G1151" t="str">
            <v>Per Quote</v>
          </cell>
          <cell r="H1151"/>
          <cell r="I1151"/>
        </row>
        <row r="1152">
          <cell r="A1152" t="str">
            <v>3HE15808CA</v>
          </cell>
          <cell r="B1152" t="str">
            <v xml:space="preserve">SR - OS - 7450/7750/7950 R22.x LICENSE </v>
          </cell>
          <cell r="C1152" t="str">
            <v>J</v>
          </cell>
          <cell r="D1152">
            <v>0</v>
          </cell>
          <cell r="E1152" t="str">
            <v>Hardware</v>
          </cell>
          <cell r="F1152" t="str">
            <v>Contact</v>
          </cell>
          <cell r="G1152" t="str">
            <v>Per Quote</v>
          </cell>
          <cell r="H1152"/>
          <cell r="I1152"/>
        </row>
        <row r="1153">
          <cell r="A1153" t="str">
            <v>3HE15808DA</v>
          </cell>
          <cell r="B1153" t="str">
            <v xml:space="preserve">Release 23.x Operating SW License with support for base features and scaling. One Operating SW License required for each node. Two programmed 8GB Compact Flash cards, two 8GB SD cards with the Operating SW. Additional functionality and scale available.  </v>
          </cell>
          <cell r="C1153" t="str">
            <v>J</v>
          </cell>
          <cell r="D1153">
            <v>0</v>
          </cell>
          <cell r="E1153" t="str">
            <v>Software (Media)</v>
          </cell>
          <cell r="F1153" t="str">
            <v>Contact</v>
          </cell>
          <cell r="G1153" t="str">
            <v>Per Quote</v>
          </cell>
          <cell r="H1153"/>
          <cell r="I1153"/>
        </row>
        <row r="1154">
          <cell r="A1154" t="str">
            <v>3HE15809BA</v>
          </cell>
          <cell r="B1154" t="str">
            <v xml:space="preserve">Release 21.x ZTP - Zero Touch Provisioning - Operating SW License with support for base features and scaling. One Op SW Lic required for each node in the network. Includes two programmed 4GB Compact Flash cards and two 4GB SD cards with the Operating SW.  </v>
          </cell>
          <cell r="C1154" t="str">
            <v>J</v>
          </cell>
          <cell r="D1154">
            <v>0</v>
          </cell>
          <cell r="E1154" t="str">
            <v>Software (Media)</v>
          </cell>
          <cell r="F1154" t="str">
            <v>Contact</v>
          </cell>
          <cell r="G1154" t="str">
            <v>Per Quote</v>
          </cell>
          <cell r="H1154"/>
          <cell r="I1154"/>
        </row>
        <row r="1155">
          <cell r="A1155" t="str">
            <v>3HE15867DA</v>
          </cell>
          <cell r="B1155" t="str">
            <v xml:space="preserve">RTU - 7220 IXR SR Linux - Services 23.x – one per system requiring services functionality (includes base functionality)  </v>
          </cell>
          <cell r="C1155" t="str">
            <v>J</v>
          </cell>
          <cell r="D1155">
            <v>0</v>
          </cell>
          <cell r="E1155" t="str">
            <v>License (Downloadable)</v>
          </cell>
          <cell r="F1155" t="str">
            <v>Contact</v>
          </cell>
          <cell r="G1155" t="str">
            <v>Per Quote</v>
          </cell>
          <cell r="H1155"/>
          <cell r="I1155"/>
        </row>
        <row r="1156">
          <cell r="A1156" t="str">
            <v>3HE15892GA</v>
          </cell>
          <cell r="B1156" t="str">
            <v xml:space="preserve">NSP 21.6 APPLIANCE GREENFIELD SIMPLEX </v>
          </cell>
          <cell r="C1156" t="str">
            <v>J</v>
          </cell>
          <cell r="D1156">
            <v>0</v>
          </cell>
          <cell r="E1156" t="str">
            <v>Hardware</v>
          </cell>
          <cell r="F1156" t="str">
            <v>Contact</v>
          </cell>
          <cell r="G1156" t="str">
            <v>Per Quote</v>
          </cell>
          <cell r="H1156"/>
          <cell r="I1156"/>
        </row>
        <row r="1157">
          <cell r="A1157" t="str">
            <v>3HE15892JB</v>
          </cell>
          <cell r="B1157" t="str">
            <v xml:space="preserve">NSP 22.6 APPLIANCE GREENFIELD DR </v>
          </cell>
          <cell r="C1157" t="str">
            <v>J</v>
          </cell>
          <cell r="D1157">
            <v>0</v>
          </cell>
          <cell r="E1157" t="str">
            <v>Software (Downloadable)</v>
          </cell>
          <cell r="F1157" t="str">
            <v>Contact</v>
          </cell>
          <cell r="G1157" t="str">
            <v>Per Quote</v>
          </cell>
          <cell r="H1157"/>
          <cell r="I1157"/>
        </row>
        <row r="1158">
          <cell r="A1158" t="str">
            <v>3HE15892KA</v>
          </cell>
          <cell r="B1158" t="str">
            <v xml:space="preserve">Qty. 1 NSP Appliance on a HP DL380 Gen 10 server with the NSP 23.4 S/W Application &amp; RHEL OS preloaded, Qty. 800 NSP Appliance LPs. Appliance scale is 2,000 Networks Elements, subject to a max of 1,500 MDA equivalents. Upgrades supported by an annual SRS.  </v>
          </cell>
          <cell r="C1158" t="str">
            <v>J</v>
          </cell>
          <cell r="D1158">
            <v>0</v>
          </cell>
          <cell r="E1158" t="str">
            <v>Software (Media)</v>
          </cell>
          <cell r="F1158" t="str">
            <v>Contact</v>
          </cell>
          <cell r="G1158" t="str">
            <v>Per Quote</v>
          </cell>
          <cell r="H1158"/>
          <cell r="I1158"/>
        </row>
        <row r="1159">
          <cell r="A1159" t="str">
            <v>3HE15895AA</v>
          </cell>
          <cell r="B1159" t="str">
            <v xml:space="preserve">NSP APPLIANCE LP </v>
          </cell>
          <cell r="C1159" t="str">
            <v>J</v>
          </cell>
          <cell r="D1159">
            <v>0</v>
          </cell>
          <cell r="E1159" t="str">
            <v>Software (Downloadable)</v>
          </cell>
          <cell r="F1159" t="str">
            <v>Contact</v>
          </cell>
          <cell r="G1159" t="str">
            <v>Per Quote</v>
          </cell>
          <cell r="H1159"/>
          <cell r="I1159"/>
        </row>
        <row r="1160">
          <cell r="A1160" t="str">
            <v>3HE16001AA</v>
          </cell>
          <cell r="B1160" t="str">
            <v xml:space="preserve">NSP CLASSIC MANAGEMENT FP </v>
          </cell>
          <cell r="C1160" t="str">
            <v>J</v>
          </cell>
          <cell r="D1160">
            <v>0</v>
          </cell>
          <cell r="E1160" t="str">
            <v>Software (Downloadable)</v>
          </cell>
          <cell r="F1160" t="str">
            <v>Contact</v>
          </cell>
          <cell r="G1160" t="str">
            <v>Per Quote</v>
          </cell>
          <cell r="H1160"/>
          <cell r="I1160"/>
        </row>
        <row r="1161">
          <cell r="A1161" t="str">
            <v>3HE16003AA</v>
          </cell>
          <cell r="B1161" t="str">
            <v xml:space="preserve">NSP Netwrok Infrastructure Management FP </v>
          </cell>
          <cell r="C1161" t="str">
            <v>J</v>
          </cell>
          <cell r="D1161">
            <v>0</v>
          </cell>
          <cell r="E1161" t="str">
            <v>License (Downloadable)</v>
          </cell>
          <cell r="F1161" t="str">
            <v>Contact</v>
          </cell>
          <cell r="G1161" t="str">
            <v>Per Quote</v>
          </cell>
          <cell r="H1161"/>
          <cell r="I1161"/>
        </row>
        <row r="1162">
          <cell r="A1162" t="str">
            <v>3HE16004AA</v>
          </cell>
          <cell r="B1162" t="str">
            <v xml:space="preserve">The NSP Service Activation &amp; Config feature provides web-based views &amp; tools for service fulfilment across the managed network elements. Provides &amp; extends the NSP North bound REST API for service fulfilment, includes integration with nspOS SW components.  </v>
          </cell>
          <cell r="C1162" t="str">
            <v>J</v>
          </cell>
          <cell r="D1162">
            <v>0</v>
          </cell>
          <cell r="E1162" t="str">
            <v>License (Downloadable)</v>
          </cell>
          <cell r="F1162" t="str">
            <v>Contact</v>
          </cell>
          <cell r="G1162" t="str">
            <v>Per Quote</v>
          </cell>
          <cell r="H1162"/>
          <cell r="I1162"/>
        </row>
        <row r="1163">
          <cell r="A1163" t="str">
            <v>3HE16005AA</v>
          </cell>
          <cell r="B1163" t="str">
            <v xml:space="preserve">NSP SERVICE ASSURANCE FP </v>
          </cell>
          <cell r="C1163" t="str">
            <v>J</v>
          </cell>
          <cell r="D1163">
            <v>0</v>
          </cell>
          <cell r="E1163" t="str">
            <v>Software (Downloadable)</v>
          </cell>
          <cell r="F1163" t="str">
            <v>Contact</v>
          </cell>
          <cell r="G1163" t="str">
            <v>Per Quote</v>
          </cell>
          <cell r="H1163"/>
          <cell r="I1163"/>
        </row>
        <row r="1164">
          <cell r="A1164" t="str">
            <v>3HE16007AA</v>
          </cell>
          <cell r="B1164" t="str">
            <v xml:space="preserve">The NSP Network Operations Analytics feature package provides pre-packaged reports for Network and Service and Application Assurance (AA) use cases. Provides and extends the NSP North bound REST API and includes integration with nspOS software components.  </v>
          </cell>
          <cell r="C1164" t="str">
            <v>J</v>
          </cell>
          <cell r="D1164">
            <v>0</v>
          </cell>
          <cell r="E1164" t="str">
            <v>Software (Downloadable)</v>
          </cell>
          <cell r="F1164" t="str">
            <v>Contact</v>
          </cell>
          <cell r="G1164" t="str">
            <v>Per Quote</v>
          </cell>
          <cell r="H1164"/>
          <cell r="I1164"/>
        </row>
        <row r="1165">
          <cell r="A1165" t="str">
            <v>3HE16086AA</v>
          </cell>
          <cell r="B1165" t="str">
            <v xml:space="preserve">NSP APPLIANCE HA / DR LP </v>
          </cell>
          <cell r="C1165" t="str">
            <v>J</v>
          </cell>
          <cell r="D1165">
            <v>0</v>
          </cell>
          <cell r="E1165" t="str">
            <v>Software (Downloadable)</v>
          </cell>
          <cell r="F1165" t="str">
            <v>Contact</v>
          </cell>
          <cell r="G1165" t="str">
            <v>Per Quote</v>
          </cell>
          <cell r="H1165"/>
          <cell r="I1165"/>
        </row>
        <row r="1166">
          <cell r="A1166" t="str">
            <v>3HE16252AA</v>
          </cell>
          <cell r="B1166" t="str">
            <v xml:space="preserve">NSP 20 PLATFORM BASE </v>
          </cell>
          <cell r="C1166" t="str">
            <v>J</v>
          </cell>
          <cell r="D1166">
            <v>0</v>
          </cell>
          <cell r="E1166" t="str">
            <v>Software (Downloadable)</v>
          </cell>
          <cell r="F1166" t="str">
            <v>Contact</v>
          </cell>
          <cell r="G1166" t="str">
            <v>Per Quote</v>
          </cell>
          <cell r="H1166"/>
          <cell r="I1166"/>
        </row>
        <row r="1167">
          <cell r="A1167" t="str">
            <v>3HE16252BA</v>
          </cell>
          <cell r="B1167" t="str">
            <v xml:space="preserve">The NSP Platform Base is mandatory (quantity one) for all deployments of NSP (Operations, Programming and Control suites). It includes the core nspOS software components. It does NOT include a user interface, web applications, or any network mediation.  </v>
          </cell>
          <cell r="C1167" t="str">
            <v>J</v>
          </cell>
          <cell r="D1167">
            <v>0</v>
          </cell>
          <cell r="E1167" t="str">
            <v>Software (Downloadable)</v>
          </cell>
          <cell r="F1167" t="str">
            <v>Contact</v>
          </cell>
          <cell r="G1167" t="str">
            <v>Per Quote</v>
          </cell>
          <cell r="H1167"/>
          <cell r="I1167"/>
        </row>
        <row r="1168">
          <cell r="A1168" t="str">
            <v>3HE16252CA</v>
          </cell>
          <cell r="B1168" t="str">
            <v xml:space="preserve">NSP 22 PLATFORM BASE </v>
          </cell>
          <cell r="C1168" t="str">
            <v>J</v>
          </cell>
          <cell r="D1168">
            <v>0</v>
          </cell>
          <cell r="E1168" t="str">
            <v>Software (Downloadable)</v>
          </cell>
          <cell r="F1168" t="str">
            <v>Contact</v>
          </cell>
          <cell r="G1168" t="str">
            <v>Per Quote</v>
          </cell>
          <cell r="H1168"/>
          <cell r="I1168"/>
        </row>
        <row r="1169">
          <cell r="A1169" t="str">
            <v>3HE16254AA</v>
          </cell>
          <cell r="B1169" t="str">
            <v xml:space="preserve">NSP LICENCE POINT </v>
          </cell>
          <cell r="C1169" t="str">
            <v>J</v>
          </cell>
          <cell r="D1169">
            <v>0</v>
          </cell>
          <cell r="E1169" t="str">
            <v>Software (Downloadable)</v>
          </cell>
          <cell r="F1169" t="str">
            <v>Contact</v>
          </cell>
          <cell r="G1169" t="str">
            <v>Per Quote</v>
          </cell>
          <cell r="H1169"/>
          <cell r="I1169"/>
        </row>
        <row r="1170">
          <cell r="A1170" t="str">
            <v>3HE16255AA</v>
          </cell>
          <cell r="B1170" t="str">
            <v xml:space="preserve">NSP HIGH AVAILABILITY FP </v>
          </cell>
          <cell r="C1170" t="str">
            <v>J</v>
          </cell>
          <cell r="D1170">
            <v>0</v>
          </cell>
          <cell r="E1170" t="str">
            <v>Software (Downloadable)</v>
          </cell>
          <cell r="F1170" t="str">
            <v>Contact</v>
          </cell>
          <cell r="G1170" t="str">
            <v>Per Quote</v>
          </cell>
          <cell r="H1170"/>
          <cell r="I1170"/>
        </row>
        <row r="1171">
          <cell r="A1171" t="str">
            <v>3HE16507AA</v>
          </cell>
          <cell r="B1171" t="str">
            <v xml:space="preserve">7250 IXR-X fan tray for 1 RU systems, back-to-front airflow </v>
          </cell>
          <cell r="C1171" t="str">
            <v>J</v>
          </cell>
          <cell r="D1171">
            <v>0</v>
          </cell>
          <cell r="E1171" t="str">
            <v>Hardware</v>
          </cell>
          <cell r="F1171" t="str">
            <v>Contact</v>
          </cell>
          <cell r="G1171" t="str">
            <v>Per Quote</v>
          </cell>
          <cell r="H1171"/>
          <cell r="I1171"/>
        </row>
        <row r="1172">
          <cell r="A1172" t="str">
            <v>3HE16509AA</v>
          </cell>
          <cell r="B1172" t="str">
            <v xml:space="preserve">7250 IXR-X 2000W LVDC power supply with back-to-front airflow configuration  </v>
          </cell>
          <cell r="C1172" t="str">
            <v>J</v>
          </cell>
          <cell r="D1172">
            <v>0</v>
          </cell>
          <cell r="E1172" t="str">
            <v>Hardware</v>
          </cell>
          <cell r="F1172" t="str">
            <v>Contact</v>
          </cell>
          <cell r="G1172" t="str">
            <v>Per Quote</v>
          </cell>
          <cell r="H1172"/>
          <cell r="I1172"/>
        </row>
        <row r="1173">
          <cell r="A1173" t="str">
            <v>3HE16511AA</v>
          </cell>
          <cell r="B1173" t="str">
            <v xml:space="preserve">Spare SD card (8GB). -40 to 85C, SLC. </v>
          </cell>
          <cell r="C1173" t="str">
            <v>J</v>
          </cell>
          <cell r="D1173">
            <v>0</v>
          </cell>
          <cell r="E1173" t="str">
            <v>Hardware</v>
          </cell>
          <cell r="F1173" t="str">
            <v>Contact</v>
          </cell>
          <cell r="G1173" t="str">
            <v>Per Quote</v>
          </cell>
          <cell r="H1173"/>
          <cell r="I1173"/>
        </row>
        <row r="1174">
          <cell r="A1174" t="str">
            <v>3HE16512AA</v>
          </cell>
          <cell r="B1174" t="str">
            <v xml:space="preserve">1RU kit to convert the 7250 IXR-e/ec aiflow from right-to-left to front-to-back. Note that there may be limitation that apply when using this. Refer to install manuals for details. </v>
          </cell>
          <cell r="C1174" t="str">
            <v>J</v>
          </cell>
          <cell r="D1174">
            <v>0</v>
          </cell>
          <cell r="E1174" t="str">
            <v>Hardware</v>
          </cell>
          <cell r="F1174" t="str">
            <v>Contact</v>
          </cell>
          <cell r="G1174" t="str">
            <v>Per Quote</v>
          </cell>
          <cell r="H1174"/>
          <cell r="I1174"/>
        </row>
        <row r="1175">
          <cell r="A1175" t="str">
            <v>3HE16605AA</v>
          </cell>
          <cell r="B1175" t="str">
            <v xml:space="preserve">SYS-7250 IXR-e 14SFP+ 4T AC Bundle Includes 1 x 3HE15387AA SYS - 7250 IXR-e 14 SFP+ + 4TX GNSS 2 x 3HE14784AA PS - 7250 IXR-e AC SW image and AC Power Cables Not included </v>
          </cell>
          <cell r="C1175" t="str">
            <v>J</v>
          </cell>
          <cell r="D1175">
            <v>0</v>
          </cell>
          <cell r="E1175" t="str">
            <v>Hardware</v>
          </cell>
          <cell r="F1175" t="str">
            <v>Contact</v>
          </cell>
          <cell r="G1175" t="str">
            <v>Per Quote</v>
          </cell>
          <cell r="H1175"/>
          <cell r="I1175"/>
        </row>
        <row r="1176">
          <cell r="A1176" t="str">
            <v>3HE16686AA</v>
          </cell>
          <cell r="B1176" t="str">
            <v xml:space="preserve">7250 IXR-X 1800W AC power supply with back-to-front airflow configuration. 200V-240V 50/60 Hz operating range.  </v>
          </cell>
          <cell r="C1176" t="str">
            <v>J</v>
          </cell>
          <cell r="D1176">
            <v>0</v>
          </cell>
          <cell r="E1176" t="str">
            <v>Hardware</v>
          </cell>
          <cell r="F1176" t="str">
            <v>Contact</v>
          </cell>
          <cell r="G1176" t="str">
            <v>Per Quote</v>
          </cell>
          <cell r="H1176"/>
          <cell r="I1176"/>
        </row>
        <row r="1177">
          <cell r="A1177" t="str">
            <v>3HE16704AA</v>
          </cell>
          <cell r="B1177" t="str">
            <v xml:space="preserve">7250 IXR-R6d and IXR-R6dl control processor and input/output module (CPIOM). Includes integrated GNSS and other control interfaces. At least 1 CPIOM per system is required, or 2 for redundancy. </v>
          </cell>
          <cell r="C1177" t="str">
            <v>J</v>
          </cell>
          <cell r="D1177">
            <v>0</v>
          </cell>
          <cell r="E1177" t="str">
            <v>Hardware</v>
          </cell>
          <cell r="F1177" t="str">
            <v>Contact</v>
          </cell>
          <cell r="G1177" t="str">
            <v>Per Quote</v>
          </cell>
          <cell r="H1177"/>
          <cell r="I1177"/>
        </row>
        <row r="1178">
          <cell r="A1178" t="str">
            <v>3HE16706AA</v>
          </cell>
          <cell r="B1178" t="str">
            <v xml:space="preserve">7250 IXR-R6d 4RU system fan tray. </v>
          </cell>
          <cell r="C1178" t="str">
            <v>J</v>
          </cell>
          <cell r="D1178">
            <v>0</v>
          </cell>
          <cell r="E1178" t="str">
            <v>Hardware</v>
          </cell>
          <cell r="F1178" t="str">
            <v>Contact</v>
          </cell>
          <cell r="G1178" t="str">
            <v>Per Quote</v>
          </cell>
          <cell r="H1178"/>
          <cell r="I1178"/>
        </row>
        <row r="1179">
          <cell r="A1179" t="str">
            <v>3HE16708AA</v>
          </cell>
          <cell r="B1179" t="str">
            <v xml:space="preserve">7250 IXR-R6d 4RU system chassis. Dual-power feed -48/60 VDC. ETR. 2 x CPIOM, 6 MDA, 1 fan tray and 1 fan filter slots. MDA slots 1-4 up to 500 Gb/s each, and slots 5-6 up to 300 Gb/s each. Ships with an IXR-R6d accessory kit and a single fan filter.  </v>
          </cell>
          <cell r="C1179" t="str">
            <v>J</v>
          </cell>
          <cell r="D1179">
            <v>0</v>
          </cell>
          <cell r="E1179" t="str">
            <v>Hardware</v>
          </cell>
          <cell r="F1179" t="str">
            <v>Contact</v>
          </cell>
          <cell r="G1179" t="str">
            <v>Per Quote</v>
          </cell>
          <cell r="H1179"/>
          <cell r="I1179"/>
        </row>
        <row r="1180">
          <cell r="A1180" t="str">
            <v>3HE16712AA</v>
          </cell>
          <cell r="B1180" t="str">
            <v xml:space="preserve">7250 IXR-R6d MDA with 15 x SFP28. Can also be used for up to 18 x SFP+ ports. Applicable to ports 1-4 only.  </v>
          </cell>
          <cell r="C1180" t="str">
            <v>J</v>
          </cell>
          <cell r="D1180">
            <v>0</v>
          </cell>
          <cell r="E1180" t="str">
            <v>Hardware</v>
          </cell>
          <cell r="F1180" t="str">
            <v>Contact</v>
          </cell>
          <cell r="G1180" t="str">
            <v>Per Quote</v>
          </cell>
          <cell r="H1180"/>
          <cell r="I1180"/>
        </row>
        <row r="1181">
          <cell r="A1181" t="str">
            <v>3HE16713AA</v>
          </cell>
          <cell r="B1181" t="str">
            <v xml:space="preserve">7250 IXR-R6d MDA with 20 x SFP+/SFP. Applicable to all slots. </v>
          </cell>
          <cell r="C1181" t="str">
            <v>J</v>
          </cell>
          <cell r="D1181">
            <v>0</v>
          </cell>
          <cell r="E1181" t="str">
            <v>Hardware</v>
          </cell>
          <cell r="F1181" t="str">
            <v>Contact</v>
          </cell>
          <cell r="G1181" t="str">
            <v>Per Quote</v>
          </cell>
          <cell r="H1181"/>
          <cell r="I1181"/>
        </row>
        <row r="1182">
          <cell r="A1182" t="str">
            <v>3HE16715AA</v>
          </cell>
          <cell r="B1182" t="str">
            <v xml:space="preserve">7250 IXR-R6d MDA with 10 x SFP56/SFP28/SFP+. Supports 10 x 50G or less speeds in slots 1-4 or 10 x 25G in slots 5-6.  </v>
          </cell>
          <cell r="C1182" t="str">
            <v>J</v>
          </cell>
          <cell r="D1182">
            <v>0</v>
          </cell>
          <cell r="E1182" t="str">
            <v>Hardware</v>
          </cell>
          <cell r="F1182" t="str">
            <v>Contact</v>
          </cell>
          <cell r="G1182" t="str">
            <v>Per Quote</v>
          </cell>
          <cell r="H1182"/>
          <cell r="I1182"/>
        </row>
        <row r="1183">
          <cell r="A1183" t="str">
            <v>3HE16737AA</v>
          </cell>
          <cell r="B1183" t="str">
            <v xml:space="preserve">CPIOM Impedance Panel. Required for any CPIOM slot that is not populated with a CPIOM.  </v>
          </cell>
          <cell r="C1183" t="str">
            <v>J</v>
          </cell>
          <cell r="D1183">
            <v>0</v>
          </cell>
          <cell r="E1183" t="str">
            <v>Hardware</v>
          </cell>
          <cell r="F1183" t="str">
            <v>Contact</v>
          </cell>
          <cell r="G1183" t="str">
            <v>Per Quote</v>
          </cell>
          <cell r="H1183"/>
          <cell r="I1183"/>
        </row>
        <row r="1184">
          <cell r="A1184" t="str">
            <v>3HE16738AA</v>
          </cell>
          <cell r="B1184" t="str">
            <v xml:space="preserve">7250 IXR-R6d MDA impedance panel. Required for every MDA slot that is not populated with an MDA.  </v>
          </cell>
          <cell r="C1184" t="str">
            <v>J</v>
          </cell>
          <cell r="D1184">
            <v>0</v>
          </cell>
          <cell r="E1184" t="str">
            <v>Hardware</v>
          </cell>
          <cell r="F1184" t="str">
            <v>Contact</v>
          </cell>
          <cell r="G1184" t="str">
            <v>Per Quote</v>
          </cell>
          <cell r="H1184"/>
          <cell r="I1184"/>
        </row>
        <row r="1185">
          <cell r="A1185" t="str">
            <v>3HE16839AA</v>
          </cell>
          <cell r="B1185" t="str">
            <v xml:space="preserve">7250 IEEE 1588 PTP Freq &amp; Time/Phase Right To Use license. Applicable to 1588 Slave or Boundary or Grandmaster Clocks. OAM performance can be improved with PTP time accuracy. One Operating SW License required for each IXR-6/10/R6/s/Xs/X1 in the network.  </v>
          </cell>
          <cell r="C1185" t="str">
            <v>J</v>
          </cell>
          <cell r="D1185">
            <v>0</v>
          </cell>
          <cell r="E1185" t="str">
            <v>License (Downloadable)</v>
          </cell>
          <cell r="F1185" t="str">
            <v>Contact</v>
          </cell>
          <cell r="G1185" t="str">
            <v>Per Quote</v>
          </cell>
          <cell r="H1185"/>
          <cell r="I1185"/>
        </row>
        <row r="1186">
          <cell r="A1186" t="str">
            <v>3HE16840AA</v>
          </cell>
          <cell r="B1186" t="str">
            <v xml:space="preserve">7250 IEEE 1588 PTP Freq &amp; Time/Phase Right To Use license. Applicable to 1588 Slave or Boundary or Grandmaster Clocks. One OS License is required for each IXR-R4, IXR-e (2p 100G, 8p 25G, 24p 10G including GNSS variants) in the network.  </v>
          </cell>
          <cell r="C1186" t="str">
            <v>J</v>
          </cell>
          <cell r="D1186">
            <v>0</v>
          </cell>
          <cell r="E1186" t="str">
            <v>License (Downloadable)</v>
          </cell>
          <cell r="F1186" t="str">
            <v>Contact</v>
          </cell>
          <cell r="G1186" t="str">
            <v>Per Quote</v>
          </cell>
          <cell r="H1186"/>
          <cell r="I1186"/>
        </row>
        <row r="1187">
          <cell r="A1187" t="str">
            <v>3HE16841AA</v>
          </cell>
          <cell r="B1187" t="str">
            <v xml:space="preserve">7250 IEEE 1588 PTP Freq &amp; Time/Phase Right To Use license. Applicable to 1588 Slave or Boundary or Grandmaster Clocks. One OS License is required for each IXR-e (14p 10G, 4p Tx including GNSS variants), IXR-ec, in the network.  </v>
          </cell>
          <cell r="C1187" t="str">
            <v>J</v>
          </cell>
          <cell r="D1187">
            <v>0</v>
          </cell>
          <cell r="E1187" t="str">
            <v>License (Downloadable)</v>
          </cell>
          <cell r="F1187" t="str">
            <v>Contact</v>
          </cell>
          <cell r="G1187" t="str">
            <v>Per Quote</v>
          </cell>
          <cell r="H1187"/>
          <cell r="I1187"/>
        </row>
        <row r="1188">
          <cell r="A1188" t="str">
            <v>3HE17076AA</v>
          </cell>
          <cell r="B1188" t="str">
            <v xml:space="preserve">SROS 7x50 SR/ESS/XRS 100GE Port License -  One of these RTUs is required for each 100GE port enabled on a 7750 SR/7450 ESS/7950 XRS  </v>
          </cell>
          <cell r="C1188" t="str">
            <v>J</v>
          </cell>
          <cell r="D1188">
            <v>0</v>
          </cell>
          <cell r="E1188" t="str">
            <v>License (Downloadable)</v>
          </cell>
          <cell r="F1188" t="str">
            <v>Contact</v>
          </cell>
          <cell r="G1188" t="str">
            <v>Per Quote</v>
          </cell>
          <cell r="H1188"/>
          <cell r="I1188"/>
        </row>
        <row r="1189">
          <cell r="A1189" t="str">
            <v>3HE17077AA</v>
          </cell>
          <cell r="B1189" t="str">
            <v xml:space="preserve">SROS 7x50 SR/ESS/XRS 400GE Port License -  One of these RTUs is required for each 400GE port enabled on a 7750 SR/7450 ESS/7950 XRS  </v>
          </cell>
          <cell r="C1189" t="str">
            <v>J</v>
          </cell>
          <cell r="D1189">
            <v>0</v>
          </cell>
          <cell r="E1189" t="str">
            <v>License (Downloadable)</v>
          </cell>
          <cell r="F1189" t="str">
            <v>Contact</v>
          </cell>
          <cell r="G1189" t="str">
            <v>Per Quote</v>
          </cell>
          <cell r="H1189"/>
          <cell r="I1189"/>
        </row>
        <row r="1190">
          <cell r="A1190" t="str">
            <v>3HE17078AA</v>
          </cell>
          <cell r="B1190" t="str">
            <v xml:space="preserve">RTU - 7250 IXR Port 1GE </v>
          </cell>
          <cell r="C1190" t="str">
            <v>J</v>
          </cell>
          <cell r="D1190">
            <v>0</v>
          </cell>
          <cell r="E1190" t="str">
            <v>Software (Downloadable)</v>
          </cell>
          <cell r="F1190" t="str">
            <v>Contact</v>
          </cell>
          <cell r="G1190" t="str">
            <v>Per Quote</v>
          </cell>
          <cell r="H1190"/>
          <cell r="I1190"/>
        </row>
        <row r="1191">
          <cell r="A1191" t="str">
            <v>3HE17079AA</v>
          </cell>
          <cell r="B1191" t="str">
            <v xml:space="preserve">RTU - 7250 IXR Port 10GE </v>
          </cell>
          <cell r="C1191" t="str">
            <v>J</v>
          </cell>
          <cell r="D1191">
            <v>0</v>
          </cell>
          <cell r="E1191" t="str">
            <v>License (Downloadable)</v>
          </cell>
          <cell r="F1191" t="str">
            <v>Contact</v>
          </cell>
          <cell r="G1191" t="str">
            <v>Per Quote</v>
          </cell>
          <cell r="H1191"/>
          <cell r="I1191"/>
        </row>
        <row r="1192">
          <cell r="A1192" t="str">
            <v>3HE17080AA</v>
          </cell>
          <cell r="B1192" t="str">
            <v xml:space="preserve">SROS 7250 IXR 25GE Port License -  One of these RTUs is required for each 25GE port enabled on a 7250 IXR  </v>
          </cell>
          <cell r="C1192" t="str">
            <v>J</v>
          </cell>
          <cell r="D1192">
            <v>0</v>
          </cell>
          <cell r="E1192" t="str">
            <v>License (Downloadable)</v>
          </cell>
          <cell r="F1192" t="str">
            <v>Contact</v>
          </cell>
          <cell r="G1192" t="str">
            <v>Per Quote</v>
          </cell>
          <cell r="H1192"/>
          <cell r="I1192"/>
        </row>
        <row r="1193">
          <cell r="A1193" t="str">
            <v>3HE17081AA</v>
          </cell>
          <cell r="B1193" t="str">
            <v xml:space="preserve">SROS 7250 IXR 40GE Port License -  One of these RTUs is required for each 40GE port enabled on a 7250 IXR.  </v>
          </cell>
          <cell r="C1193" t="str">
            <v>J</v>
          </cell>
          <cell r="D1193">
            <v>0</v>
          </cell>
          <cell r="E1193" t="str">
            <v>License (Downloadable)</v>
          </cell>
          <cell r="F1193" t="str">
            <v>Contact</v>
          </cell>
          <cell r="G1193" t="str">
            <v>Per Quote</v>
          </cell>
          <cell r="H1193"/>
          <cell r="I1193"/>
        </row>
        <row r="1194">
          <cell r="A1194" t="str">
            <v>3HE17083AA</v>
          </cell>
          <cell r="B1194" t="str">
            <v xml:space="preserve">SROS 7250 IXR 100GE Port License -  One of these RTUs is required for each 100GE port enabled on a 7250 IXR  </v>
          </cell>
          <cell r="C1194" t="str">
            <v>J</v>
          </cell>
          <cell r="D1194">
            <v>0</v>
          </cell>
          <cell r="E1194" t="str">
            <v>License (Downloadable)</v>
          </cell>
          <cell r="F1194" t="str">
            <v>Contact</v>
          </cell>
          <cell r="G1194" t="str">
            <v>Per Quote</v>
          </cell>
          <cell r="H1194"/>
          <cell r="I1194"/>
        </row>
        <row r="1195">
          <cell r="A1195" t="str">
            <v>3HE17186AA</v>
          </cell>
          <cell r="B1195" t="str">
            <v xml:space="preserve">32GB USB flash drive. I-TEMP -40 to 85C and SLC. </v>
          </cell>
          <cell r="C1195" t="str">
            <v>J</v>
          </cell>
          <cell r="D1195">
            <v>0</v>
          </cell>
          <cell r="E1195" t="str">
            <v>Hardware</v>
          </cell>
          <cell r="F1195" t="str">
            <v>Contact</v>
          </cell>
          <cell r="G1195" t="str">
            <v>Per Quote</v>
          </cell>
          <cell r="H1195"/>
          <cell r="I1195"/>
        </row>
        <row r="1196">
          <cell r="A1196" t="str">
            <v>3HE17189AA</v>
          </cell>
          <cell r="B1196" t="str">
            <v xml:space="preserve">1-port 400GBase-ER4 QSFP28 Optics Module NRZ modulation, 40km , LC Connector, RoHS 6/6 compliant, Digital Diagnostic Monitor (DDM), 0/70C </v>
          </cell>
          <cell r="C1196" t="str">
            <v>J</v>
          </cell>
          <cell r="D1196">
            <v>0</v>
          </cell>
          <cell r="E1196" t="str">
            <v>Hardware</v>
          </cell>
          <cell r="F1196" t="str">
            <v>Contact</v>
          </cell>
          <cell r="G1196" t="str">
            <v>Per Quote</v>
          </cell>
          <cell r="H1196"/>
          <cell r="I1196"/>
        </row>
        <row r="1197">
          <cell r="A1197" t="str">
            <v>3HE17191AA</v>
          </cell>
          <cell r="B1197" t="str">
            <v xml:space="preserve">7250 IXR-X1 F2B chassis bundle with AC PSUs, includes: (1) 3HE15785AA - 7250 IXR-X1 32P QSFP28+4P QSFP-DD (3) 3HE15787AA - 7250 IXR-X 1RU Fan Tray (F2B) (2) 3HE15791AA - 7250 IXR-X 1300W AC (F2B) </v>
          </cell>
          <cell r="C1197" t="str">
            <v>J</v>
          </cell>
          <cell r="D1197">
            <v>0</v>
          </cell>
          <cell r="E1197" t="str">
            <v>Hardware</v>
          </cell>
          <cell r="F1197" t="str">
            <v>Contact</v>
          </cell>
          <cell r="G1197" t="str">
            <v>Per Quote</v>
          </cell>
          <cell r="H1197"/>
          <cell r="I1197"/>
        </row>
        <row r="1198">
          <cell r="A1198" t="str">
            <v>3HE17193AA</v>
          </cell>
          <cell r="B1198" t="str">
            <v xml:space="preserve">7250 IXR-Xs F2B chassis bundle with AC PSUs, includes: (1) 3HE15789AA - SYS - 7250 IXR-Xs 6P QSFP-DD+48P SFP56 (3) 3HE15787AA - 7250 IXR-X 1RU Fan Tray (F2B) (2) 3HE15791AA - 7250 IXR-X 1300W AC (F2B)  </v>
          </cell>
          <cell r="C1198" t="str">
            <v>J</v>
          </cell>
          <cell r="D1198">
            <v>0</v>
          </cell>
          <cell r="E1198" t="str">
            <v>Hardware</v>
          </cell>
          <cell r="F1198" t="str">
            <v>Contact</v>
          </cell>
          <cell r="G1198" t="str">
            <v>Per Quote</v>
          </cell>
          <cell r="H1198"/>
          <cell r="I1198"/>
        </row>
        <row r="1199">
          <cell r="A1199" t="str">
            <v>3HE17415AA</v>
          </cell>
          <cell r="B1199" t="str">
            <v xml:space="preserve">VSR-a HN7 R22 AC </v>
          </cell>
          <cell r="C1199" t="str">
            <v>J</v>
          </cell>
          <cell r="D1199">
            <v>0</v>
          </cell>
          <cell r="E1199" t="str">
            <v>Software (Downloadable)</v>
          </cell>
          <cell r="F1199" t="str">
            <v>Contact</v>
          </cell>
          <cell r="G1199" t="str">
            <v>Per Quote</v>
          </cell>
          <cell r="H1199"/>
          <cell r="I1199"/>
        </row>
        <row r="1200">
          <cell r="A1200" t="str">
            <v>3HE17659AA</v>
          </cell>
          <cell r="B1200" t="str">
            <v xml:space="preserve">ACC - Rail-Kit for 7220 IXR-D2L D3L D4 and D5 Chassis </v>
          </cell>
          <cell r="C1200" t="str">
            <v>J</v>
          </cell>
          <cell r="D1200">
            <v>0</v>
          </cell>
          <cell r="E1200" t="str">
            <v>Hardware</v>
          </cell>
          <cell r="F1200" t="str">
            <v>Contact</v>
          </cell>
          <cell r="G1200" t="str">
            <v>Per Quote</v>
          </cell>
          <cell r="H1200"/>
          <cell r="I1200"/>
        </row>
        <row r="1201">
          <cell r="A1201" t="str">
            <v>3HE18600AA</v>
          </cell>
          <cell r="B1201" t="str">
            <v xml:space="preserve">CF - 2GB COMPACT FLASH (SAR-18 Only) </v>
          </cell>
          <cell r="C1201" t="str">
            <v>J</v>
          </cell>
          <cell r="D1201">
            <v>0</v>
          </cell>
          <cell r="E1201" t="str">
            <v>Hardware</v>
          </cell>
          <cell r="F1201" t="str">
            <v>Contact</v>
          </cell>
          <cell r="G1201" t="str">
            <v>Per Quote</v>
          </cell>
          <cell r="H1201"/>
          <cell r="I1201"/>
        </row>
        <row r="1202">
          <cell r="A1202" t="str">
            <v>3HE18711AA</v>
          </cell>
          <cell r="B1202" t="str">
            <v xml:space="preserve">SFP+ 10GE SR HPE INT BLc ROHS 6/6 </v>
          </cell>
          <cell r="C1202" t="str">
            <v>J</v>
          </cell>
          <cell r="D1202">
            <v>0</v>
          </cell>
          <cell r="E1202" t="str">
            <v>Hardware</v>
          </cell>
          <cell r="F1202" t="str">
            <v>Contact</v>
          </cell>
          <cell r="G1202" t="str">
            <v>Per Quote</v>
          </cell>
          <cell r="H1202"/>
          <cell r="I1202"/>
        </row>
        <row r="1203">
          <cell r="A1203" t="str">
            <v>3HE18715AA</v>
          </cell>
          <cell r="B1203" t="str">
            <v xml:space="preserve">SFP GIGE SX HPE INT BLc VC ROHS 6/6 </v>
          </cell>
          <cell r="C1203" t="str">
            <v>J</v>
          </cell>
          <cell r="D1203">
            <v>0</v>
          </cell>
          <cell r="E1203" t="str">
            <v>Hardware</v>
          </cell>
          <cell r="F1203" t="str">
            <v>Contact</v>
          </cell>
          <cell r="G1203" t="str">
            <v>Per Quote</v>
          </cell>
          <cell r="H1203"/>
          <cell r="I1203"/>
        </row>
        <row r="1204">
          <cell r="A1204" t="str">
            <v>3HE19301AA</v>
          </cell>
          <cell r="B1204" t="str">
            <v xml:space="preserve">CH-BN - 7220 IXR-D2L AC FtB Int Chassis contains:  (1) 3HE17645AA - SYS-7220 IXR-D2L 48SFP28 8QSFP28 2SFP+ (2) 3HE17647AA - PS - 7220 IXR-D2L, D3L AC, FtoB (6) 3HE17655AA - FAN - 7220 IXR-D2L, FtoB </v>
          </cell>
          <cell r="C1204" t="str">
            <v>J</v>
          </cell>
          <cell r="D1204">
            <v>0</v>
          </cell>
          <cell r="E1204" t="str">
            <v>Hardware</v>
          </cell>
          <cell r="F1204" t="str">
            <v>Contact</v>
          </cell>
          <cell r="G1204" t="str">
            <v>Per Quote</v>
          </cell>
          <cell r="H1204"/>
          <cell r="I1204"/>
        </row>
        <row r="1205">
          <cell r="A1205" t="str">
            <v>3KC48820AA</v>
          </cell>
          <cell r="B1205" t="str">
            <v xml:space="preserve">8EC2 -EQUIPT CONTROLLER-PSS8,TEMP-HARDEN </v>
          </cell>
          <cell r="C1205" t="str">
            <v>J</v>
          </cell>
          <cell r="D1205">
            <v>0</v>
          </cell>
          <cell r="E1205" t="str">
            <v>Hardware</v>
          </cell>
          <cell r="F1205" t="str">
            <v>Contact</v>
          </cell>
          <cell r="G1205">
            <v>2467.84</v>
          </cell>
          <cell r="H1205"/>
          <cell r="I1205"/>
        </row>
        <row r="1206">
          <cell r="A1206" t="str">
            <v>3KC48870AB</v>
          </cell>
          <cell r="B1206" t="str">
            <v xml:space="preserve">POWER FILTER-30A-PSS8 (8DC30) </v>
          </cell>
          <cell r="C1206" t="str">
            <v>J</v>
          </cell>
          <cell r="D1206">
            <v>0</v>
          </cell>
          <cell r="E1206" t="str">
            <v>Hardware</v>
          </cell>
          <cell r="F1206" t="str">
            <v>Contact</v>
          </cell>
          <cell r="G1206">
            <v>1517.72</v>
          </cell>
          <cell r="H1206"/>
          <cell r="I1206"/>
        </row>
        <row r="1207">
          <cell r="A1207" t="str">
            <v>3KC48880AA</v>
          </cell>
          <cell r="B1207" t="str">
            <v xml:space="preserve">8AC7-AC PWRFLTR(7A AT 110V)PSS8,TEMP-HAR </v>
          </cell>
          <cell r="C1207" t="str">
            <v>J</v>
          </cell>
          <cell r="D1207">
            <v>0</v>
          </cell>
          <cell r="E1207" t="str">
            <v>Hardware</v>
          </cell>
          <cell r="F1207" t="str">
            <v>Contact</v>
          </cell>
          <cell r="G1207">
            <v>3244</v>
          </cell>
          <cell r="H1207"/>
          <cell r="I1207"/>
        </row>
        <row r="1208">
          <cell r="A1208" t="str">
            <v>3KC48900AA</v>
          </cell>
          <cell r="B1208" t="str">
            <v xml:space="preserve">PSS8 SHELF KIT -PSS8KIT (1XPSS8, 1X8FAN) </v>
          </cell>
          <cell r="C1208" t="str">
            <v>J</v>
          </cell>
          <cell r="D1208">
            <v>0</v>
          </cell>
          <cell r="E1208" t="str">
            <v>Hardware</v>
          </cell>
          <cell r="F1208" t="str">
            <v>Contact</v>
          </cell>
          <cell r="G1208">
            <v>5147.62</v>
          </cell>
          <cell r="H1208"/>
          <cell r="I1208"/>
        </row>
        <row r="1209">
          <cell r="A1209" t="str">
            <v>3KC48990AB</v>
          </cell>
          <cell r="B1209" t="str">
            <v xml:space="preserve">16FAN2 - FAN UNIT - PSS16II </v>
          </cell>
          <cell r="C1209" t="str">
            <v>J</v>
          </cell>
          <cell r="D1209">
            <v>0</v>
          </cell>
          <cell r="E1209" t="str">
            <v>Hardware</v>
          </cell>
          <cell r="F1209" t="str">
            <v>Contact</v>
          </cell>
          <cell r="G1209">
            <v>3072</v>
          </cell>
          <cell r="H1209"/>
          <cell r="I1209" t="str">
            <v>New</v>
          </cell>
        </row>
        <row r="1210">
          <cell r="A1210" t="str">
            <v>3KC49010AA</v>
          </cell>
          <cell r="B1210" t="str">
            <v xml:space="preserve">16DC65-DC PWRFLTR(63A) PSS16II W SMPLTMG </v>
          </cell>
          <cell r="C1210" t="str">
            <v>J</v>
          </cell>
          <cell r="D1210">
            <v>0</v>
          </cell>
          <cell r="E1210" t="str">
            <v>Hardware</v>
          </cell>
          <cell r="F1210" t="str">
            <v>Contact</v>
          </cell>
          <cell r="G1210">
            <v>1640</v>
          </cell>
          <cell r="H1210"/>
          <cell r="I1210"/>
        </row>
        <row r="1211">
          <cell r="A1211" t="str">
            <v>3KC49030AA</v>
          </cell>
          <cell r="B1211" t="str">
            <v xml:space="preserve">16AC16 - PSS16II AC/DC PWR MOD (2500W/220V, 1300W/120V) </v>
          </cell>
          <cell r="C1211" t="str">
            <v>J</v>
          </cell>
          <cell r="D1211">
            <v>0</v>
          </cell>
          <cell r="E1211" t="str">
            <v>Hardware</v>
          </cell>
          <cell r="F1211" t="str">
            <v>Contact</v>
          </cell>
          <cell r="G1211">
            <v>2857.75</v>
          </cell>
          <cell r="H1211"/>
          <cell r="I1211"/>
        </row>
        <row r="1212">
          <cell r="A1212" t="str">
            <v>3KC49050AB</v>
          </cell>
          <cell r="B1212" t="str">
            <v xml:space="preserve">16IIKIT-PSS16II SHELF KIT (1XSHELF 1XFAN </v>
          </cell>
          <cell r="C1212" t="str">
            <v>J</v>
          </cell>
          <cell r="D1212">
            <v>0</v>
          </cell>
          <cell r="E1212" t="str">
            <v>Hardware</v>
          </cell>
          <cell r="F1212" t="str">
            <v>Contact</v>
          </cell>
          <cell r="G1212">
            <v>9612.9500000000007</v>
          </cell>
          <cell r="H1212"/>
          <cell r="I1212"/>
        </row>
        <row r="1213">
          <cell r="A1213" t="str">
            <v>3KC49050BB</v>
          </cell>
          <cell r="B1213" t="str">
            <v xml:space="preserve">KIT 16IISHELF(1XSHLF,FAN,16UP2,AIRFLTR) </v>
          </cell>
          <cell r="C1213" t="str">
            <v>J</v>
          </cell>
          <cell r="D1213">
            <v>0</v>
          </cell>
          <cell r="E1213" t="str">
            <v>Hardware</v>
          </cell>
          <cell r="F1213" t="str">
            <v>Contact</v>
          </cell>
          <cell r="G1213">
            <v>9734</v>
          </cell>
          <cell r="H1213"/>
          <cell r="I1213"/>
        </row>
        <row r="1214">
          <cell r="A1214" t="str">
            <v>3KC49050BC</v>
          </cell>
          <cell r="B1214" t="str">
            <v xml:space="preserve">PSS16II AC/DC SHELFKIT (AC/DC shelf 16FAN2 16UP2 AirFilter) </v>
          </cell>
          <cell r="C1214" t="str">
            <v>J</v>
          </cell>
          <cell r="D1214">
            <v>0</v>
          </cell>
          <cell r="E1214" t="str">
            <v>Hardware</v>
          </cell>
          <cell r="F1214" t="str">
            <v>Contact</v>
          </cell>
          <cell r="G1214">
            <v>9959</v>
          </cell>
          <cell r="H1214"/>
          <cell r="I1214"/>
        </row>
        <row r="1215">
          <cell r="A1215" t="str">
            <v>3KC49240AA</v>
          </cell>
          <cell r="B1215" t="str">
            <v xml:space="preserve">8P20 - 8XANY 10G TRIB 6XANY MUX </v>
          </cell>
          <cell r="C1215" t="str">
            <v>J</v>
          </cell>
          <cell r="D1215">
            <v>0</v>
          </cell>
          <cell r="E1215" t="str">
            <v>Hardware</v>
          </cell>
          <cell r="F1215" t="str">
            <v>Contact</v>
          </cell>
          <cell r="G1215">
            <v>8915</v>
          </cell>
          <cell r="H1215"/>
          <cell r="I1215"/>
        </row>
        <row r="1216">
          <cell r="A1216" t="str">
            <v>3KC49801AA</v>
          </cell>
          <cell r="B1216" t="str">
            <v xml:space="preserve">PSS8 -8ECBNK - EQUIPCONTROLLER BLNK </v>
          </cell>
          <cell r="C1216" t="str">
            <v>J</v>
          </cell>
          <cell r="D1216">
            <v>0</v>
          </cell>
          <cell r="E1216" t="str">
            <v>Hardware</v>
          </cell>
          <cell r="F1216" t="str">
            <v>Contact</v>
          </cell>
          <cell r="G1216">
            <v>77</v>
          </cell>
          <cell r="H1216"/>
          <cell r="I1216"/>
        </row>
        <row r="1217">
          <cell r="A1217" t="str">
            <v>3KC49812AA</v>
          </cell>
          <cell r="B1217" t="str">
            <v xml:space="preserve">PSS8 INST KIT-19IN EIA </v>
          </cell>
          <cell r="C1217" t="str">
            <v>J</v>
          </cell>
          <cell r="D1217">
            <v>0</v>
          </cell>
          <cell r="E1217" t="str">
            <v>Hardware</v>
          </cell>
          <cell r="F1217" t="str">
            <v>Contact</v>
          </cell>
          <cell r="G1217">
            <v>763</v>
          </cell>
          <cell r="H1217"/>
          <cell r="I1217"/>
        </row>
        <row r="1218">
          <cell r="A1218" t="str">
            <v>3KC49813AA</v>
          </cell>
          <cell r="B1218" t="str">
            <v xml:space="preserve">PSS8 INST KIT-ETSI </v>
          </cell>
          <cell r="C1218" t="str">
            <v>J</v>
          </cell>
          <cell r="D1218">
            <v>0</v>
          </cell>
          <cell r="E1218" t="str">
            <v>Hardware</v>
          </cell>
          <cell r="F1218" t="str">
            <v>Contact</v>
          </cell>
          <cell r="G1218">
            <v>547.20000000000005</v>
          </cell>
          <cell r="H1218"/>
          <cell r="I1218"/>
        </row>
        <row r="1219">
          <cell r="A1219" t="str">
            <v>3KC49822AA</v>
          </cell>
          <cell r="B1219" t="str">
            <v xml:space="preserve">CA-DC POWER CABLE_DC 3.6M_ANGLED (PSS8) </v>
          </cell>
          <cell r="C1219" t="str">
            <v>J</v>
          </cell>
          <cell r="D1219">
            <v>0</v>
          </cell>
          <cell r="E1219" t="str">
            <v>Hardware</v>
          </cell>
          <cell r="F1219" t="str">
            <v>Contact</v>
          </cell>
          <cell r="G1219">
            <v>131</v>
          </cell>
          <cell r="H1219"/>
          <cell r="I1219"/>
        </row>
        <row r="1220">
          <cell r="A1220" t="str">
            <v>3KC50012AC</v>
          </cell>
          <cell r="B1220" t="str">
            <v xml:space="preserve">PSS16II INST KIT-19IN 2-post AC/DC </v>
          </cell>
          <cell r="C1220" t="str">
            <v>J</v>
          </cell>
          <cell r="D1220">
            <v>0</v>
          </cell>
          <cell r="E1220" t="str">
            <v>Hardware</v>
          </cell>
          <cell r="F1220" t="str">
            <v>Contact</v>
          </cell>
          <cell r="G1220">
            <v>830.3</v>
          </cell>
          <cell r="H1220"/>
          <cell r="I1220"/>
        </row>
        <row r="1221">
          <cell r="A1221" t="str">
            <v>3KC50013AB</v>
          </cell>
          <cell r="B1221" t="str">
            <v xml:space="preserve">16INSTET - PSS16II INST KIT-ETSI </v>
          </cell>
          <cell r="C1221" t="str">
            <v>J</v>
          </cell>
          <cell r="D1221">
            <v>0</v>
          </cell>
          <cell r="E1221" t="str">
            <v>Hardware</v>
          </cell>
          <cell r="F1221" t="str">
            <v>Contact</v>
          </cell>
          <cell r="G1221">
            <v>797</v>
          </cell>
          <cell r="H1221"/>
          <cell r="I1221"/>
        </row>
        <row r="1222">
          <cell r="A1222" t="str">
            <v>3KC50021AA</v>
          </cell>
          <cell r="B1222" t="str">
            <v xml:space="preserve">PSS16II CA-DC POWER CABLE_LEFT 3.6M </v>
          </cell>
          <cell r="C1222" t="str">
            <v>J</v>
          </cell>
          <cell r="D1222">
            <v>0</v>
          </cell>
          <cell r="E1222" t="str">
            <v>Hardware</v>
          </cell>
          <cell r="F1222" t="str">
            <v>Contact</v>
          </cell>
          <cell r="G1222">
            <v>460</v>
          </cell>
          <cell r="H1222"/>
          <cell r="I1222"/>
        </row>
        <row r="1223">
          <cell r="A1223" t="str">
            <v>3KC50022AA</v>
          </cell>
          <cell r="B1223" t="str">
            <v xml:space="preserve">PSS16II CA-DC POWER CABLE_RIGHT 3.6M </v>
          </cell>
          <cell r="C1223" t="str">
            <v>J</v>
          </cell>
          <cell r="D1223">
            <v>0</v>
          </cell>
          <cell r="E1223" t="str">
            <v>Hardware</v>
          </cell>
          <cell r="F1223" t="str">
            <v>Contact</v>
          </cell>
          <cell r="G1223">
            <v>551</v>
          </cell>
          <cell r="H1223"/>
          <cell r="I1223"/>
        </row>
        <row r="1224">
          <cell r="A1224" t="str">
            <v>3KC59929AA</v>
          </cell>
          <cell r="B1224" t="str">
            <v xml:space="preserve">2AC100 CFP2 ANALOG COHERENT 100G </v>
          </cell>
          <cell r="C1224" t="str">
            <v>J</v>
          </cell>
          <cell r="D1224">
            <v>0</v>
          </cell>
          <cell r="E1224" t="str">
            <v>Hardware</v>
          </cell>
          <cell r="F1224" t="str">
            <v>Contact</v>
          </cell>
          <cell r="G1224">
            <v>48073.120000000003</v>
          </cell>
          <cell r="H1224"/>
          <cell r="I1224"/>
        </row>
        <row r="1225">
          <cell r="A1225" t="str">
            <v>3KC68210CC</v>
          </cell>
          <cell r="B1225" t="str">
            <v xml:space="preserve">HIGH-PERF SMS CC (2 PSU AND SMARTCARDV2) </v>
          </cell>
          <cell r="C1225" t="str">
            <v>J</v>
          </cell>
          <cell r="D1225">
            <v>0</v>
          </cell>
          <cell r="E1225" t="str">
            <v>Hardware</v>
          </cell>
          <cell r="F1225" t="str">
            <v>Contact</v>
          </cell>
          <cell r="G1225">
            <v>206634</v>
          </cell>
          <cell r="H1225"/>
          <cell r="I1225"/>
        </row>
        <row r="1226">
          <cell r="A1226" t="str">
            <v>3KC68231AAAA</v>
          </cell>
          <cell r="B1226" t="str">
            <v xml:space="preserve">ESWL-SMS ENCRYPTED LAMBDA 100G RTU </v>
          </cell>
          <cell r="C1226" t="str">
            <v>J</v>
          </cell>
          <cell r="D1226">
            <v>0</v>
          </cell>
          <cell r="E1226" t="str">
            <v>Software (Downloadable)</v>
          </cell>
          <cell r="F1226" t="str">
            <v>Contact</v>
          </cell>
          <cell r="G1226">
            <v>206756</v>
          </cell>
          <cell r="H1226"/>
          <cell r="I1226"/>
        </row>
        <row r="1227">
          <cell r="A1227" t="str">
            <v>3KC69659AA</v>
          </cell>
          <cell r="B1227" t="str">
            <v xml:space="preserve">S2AD200R-1X100G/200G OT RGNL UNRESTRICTD </v>
          </cell>
          <cell r="C1227" t="str">
            <v>J</v>
          </cell>
          <cell r="D1227">
            <v>0</v>
          </cell>
          <cell r="E1227" t="str">
            <v>Hardware</v>
          </cell>
          <cell r="F1227" t="str">
            <v>Contact</v>
          </cell>
          <cell r="G1227">
            <v>42329.52</v>
          </cell>
          <cell r="H1227"/>
          <cell r="I1227"/>
        </row>
        <row r="1228">
          <cell r="A1228" t="str">
            <v>3KC69751AA</v>
          </cell>
          <cell r="B1228" t="str">
            <v xml:space="preserve">IRDM20-20D ROADM SWG AMP </v>
          </cell>
          <cell r="C1228" t="str">
            <v>J</v>
          </cell>
          <cell r="D1228">
            <v>0</v>
          </cell>
          <cell r="E1228" t="str">
            <v>Hardware</v>
          </cell>
          <cell r="F1228" t="str">
            <v>Contact</v>
          </cell>
          <cell r="G1228">
            <v>83735</v>
          </cell>
          <cell r="H1228"/>
          <cell r="I1228"/>
        </row>
        <row r="1229">
          <cell r="A1229" t="str">
            <v>3KC69797AA</v>
          </cell>
          <cell r="B1229" t="str">
            <v xml:space="preserve">IPREAMP-BOOSTER/PRE-AMP FOR IROADM </v>
          </cell>
          <cell r="C1229" t="str">
            <v>J</v>
          </cell>
          <cell r="D1229">
            <v>0</v>
          </cell>
          <cell r="E1229" t="str">
            <v>Hardware</v>
          </cell>
          <cell r="F1229" t="str">
            <v>Contact</v>
          </cell>
          <cell r="G1229">
            <v>28909</v>
          </cell>
          <cell r="H1229"/>
          <cell r="I1229"/>
        </row>
        <row r="1230">
          <cell r="A1230" t="str">
            <v>3KC69900AAAA</v>
          </cell>
          <cell r="B1230" t="str">
            <v xml:space="preserve">ESWL- ENC LIC PER 100G LINE SIDE PORT </v>
          </cell>
          <cell r="C1230" t="str">
            <v>J</v>
          </cell>
          <cell r="D1230">
            <v>0</v>
          </cell>
          <cell r="E1230" t="str">
            <v>Software (Downloadable)</v>
          </cell>
          <cell r="F1230" t="str">
            <v>Contact</v>
          </cell>
          <cell r="G1230">
            <v>42666</v>
          </cell>
          <cell r="H1230"/>
          <cell r="I1230"/>
        </row>
        <row r="1231">
          <cell r="A1231" t="str">
            <v>3KC70693AA</v>
          </cell>
          <cell r="B1231" t="str">
            <v xml:space="preserve">ASG AMPLIFIER SWITCHED GAIN EDFA </v>
          </cell>
          <cell r="C1231" t="str">
            <v>J</v>
          </cell>
          <cell r="D1231">
            <v>0</v>
          </cell>
          <cell r="E1231" t="str">
            <v>Hardware</v>
          </cell>
          <cell r="F1231" t="str">
            <v>Contact</v>
          </cell>
          <cell r="G1231">
            <v>16835</v>
          </cell>
          <cell r="H1231"/>
          <cell r="I1231"/>
        </row>
        <row r="1232">
          <cell r="A1232" t="str">
            <v>3KC70693AB</v>
          </cell>
          <cell r="B1232" t="str">
            <v xml:space="preserve">ASGLP AMPLIFIER SWITCHED GAIN EDFA LP </v>
          </cell>
          <cell r="C1232" t="str">
            <v>J</v>
          </cell>
          <cell r="D1232">
            <v>0</v>
          </cell>
          <cell r="E1232" t="str">
            <v>Hardware</v>
          </cell>
          <cell r="F1232" t="str">
            <v>Contact</v>
          </cell>
          <cell r="G1232">
            <v>16833</v>
          </cell>
          <cell r="H1232"/>
          <cell r="I1232"/>
        </row>
        <row r="1233">
          <cell r="A1233" t="str">
            <v>3KC70817AA</v>
          </cell>
          <cell r="B1233" t="str">
            <v xml:space="preserve">S5AD400H 4X100G 1X400G OT RESTRICTED </v>
          </cell>
          <cell r="C1233" t="str">
            <v>J</v>
          </cell>
          <cell r="D1233">
            <v>0</v>
          </cell>
          <cell r="E1233" t="str">
            <v>Hardware</v>
          </cell>
          <cell r="F1233" t="str">
            <v>Contact</v>
          </cell>
          <cell r="G1233">
            <v>14491</v>
          </cell>
          <cell r="H1233"/>
          <cell r="I1233"/>
        </row>
        <row r="1234">
          <cell r="A1234" t="str">
            <v>3KC70869AA</v>
          </cell>
          <cell r="B1234" t="str">
            <v xml:space="preserve">IR9 - REGIONAL 9D ROADM SWG AMP </v>
          </cell>
          <cell r="C1234" t="str">
            <v>J</v>
          </cell>
          <cell r="D1234">
            <v>0</v>
          </cell>
          <cell r="E1234" t="str">
            <v>Hardware</v>
          </cell>
          <cell r="F1234" t="str">
            <v>Contact</v>
          </cell>
          <cell r="G1234">
            <v>56972</v>
          </cell>
          <cell r="H1234"/>
          <cell r="I1234"/>
        </row>
        <row r="1235">
          <cell r="A1235" t="str">
            <v>3KC70939AAAA</v>
          </cell>
          <cell r="B1235" t="str">
            <v xml:space="preserve">ESWL-S5AD400H UNIDIR REGEN MODE LIFE </v>
          </cell>
          <cell r="C1235" t="str">
            <v>J</v>
          </cell>
          <cell r="D1235">
            <v>0</v>
          </cell>
          <cell r="E1235" t="str">
            <v>Software (Downloadable)</v>
          </cell>
          <cell r="F1235" t="str">
            <v>Contact</v>
          </cell>
          <cell r="G1235">
            <v>4350</v>
          </cell>
          <cell r="H1235"/>
          <cell r="I1235"/>
        </row>
        <row r="1236">
          <cell r="A1236" t="str">
            <v>3KC70991AAAA</v>
          </cell>
          <cell r="B1236" t="str">
            <v xml:space="preserve">ESWL-S5AD400H 100GB PORT 200G MODE LIFE </v>
          </cell>
          <cell r="C1236" t="str">
            <v>J</v>
          </cell>
          <cell r="D1236">
            <v>0</v>
          </cell>
          <cell r="E1236" t="str">
            <v>Software (Downloadable)</v>
          </cell>
          <cell r="F1236" t="str">
            <v>Contact</v>
          </cell>
          <cell r="G1236">
            <v>18260</v>
          </cell>
          <cell r="H1236"/>
          <cell r="I1236"/>
        </row>
        <row r="1237">
          <cell r="A1237" t="str">
            <v>3KC71012AAAA</v>
          </cell>
          <cell r="B1237" t="str">
            <v xml:space="preserve">ESWL-GENERIC 12.5GHZ LIFE </v>
          </cell>
          <cell r="C1237" t="str">
            <v>J</v>
          </cell>
          <cell r="D1237">
            <v>0</v>
          </cell>
          <cell r="E1237" t="str">
            <v>Software (Downloadable)</v>
          </cell>
          <cell r="F1237" t="str">
            <v>Contact</v>
          </cell>
          <cell r="G1237">
            <v>2360</v>
          </cell>
          <cell r="H1237"/>
          <cell r="I1237"/>
        </row>
        <row r="1238">
          <cell r="A1238" t="str">
            <v>3KC71446AAAA</v>
          </cell>
          <cell r="B1238" t="str">
            <v xml:space="preserve">SWP-1830 PSS SWDM R13.1.0 KIT </v>
          </cell>
          <cell r="C1238" t="str">
            <v>J</v>
          </cell>
          <cell r="D1238">
            <v>0</v>
          </cell>
          <cell r="E1238" t="str">
            <v>Software (Media)</v>
          </cell>
          <cell r="F1238" t="str">
            <v>Contact</v>
          </cell>
          <cell r="G1238">
            <v>695.4</v>
          </cell>
          <cell r="H1238"/>
          <cell r="I1238"/>
        </row>
        <row r="1239">
          <cell r="A1239" t="str">
            <v>3KC71462AA</v>
          </cell>
          <cell r="B1239" t="str">
            <v xml:space="preserve">IR4 - Integrated 4 degree ROADM </v>
          </cell>
          <cell r="C1239" t="str">
            <v>J</v>
          </cell>
          <cell r="D1239">
            <v>0</v>
          </cell>
          <cell r="E1239" t="str">
            <v>Hardware</v>
          </cell>
          <cell r="F1239" t="str">
            <v>Contact</v>
          </cell>
          <cell r="G1239">
            <v>115</v>
          </cell>
          <cell r="H1239"/>
          <cell r="I1239"/>
        </row>
        <row r="1240">
          <cell r="A1240" t="str">
            <v>3KC71593AAAA</v>
          </cell>
          <cell r="B1240" t="str">
            <v xml:space="preserve">SWPL-1830 PSS SWDM R14.0.0 </v>
          </cell>
          <cell r="C1240" t="str">
            <v>J</v>
          </cell>
          <cell r="D1240">
            <v>0</v>
          </cell>
          <cell r="E1240" t="str">
            <v>Software (Media)</v>
          </cell>
          <cell r="F1240" t="str">
            <v>Contact</v>
          </cell>
          <cell r="G1240">
            <v>77</v>
          </cell>
          <cell r="H1240"/>
          <cell r="I1240"/>
        </row>
        <row r="1241">
          <cell r="A1241" t="str">
            <v>3KC71803AAAA</v>
          </cell>
          <cell r="B1241" t="str">
            <v xml:space="preserve">KIT SWP 1830PSS SWDM R14.0.8 </v>
          </cell>
          <cell r="C1241" t="str">
            <v>J</v>
          </cell>
          <cell r="D1241">
            <v>0</v>
          </cell>
          <cell r="E1241" t="str">
            <v>License (Downloadable)</v>
          </cell>
          <cell r="F1241" t="str">
            <v>Contact</v>
          </cell>
          <cell r="G1241">
            <v>90</v>
          </cell>
          <cell r="H1241"/>
          <cell r="I1241"/>
        </row>
        <row r="1242">
          <cell r="A1242" t="str">
            <v>3KC72037AAAA</v>
          </cell>
          <cell r="B1242" t="str">
            <v xml:space="preserve">KIT SWP 1830PSS SWDM R22.12.00 </v>
          </cell>
          <cell r="C1242" t="str">
            <v>J</v>
          </cell>
          <cell r="D1242">
            <v>0</v>
          </cell>
          <cell r="E1242" t="str">
            <v>Software (Downloadable)</v>
          </cell>
          <cell r="F1242" t="str">
            <v>Contact</v>
          </cell>
          <cell r="G1242">
            <v>115</v>
          </cell>
          <cell r="H1242"/>
          <cell r="I1242"/>
        </row>
        <row r="1243">
          <cell r="A1243" t="str">
            <v>3KC72164AAAA</v>
          </cell>
          <cell r="B1243" t="str">
            <v xml:space="preserve">SWP-1830PSS SWDM R23.6.0 KIT </v>
          </cell>
          <cell r="C1243" t="str">
            <v>J</v>
          </cell>
          <cell r="D1243">
            <v>0</v>
          </cell>
          <cell r="E1243" t="str">
            <v>Software (Downloadable)</v>
          </cell>
          <cell r="F1243" t="str">
            <v>Contact</v>
          </cell>
          <cell r="G1243">
            <v>114.72</v>
          </cell>
          <cell r="H1243"/>
          <cell r="I1243"/>
        </row>
        <row r="1244">
          <cell r="A1244" t="str">
            <v>3KC73640AAAA</v>
          </cell>
          <cell r="B1244" t="str">
            <v xml:space="preserve">NFM-T STANDARD LP </v>
          </cell>
          <cell r="C1244" t="str">
            <v>J</v>
          </cell>
          <cell r="D1244">
            <v>0</v>
          </cell>
          <cell r="E1244" t="str">
            <v>Software (Downloadable)</v>
          </cell>
          <cell r="F1244" t="str">
            <v>Contact</v>
          </cell>
          <cell r="G1244">
            <v>110</v>
          </cell>
          <cell r="H1244"/>
          <cell r="I1244"/>
        </row>
        <row r="1245">
          <cell r="A1245" t="str">
            <v>3KC73641AAAA</v>
          </cell>
          <cell r="B1245" t="str">
            <v xml:space="preserve">NFM-T HIGH AVAILABILITY LP </v>
          </cell>
          <cell r="C1245" t="str">
            <v>J</v>
          </cell>
          <cell r="D1245">
            <v>0</v>
          </cell>
          <cell r="E1245" t="str">
            <v>Software (Downloadable)</v>
          </cell>
          <cell r="F1245" t="str">
            <v>Contact</v>
          </cell>
          <cell r="G1245">
            <v>22</v>
          </cell>
          <cell r="H1245"/>
          <cell r="I1245"/>
        </row>
        <row r="1246">
          <cell r="A1246" t="str">
            <v>3KC73785AAAA</v>
          </cell>
          <cell r="B1246" t="str">
            <v xml:space="preserve">ESWL-NFM-T 21 APPLICATION ONLY BASE LIC </v>
          </cell>
          <cell r="C1246" t="str">
            <v>J</v>
          </cell>
          <cell r="D1246">
            <v>0</v>
          </cell>
          <cell r="E1246" t="str">
            <v>Software (Downloadable)</v>
          </cell>
          <cell r="F1246" t="str">
            <v>Contact</v>
          </cell>
          <cell r="G1246">
            <v>172500</v>
          </cell>
          <cell r="H1246"/>
          <cell r="I1246"/>
        </row>
        <row r="1247">
          <cell r="A1247" t="str">
            <v>3KC73787AAAA</v>
          </cell>
          <cell r="B1247" t="str">
            <v xml:space="preserve">ESWL-OTDR BASE LICENSE </v>
          </cell>
          <cell r="C1247" t="str">
            <v>J</v>
          </cell>
          <cell r="D1247">
            <v>0</v>
          </cell>
          <cell r="E1247" t="str">
            <v>Software (Downloadable)</v>
          </cell>
          <cell r="F1247" t="str">
            <v>Contact</v>
          </cell>
          <cell r="G1247">
            <v>23100</v>
          </cell>
          <cell r="H1247"/>
          <cell r="I1247"/>
        </row>
        <row r="1248">
          <cell r="A1248" t="str">
            <v>3KC73809AAAA</v>
          </cell>
          <cell r="B1248" t="str">
            <v xml:space="preserve">ESWL-WSNOC 22 APPLICATION ONLY BASE LIC </v>
          </cell>
          <cell r="C1248" t="str">
            <v>J</v>
          </cell>
          <cell r="D1248">
            <v>0</v>
          </cell>
          <cell r="E1248" t="str">
            <v>Software (Downloadable)</v>
          </cell>
          <cell r="F1248" t="str">
            <v>Contact</v>
          </cell>
          <cell r="G1248">
            <v>181200</v>
          </cell>
          <cell r="H1248"/>
          <cell r="I1248"/>
        </row>
        <row r="1249">
          <cell r="A1249" t="str">
            <v>3KC73842AAAA</v>
          </cell>
          <cell r="B1249" t="str">
            <v xml:space="preserve">ESWL-WSNOC APPLICATION ONLY BASE LIC </v>
          </cell>
          <cell r="C1249" t="str">
            <v>J</v>
          </cell>
          <cell r="D1249">
            <v>0</v>
          </cell>
          <cell r="E1249" t="str">
            <v>Software (Downloadable)</v>
          </cell>
          <cell r="F1249" t="str">
            <v>Contact</v>
          </cell>
          <cell r="G1249">
            <v>181223.35</v>
          </cell>
          <cell r="H1249"/>
          <cell r="I1249"/>
        </row>
        <row r="1250">
          <cell r="A1250" t="str">
            <v>3KC79118AAAA</v>
          </cell>
          <cell r="B1250" t="str">
            <v xml:space="preserve">ESWP-1830 SMS R23.7.0 </v>
          </cell>
          <cell r="C1250" t="str">
            <v>J</v>
          </cell>
          <cell r="D1250">
            <v>0</v>
          </cell>
          <cell r="E1250" t="str">
            <v>Software (Downloadable)</v>
          </cell>
          <cell r="F1250" t="str">
            <v>Contact</v>
          </cell>
          <cell r="G1250">
            <v>1.02</v>
          </cell>
          <cell r="H1250"/>
          <cell r="I1250"/>
        </row>
        <row r="1251">
          <cell r="A1251" t="str">
            <v>3KC79754AAAA</v>
          </cell>
          <cell r="B1251" t="str">
            <v xml:space="preserve">ESWL-WSSE STANDARD 25 SEU PY </v>
          </cell>
          <cell r="C1251" t="str">
            <v>J</v>
          </cell>
          <cell r="D1251">
            <v>0</v>
          </cell>
          <cell r="E1251" t="str">
            <v>Software (Downloadable)</v>
          </cell>
          <cell r="F1251" t="str">
            <v>Contact</v>
          </cell>
          <cell r="G1251">
            <v>102400</v>
          </cell>
          <cell r="H1251"/>
          <cell r="I1251"/>
        </row>
        <row r="1252">
          <cell r="A1252" t="str">
            <v>3KC79755AAAA</v>
          </cell>
          <cell r="B1252" t="str">
            <v xml:space="preserve">ESWL-WSSE STANDARD 100 SEU PY </v>
          </cell>
          <cell r="C1252" t="str">
            <v>J</v>
          </cell>
          <cell r="D1252">
            <v>0</v>
          </cell>
          <cell r="E1252" t="str">
            <v>Software (Downloadable)</v>
          </cell>
          <cell r="F1252" t="str">
            <v>Contact</v>
          </cell>
          <cell r="G1252">
            <v>358400</v>
          </cell>
          <cell r="H1252"/>
          <cell r="I1252"/>
        </row>
        <row r="1253">
          <cell r="A1253" t="str">
            <v>3KC79756AAAA</v>
          </cell>
          <cell r="B1253" t="str">
            <v xml:space="preserve">ESWL-WSSE STANDARD 250 SEU PY </v>
          </cell>
          <cell r="C1253" t="str">
            <v>J</v>
          </cell>
          <cell r="D1253">
            <v>0</v>
          </cell>
          <cell r="E1253" t="str">
            <v>Software (Downloadable)</v>
          </cell>
          <cell r="F1253" t="str">
            <v>Contact</v>
          </cell>
          <cell r="G1253">
            <v>793600</v>
          </cell>
          <cell r="H1253"/>
          <cell r="I1253"/>
        </row>
        <row r="1254">
          <cell r="A1254" t="str">
            <v>3KC79757AAAA</v>
          </cell>
          <cell r="B1254" t="str">
            <v xml:space="preserve">ESWL-WSSE STANDARD 500 SEU PY </v>
          </cell>
          <cell r="C1254" t="str">
            <v>J</v>
          </cell>
          <cell r="D1254">
            <v>0</v>
          </cell>
          <cell r="E1254" t="str">
            <v>Software (Downloadable)</v>
          </cell>
          <cell r="F1254" t="str">
            <v>Contact</v>
          </cell>
          <cell r="G1254">
            <v>1382400</v>
          </cell>
          <cell r="H1254"/>
          <cell r="I1254"/>
        </row>
        <row r="1255">
          <cell r="A1255" t="str">
            <v>3KC79758AAAA</v>
          </cell>
          <cell r="B1255" t="str">
            <v xml:space="preserve">ESWL-WSSE STANDARD 1000 SEU PY </v>
          </cell>
          <cell r="C1255" t="str">
            <v>J</v>
          </cell>
          <cell r="D1255">
            <v>0</v>
          </cell>
          <cell r="E1255" t="str">
            <v>Software (Downloadable)</v>
          </cell>
          <cell r="F1255" t="str">
            <v>Contact</v>
          </cell>
          <cell r="G1255">
            <v>2432000</v>
          </cell>
          <cell r="H1255"/>
          <cell r="I1255"/>
        </row>
        <row r="1256">
          <cell r="A1256" t="str">
            <v>3KC79759AAAA</v>
          </cell>
          <cell r="B1256" t="str">
            <v xml:space="preserve">ESWL-WSSE STANDARD UNL SEU PY </v>
          </cell>
          <cell r="C1256" t="str">
            <v>J</v>
          </cell>
          <cell r="D1256">
            <v>0</v>
          </cell>
          <cell r="E1256" t="str">
            <v>Software (Downloadable)</v>
          </cell>
          <cell r="F1256" t="str">
            <v>Contact</v>
          </cell>
          <cell r="G1256">
            <v>4147200</v>
          </cell>
          <cell r="H1256"/>
          <cell r="I1256"/>
        </row>
        <row r="1257">
          <cell r="A1257" t="str">
            <v>3KC79760AAAA</v>
          </cell>
          <cell r="B1257" t="str">
            <v xml:space="preserve">ESWL-WSSE L1 SVC AUTOMATE 25 SEU PY </v>
          </cell>
          <cell r="C1257" t="str">
            <v>J</v>
          </cell>
          <cell r="D1257">
            <v>0</v>
          </cell>
          <cell r="E1257" t="str">
            <v>Software (Downloadable)</v>
          </cell>
          <cell r="F1257" t="str">
            <v>Contact</v>
          </cell>
          <cell r="G1257">
            <v>76800</v>
          </cell>
          <cell r="H1257"/>
          <cell r="I1257"/>
        </row>
        <row r="1258">
          <cell r="A1258" t="str">
            <v>3KC79761AAAA</v>
          </cell>
          <cell r="B1258" t="str">
            <v xml:space="preserve">ESWL-WSSE L1 SVC AUTOMATE 100 SEU PY </v>
          </cell>
          <cell r="C1258" t="str">
            <v>J</v>
          </cell>
          <cell r="D1258">
            <v>0</v>
          </cell>
          <cell r="E1258" t="str">
            <v>Software (Downloadable)</v>
          </cell>
          <cell r="F1258" t="str">
            <v>Contact</v>
          </cell>
          <cell r="G1258">
            <v>230400</v>
          </cell>
          <cell r="H1258"/>
          <cell r="I1258"/>
        </row>
        <row r="1259">
          <cell r="A1259" t="str">
            <v>3KC79762AAAA</v>
          </cell>
          <cell r="B1259" t="str">
            <v xml:space="preserve">ESWL-WSSE L1 SVC AUTOMATE 250 SEU PY </v>
          </cell>
          <cell r="C1259" t="str">
            <v>J</v>
          </cell>
          <cell r="D1259">
            <v>0</v>
          </cell>
          <cell r="E1259" t="str">
            <v>Software (Downloadable)</v>
          </cell>
          <cell r="F1259" t="str">
            <v>Contact</v>
          </cell>
          <cell r="G1259">
            <v>537600</v>
          </cell>
          <cell r="H1259"/>
          <cell r="I1259"/>
        </row>
        <row r="1260">
          <cell r="A1260" t="str">
            <v>3KC79763AAAA</v>
          </cell>
          <cell r="B1260" t="str">
            <v xml:space="preserve">ESWL-WSSE L1 SVC AUTOMATE 500 SEU PY </v>
          </cell>
          <cell r="C1260" t="str">
            <v>J</v>
          </cell>
          <cell r="D1260">
            <v>0</v>
          </cell>
          <cell r="E1260" t="str">
            <v>Software (Downloadable)</v>
          </cell>
          <cell r="F1260" t="str">
            <v>Contact</v>
          </cell>
          <cell r="G1260">
            <v>870400</v>
          </cell>
          <cell r="H1260"/>
          <cell r="I1260"/>
        </row>
        <row r="1261">
          <cell r="A1261" t="str">
            <v>3KC79764AAAA</v>
          </cell>
          <cell r="B1261" t="str">
            <v xml:space="preserve">ESWL-WSSE L1 SVC AUTOMATE 1000 SEU PY </v>
          </cell>
          <cell r="C1261" t="str">
            <v>J</v>
          </cell>
          <cell r="D1261">
            <v>0</v>
          </cell>
          <cell r="E1261" t="str">
            <v>Software (Downloadable)</v>
          </cell>
          <cell r="F1261" t="str">
            <v>Contact</v>
          </cell>
          <cell r="G1261">
            <v>1536000</v>
          </cell>
          <cell r="H1261"/>
          <cell r="I1261"/>
        </row>
        <row r="1262">
          <cell r="A1262" t="str">
            <v>3KC79765AAAA</v>
          </cell>
          <cell r="B1262" t="str">
            <v xml:space="preserve">ESWL-WSSE L1 SVC AUTOMATE UNL SEU PY </v>
          </cell>
          <cell r="C1262" t="str">
            <v>J</v>
          </cell>
          <cell r="D1262">
            <v>0</v>
          </cell>
          <cell r="E1262" t="str">
            <v>Software (Downloadable)</v>
          </cell>
          <cell r="F1262" t="str">
            <v>Contact</v>
          </cell>
          <cell r="G1262">
            <v>2764800</v>
          </cell>
          <cell r="H1262"/>
          <cell r="I1262"/>
        </row>
        <row r="1263">
          <cell r="A1263" t="str">
            <v>3KC79766AAAA</v>
          </cell>
          <cell r="B1263" t="str">
            <v xml:space="preserve">ESWL-WSSE STANDARD 2500 SEU PY </v>
          </cell>
          <cell r="C1263" t="str">
            <v>J</v>
          </cell>
          <cell r="D1263">
            <v>0</v>
          </cell>
          <cell r="E1263" t="str">
            <v>Software (Downloadable)</v>
          </cell>
          <cell r="F1263" t="str">
            <v>Contact</v>
          </cell>
          <cell r="G1263">
            <v>5529600</v>
          </cell>
          <cell r="H1263"/>
          <cell r="I1263"/>
        </row>
        <row r="1264">
          <cell r="A1264" t="str">
            <v>3KC79767AAAA</v>
          </cell>
          <cell r="B1264" t="str">
            <v xml:space="preserve">ESWL-WSSE L1 SVC AUTOMATE 2500 SEU PY </v>
          </cell>
          <cell r="C1264" t="str">
            <v>J</v>
          </cell>
          <cell r="D1264">
            <v>0</v>
          </cell>
          <cell r="E1264" t="str">
            <v>Software (Downloadable)</v>
          </cell>
          <cell r="F1264" t="str">
            <v>Contact</v>
          </cell>
          <cell r="G1264">
            <v>3456000</v>
          </cell>
          <cell r="H1264"/>
          <cell r="I1264"/>
        </row>
        <row r="1265">
          <cell r="A1265" t="str">
            <v>3KC79775AAAA</v>
          </cell>
          <cell r="B1265" t="str">
            <v xml:space="preserve">ESWL-WSHA VISUALISATION 50 PEU PY </v>
          </cell>
          <cell r="C1265" t="str">
            <v>J</v>
          </cell>
          <cell r="D1265">
            <v>0</v>
          </cell>
          <cell r="E1265" t="str">
            <v>Software (Downloadable)</v>
          </cell>
          <cell r="F1265" t="str">
            <v>Contact</v>
          </cell>
          <cell r="G1265">
            <v>25600</v>
          </cell>
          <cell r="H1265"/>
          <cell r="I1265"/>
        </row>
        <row r="1266">
          <cell r="A1266" t="str">
            <v>3KC81764AB</v>
          </cell>
          <cell r="B1266" t="str">
            <v xml:space="preserve">CA-PSI DC POWER CABLE (4M) </v>
          </cell>
          <cell r="C1266" t="str">
            <v>J</v>
          </cell>
          <cell r="D1266">
            <v>0</v>
          </cell>
          <cell r="E1266" t="str">
            <v>Hardware</v>
          </cell>
          <cell r="F1266" t="str">
            <v>Contact</v>
          </cell>
          <cell r="G1266">
            <v>286</v>
          </cell>
          <cell r="H1266"/>
          <cell r="I1266"/>
        </row>
        <row r="1267">
          <cell r="A1267" t="str">
            <v>3KC81770BA</v>
          </cell>
          <cell r="B1267" t="str">
            <v xml:space="preserve">PSI-M SHELF KIT (1XMEC2 5XFANM 0XBLANK) </v>
          </cell>
          <cell r="C1267" t="str">
            <v>J</v>
          </cell>
          <cell r="D1267">
            <v>0</v>
          </cell>
          <cell r="E1267" t="str">
            <v>Hardware</v>
          </cell>
          <cell r="F1267" t="str">
            <v>Contact</v>
          </cell>
          <cell r="G1267">
            <v>13591</v>
          </cell>
          <cell r="H1267"/>
          <cell r="I1267"/>
        </row>
        <row r="1268">
          <cell r="A1268" t="str">
            <v>3KC81780AA</v>
          </cell>
          <cell r="B1268" t="str">
            <v xml:space="preserve">PSI-M SLOT BLANK </v>
          </cell>
          <cell r="C1268" t="str">
            <v>J</v>
          </cell>
          <cell r="D1268">
            <v>0</v>
          </cell>
          <cell r="E1268" t="str">
            <v>Hardware</v>
          </cell>
          <cell r="F1268" t="str">
            <v>Contact</v>
          </cell>
          <cell r="G1268">
            <v>427</v>
          </cell>
          <cell r="H1268"/>
          <cell r="I1268"/>
        </row>
        <row r="1269">
          <cell r="A1269" t="str">
            <v>3KC81972AA</v>
          </cell>
          <cell r="B1269" t="str">
            <v xml:space="preserve">MEC2 - PSI-M EQUIPMENT CONTROLLER KIT </v>
          </cell>
          <cell r="C1269" t="str">
            <v>J</v>
          </cell>
          <cell r="D1269">
            <v>0</v>
          </cell>
          <cell r="E1269" t="str">
            <v>Hardware</v>
          </cell>
          <cell r="F1269" t="str">
            <v>Contact</v>
          </cell>
          <cell r="G1269">
            <v>2029</v>
          </cell>
          <cell r="H1269"/>
          <cell r="I1269"/>
        </row>
        <row r="1270">
          <cell r="A1270" t="str">
            <v>3KC82081AA</v>
          </cell>
          <cell r="B1270" t="str">
            <v xml:space="preserve">DFC12E ENCRYPTION UNRESTRICTED </v>
          </cell>
          <cell r="C1270" t="str">
            <v>J</v>
          </cell>
          <cell r="D1270">
            <v>0</v>
          </cell>
          <cell r="E1270" t="str">
            <v>Hardware</v>
          </cell>
          <cell r="F1270" t="str">
            <v>Contact</v>
          </cell>
          <cell r="G1270">
            <v>202217.26</v>
          </cell>
          <cell r="H1270"/>
          <cell r="I1270"/>
        </row>
        <row r="1271">
          <cell r="A1271" t="str">
            <v>3KC82256AAAA</v>
          </cell>
          <cell r="B1271" t="str">
            <v xml:space="preserve">SWP-1830 PSI-M R6.0.0 </v>
          </cell>
          <cell r="C1271" t="str">
            <v>J</v>
          </cell>
          <cell r="D1271">
            <v>0</v>
          </cell>
          <cell r="E1271" t="str">
            <v>Software (Downloadable)</v>
          </cell>
          <cell r="F1271" t="str">
            <v>Contact</v>
          </cell>
          <cell r="G1271">
            <v>115</v>
          </cell>
          <cell r="H1271"/>
          <cell r="I1271"/>
        </row>
        <row r="1272">
          <cell r="A1272" t="str">
            <v>3KC82510AAAA</v>
          </cell>
          <cell r="B1272" t="str">
            <v xml:space="preserve">SWP-1830PSI-M R23.6.0 </v>
          </cell>
          <cell r="C1272" t="str">
            <v>J</v>
          </cell>
          <cell r="D1272">
            <v>0</v>
          </cell>
          <cell r="E1272" t="str">
            <v>Software (Downloadable)</v>
          </cell>
          <cell r="F1272" t="str">
            <v>Contact</v>
          </cell>
          <cell r="G1272">
            <v>77.16</v>
          </cell>
          <cell r="H1272"/>
          <cell r="I1272"/>
        </row>
        <row r="1273">
          <cell r="A1273" t="str">
            <v>3KC86714AA</v>
          </cell>
          <cell r="B1273" t="str">
            <v xml:space="preserve">WAVELITE METRO 200 AND FAN </v>
          </cell>
          <cell r="C1273" t="str">
            <v>J</v>
          </cell>
          <cell r="D1273">
            <v>0</v>
          </cell>
          <cell r="E1273" t="str">
            <v>Hardware</v>
          </cell>
          <cell r="F1273" t="str">
            <v>Contact</v>
          </cell>
          <cell r="G1273">
            <v>48336.99</v>
          </cell>
          <cell r="H1273"/>
          <cell r="I1273"/>
        </row>
        <row r="1274">
          <cell r="A1274" t="str">
            <v>3KC86714AB</v>
          </cell>
          <cell r="B1274" t="str">
            <v xml:space="preserve">WAVELITE METRO 200 AND F2B FAN </v>
          </cell>
          <cell r="C1274" t="str">
            <v>J</v>
          </cell>
          <cell r="D1274">
            <v>0</v>
          </cell>
          <cell r="E1274" t="str">
            <v>Hardware</v>
          </cell>
          <cell r="F1274" t="str">
            <v>Contact</v>
          </cell>
          <cell r="G1274">
            <v>97632.99</v>
          </cell>
          <cell r="H1274"/>
          <cell r="I1274"/>
        </row>
        <row r="1275">
          <cell r="A1275" t="str">
            <v>3KC86714BA</v>
          </cell>
          <cell r="B1275" t="str">
            <v xml:space="preserve">WAVELITE METRO 200 NE AND F2B FAN </v>
          </cell>
          <cell r="C1275" t="str">
            <v>J</v>
          </cell>
          <cell r="D1275">
            <v>0</v>
          </cell>
          <cell r="E1275" t="str">
            <v>Hardware</v>
          </cell>
          <cell r="F1275" t="str">
            <v>Contact</v>
          </cell>
          <cell r="G1275">
            <v>97632.99</v>
          </cell>
          <cell r="H1275"/>
          <cell r="I1275"/>
        </row>
        <row r="1276">
          <cell r="A1276" t="str">
            <v>3KC86715AA</v>
          </cell>
          <cell r="B1276" t="str">
            <v xml:space="preserve">WAVELITE METRO 200 WITH OPS AND FAN </v>
          </cell>
          <cell r="C1276" t="str">
            <v>J</v>
          </cell>
          <cell r="D1276">
            <v>0</v>
          </cell>
          <cell r="E1276" t="str">
            <v>Hardware</v>
          </cell>
          <cell r="F1276" t="str">
            <v>Contact</v>
          </cell>
          <cell r="G1276">
            <v>57343.26</v>
          </cell>
          <cell r="H1276"/>
          <cell r="I1276"/>
        </row>
        <row r="1277">
          <cell r="A1277" t="str">
            <v>3KC86715AB</v>
          </cell>
          <cell r="B1277" t="str">
            <v xml:space="preserve">WAVELITE METRO 200 W/ OPS AND F2B FAN </v>
          </cell>
          <cell r="C1277" t="str">
            <v>J</v>
          </cell>
          <cell r="D1277">
            <v>0</v>
          </cell>
          <cell r="E1277" t="str">
            <v>Hardware</v>
          </cell>
          <cell r="F1277" t="str">
            <v>Contact</v>
          </cell>
          <cell r="G1277">
            <v>108195.93</v>
          </cell>
          <cell r="H1277"/>
          <cell r="I1277"/>
        </row>
        <row r="1278">
          <cell r="A1278" t="str">
            <v>3KC86715BA</v>
          </cell>
          <cell r="B1278" t="str">
            <v xml:space="preserve">WAVELITE METRO 200 NE W/OPS AND F2B FAN </v>
          </cell>
          <cell r="C1278" t="str">
            <v>J</v>
          </cell>
          <cell r="D1278">
            <v>0</v>
          </cell>
          <cell r="E1278" t="str">
            <v>Hardware</v>
          </cell>
          <cell r="F1278" t="str">
            <v>Contact</v>
          </cell>
          <cell r="G1278">
            <v>108192.06</v>
          </cell>
          <cell r="H1278"/>
          <cell r="I1278"/>
        </row>
        <row r="1279">
          <cell r="A1279" t="str">
            <v>3KC86716AA</v>
          </cell>
          <cell r="B1279" t="str">
            <v xml:space="preserve">WAVELITE ACCESS 200 AND FAN </v>
          </cell>
          <cell r="C1279" t="str">
            <v>J</v>
          </cell>
          <cell r="D1279">
            <v>0</v>
          </cell>
          <cell r="E1279" t="str">
            <v>Hardware</v>
          </cell>
          <cell r="F1279" t="str">
            <v>Contact</v>
          </cell>
          <cell r="G1279">
            <v>22737.1</v>
          </cell>
          <cell r="H1279"/>
          <cell r="I1279"/>
        </row>
        <row r="1280">
          <cell r="A1280" t="str">
            <v>3KC86716AB</v>
          </cell>
          <cell r="B1280" t="str">
            <v xml:space="preserve">WAVELITE ACCESS 200 AND F2B FAN </v>
          </cell>
          <cell r="C1280" t="str">
            <v>J</v>
          </cell>
          <cell r="D1280">
            <v>0</v>
          </cell>
          <cell r="E1280" t="str">
            <v>Hardware</v>
          </cell>
          <cell r="F1280" t="str">
            <v>Contact</v>
          </cell>
          <cell r="G1280">
            <v>73175.34</v>
          </cell>
          <cell r="H1280"/>
          <cell r="I1280"/>
        </row>
        <row r="1281">
          <cell r="A1281" t="str">
            <v>3KC86716BA</v>
          </cell>
          <cell r="B1281" t="str">
            <v xml:space="preserve">WAVELITE ACCESS 200 NE AND F2B FAN </v>
          </cell>
          <cell r="C1281" t="str">
            <v>J</v>
          </cell>
          <cell r="D1281">
            <v>0</v>
          </cell>
          <cell r="E1281" t="str">
            <v>Hardware</v>
          </cell>
          <cell r="F1281" t="str">
            <v>Contact</v>
          </cell>
          <cell r="G1281">
            <v>85147.59</v>
          </cell>
          <cell r="H1281"/>
          <cell r="I1281"/>
        </row>
        <row r="1282">
          <cell r="A1282" t="str">
            <v>3KC86717AA</v>
          </cell>
          <cell r="B1282" t="str">
            <v xml:space="preserve">WAVELITE METRO 20 AND FAN </v>
          </cell>
          <cell r="C1282" t="str">
            <v>J</v>
          </cell>
          <cell r="D1282">
            <v>0</v>
          </cell>
          <cell r="E1282" t="str">
            <v>Hardware</v>
          </cell>
          <cell r="F1282" t="str">
            <v>Contact</v>
          </cell>
          <cell r="G1282">
            <v>16049.77</v>
          </cell>
          <cell r="H1282"/>
          <cell r="I1282"/>
        </row>
        <row r="1283">
          <cell r="A1283" t="str">
            <v>3KC86718AA</v>
          </cell>
          <cell r="B1283" t="str">
            <v xml:space="preserve">WAVELITE MUX 16 WITH OPS AND FAN </v>
          </cell>
          <cell r="C1283" t="str">
            <v>J</v>
          </cell>
          <cell r="D1283">
            <v>0</v>
          </cell>
          <cell r="E1283" t="str">
            <v>Hardware</v>
          </cell>
          <cell r="F1283" t="str">
            <v>Contact</v>
          </cell>
          <cell r="G1283">
            <v>61744.37</v>
          </cell>
          <cell r="H1283"/>
          <cell r="I1283"/>
        </row>
        <row r="1284">
          <cell r="A1284" t="str">
            <v>3KC86718AB</v>
          </cell>
          <cell r="B1284" t="str">
            <v xml:space="preserve">WAVELITE MUX 16 ENH WITH OPS AND FAN </v>
          </cell>
          <cell r="C1284" t="str">
            <v>J</v>
          </cell>
          <cell r="D1284">
            <v>0</v>
          </cell>
          <cell r="E1284" t="str">
            <v>Hardware</v>
          </cell>
          <cell r="F1284" t="str">
            <v>Contact</v>
          </cell>
          <cell r="G1284">
            <v>58452.83</v>
          </cell>
          <cell r="H1284"/>
          <cell r="I1284"/>
        </row>
        <row r="1285">
          <cell r="A1285" t="str">
            <v>3KC86719AA</v>
          </cell>
          <cell r="B1285" t="str">
            <v xml:space="preserve">WAVELITE MUX 16 AND FAN </v>
          </cell>
          <cell r="C1285" t="str">
            <v>J</v>
          </cell>
          <cell r="D1285">
            <v>0</v>
          </cell>
          <cell r="E1285" t="str">
            <v>Hardware</v>
          </cell>
          <cell r="F1285" t="str">
            <v>Contact</v>
          </cell>
          <cell r="G1285">
            <v>53167.88</v>
          </cell>
          <cell r="H1285"/>
          <cell r="I1285"/>
        </row>
        <row r="1286">
          <cell r="A1286" t="str">
            <v>3KC86719AB</v>
          </cell>
          <cell r="B1286" t="str">
            <v xml:space="preserve">WAVELITE MUX 16 ENH AND FAN </v>
          </cell>
          <cell r="C1286" t="str">
            <v>J</v>
          </cell>
          <cell r="D1286">
            <v>0</v>
          </cell>
          <cell r="E1286" t="str">
            <v>Hardware</v>
          </cell>
          <cell r="F1286" t="str">
            <v>Contact</v>
          </cell>
          <cell r="G1286">
            <v>57090.93</v>
          </cell>
          <cell r="H1286"/>
          <cell r="I1286"/>
        </row>
        <row r="1287">
          <cell r="A1287" t="str">
            <v>3KC86720AA</v>
          </cell>
          <cell r="B1287" t="str">
            <v xml:space="preserve">WAVELITE AMPLIFIER AND  FAN </v>
          </cell>
          <cell r="C1287" t="str">
            <v>J</v>
          </cell>
          <cell r="D1287">
            <v>0</v>
          </cell>
          <cell r="E1287" t="str">
            <v>Hardware</v>
          </cell>
          <cell r="F1287" t="str">
            <v>Contact</v>
          </cell>
          <cell r="G1287">
            <v>34721.97</v>
          </cell>
          <cell r="H1287"/>
          <cell r="I1287"/>
        </row>
        <row r="1288">
          <cell r="A1288" t="str">
            <v>3KC86721AA</v>
          </cell>
          <cell r="B1288" t="str">
            <v xml:space="preserve">RACK MOUNTING KIT-ETSI 21 IN </v>
          </cell>
          <cell r="C1288" t="str">
            <v>J</v>
          </cell>
          <cell r="D1288">
            <v>0</v>
          </cell>
          <cell r="E1288" t="str">
            <v>Hardware</v>
          </cell>
          <cell r="F1288" t="str">
            <v>Contact</v>
          </cell>
          <cell r="G1288">
            <v>44.1</v>
          </cell>
          <cell r="H1288"/>
          <cell r="I1288"/>
        </row>
        <row r="1289">
          <cell r="A1289" t="str">
            <v>3KC86722AA</v>
          </cell>
          <cell r="B1289" t="str">
            <v xml:space="preserve">RACK MOUNTING KIT-23 IN </v>
          </cell>
          <cell r="C1289" t="str">
            <v>J</v>
          </cell>
          <cell r="D1289">
            <v>0</v>
          </cell>
          <cell r="E1289" t="str">
            <v>Hardware</v>
          </cell>
          <cell r="F1289" t="str">
            <v>Contact</v>
          </cell>
          <cell r="G1289">
            <v>40.5</v>
          </cell>
          <cell r="H1289"/>
          <cell r="I1289"/>
        </row>
        <row r="1290">
          <cell r="A1290" t="str">
            <v>3KC86723AA</v>
          </cell>
          <cell r="B1290" t="str">
            <v xml:space="preserve">RACK MOUNTING KIT-19 IN </v>
          </cell>
          <cell r="C1290" t="str">
            <v>J</v>
          </cell>
          <cell r="D1290">
            <v>0</v>
          </cell>
          <cell r="E1290" t="str">
            <v>Hardware</v>
          </cell>
          <cell r="F1290" t="str">
            <v>Contact</v>
          </cell>
          <cell r="G1290">
            <v>81.459999999999994</v>
          </cell>
          <cell r="H1290"/>
          <cell r="I1290"/>
        </row>
        <row r="1291">
          <cell r="A1291" t="str">
            <v>3KC86724AA</v>
          </cell>
          <cell r="B1291" t="str">
            <v xml:space="preserve">WAVELITE DC PSU 400W </v>
          </cell>
          <cell r="C1291" t="str">
            <v>J</v>
          </cell>
          <cell r="D1291">
            <v>0</v>
          </cell>
          <cell r="E1291" t="str">
            <v>Hardware</v>
          </cell>
          <cell r="F1291" t="str">
            <v>Contact</v>
          </cell>
          <cell r="G1291">
            <v>633.54999999999995</v>
          </cell>
          <cell r="H1291"/>
          <cell r="I1291"/>
        </row>
        <row r="1292">
          <cell r="A1292" t="str">
            <v>3KC86724AB</v>
          </cell>
          <cell r="B1292" t="str">
            <v xml:space="preserve">WAVELITE DC PSU 400W F2B </v>
          </cell>
          <cell r="C1292" t="str">
            <v>J</v>
          </cell>
          <cell r="D1292">
            <v>0</v>
          </cell>
          <cell r="E1292" t="str">
            <v>Hardware</v>
          </cell>
          <cell r="F1292" t="str">
            <v>Contact</v>
          </cell>
          <cell r="G1292">
            <v>3627.72</v>
          </cell>
          <cell r="H1292"/>
          <cell r="I1292"/>
        </row>
        <row r="1293">
          <cell r="A1293" t="str">
            <v>3KC86725AA</v>
          </cell>
          <cell r="B1293" t="str">
            <v xml:space="preserve">WAVELITE AC PSU 400W </v>
          </cell>
          <cell r="C1293" t="str">
            <v>J</v>
          </cell>
          <cell r="D1293">
            <v>0</v>
          </cell>
          <cell r="E1293" t="str">
            <v>Hardware</v>
          </cell>
          <cell r="F1293" t="str">
            <v>Contact</v>
          </cell>
          <cell r="G1293">
            <v>2659.25</v>
          </cell>
          <cell r="H1293"/>
          <cell r="I1293"/>
        </row>
        <row r="1294">
          <cell r="A1294" t="str">
            <v>3KC86725AB</v>
          </cell>
          <cell r="B1294" t="str">
            <v xml:space="preserve">WAVELITE AC PSU 400W F2B </v>
          </cell>
          <cell r="C1294" t="str">
            <v>J</v>
          </cell>
          <cell r="D1294">
            <v>0</v>
          </cell>
          <cell r="E1294" t="str">
            <v>Hardware</v>
          </cell>
          <cell r="F1294" t="str">
            <v>Contact</v>
          </cell>
          <cell r="G1294">
            <v>5220.5600000000004</v>
          </cell>
          <cell r="H1294"/>
          <cell r="I1294"/>
        </row>
        <row r="1295">
          <cell r="A1295" t="str">
            <v>3KC86726AA</v>
          </cell>
          <cell r="B1295" t="str">
            <v xml:space="preserve">WAVELITE DC PSU 120W </v>
          </cell>
          <cell r="C1295" t="str">
            <v>J</v>
          </cell>
          <cell r="D1295">
            <v>0</v>
          </cell>
          <cell r="E1295" t="str">
            <v>Hardware</v>
          </cell>
          <cell r="F1295" t="str">
            <v>Contact</v>
          </cell>
          <cell r="G1295">
            <v>375.9</v>
          </cell>
          <cell r="H1295"/>
          <cell r="I1295"/>
        </row>
        <row r="1296">
          <cell r="A1296" t="str">
            <v>3KC86727AA</v>
          </cell>
          <cell r="B1296" t="str">
            <v xml:space="preserve">WAVELITE AC PSU 120W </v>
          </cell>
          <cell r="C1296" t="str">
            <v>J</v>
          </cell>
          <cell r="D1296">
            <v>0</v>
          </cell>
          <cell r="E1296" t="str">
            <v>Hardware</v>
          </cell>
          <cell r="F1296" t="str">
            <v>Contact</v>
          </cell>
          <cell r="G1296">
            <v>1516.21</v>
          </cell>
          <cell r="H1296"/>
          <cell r="I1296"/>
        </row>
        <row r="1297">
          <cell r="A1297" t="str">
            <v>3KC86728AA</v>
          </cell>
          <cell r="B1297" t="str">
            <v xml:space="preserve">AC POWER CABLE - IEC 60320 C5-C14 </v>
          </cell>
          <cell r="C1297" t="str">
            <v>J</v>
          </cell>
          <cell r="D1297">
            <v>0</v>
          </cell>
          <cell r="E1297" t="str">
            <v>Hardware</v>
          </cell>
          <cell r="F1297" t="str">
            <v>Contact</v>
          </cell>
          <cell r="G1297">
            <v>88.97</v>
          </cell>
          <cell r="H1297"/>
          <cell r="I1297"/>
        </row>
        <row r="1298">
          <cell r="A1298" t="str">
            <v>3KC86731AA</v>
          </cell>
          <cell r="B1298" t="str">
            <v xml:space="preserve">AC POWER CABLE - NORTH AMERICA </v>
          </cell>
          <cell r="C1298" t="str">
            <v>J</v>
          </cell>
          <cell r="D1298">
            <v>0</v>
          </cell>
          <cell r="E1298" t="str">
            <v>Hardware</v>
          </cell>
          <cell r="F1298" t="str">
            <v>Contact</v>
          </cell>
          <cell r="G1298">
            <v>88.97</v>
          </cell>
          <cell r="H1298"/>
          <cell r="I1298"/>
        </row>
        <row r="1299">
          <cell r="A1299" t="str">
            <v>3KC86732AA</v>
          </cell>
          <cell r="B1299" t="str">
            <v xml:space="preserve">AC POWER CABLE - ISRAEL </v>
          </cell>
          <cell r="C1299" t="str">
            <v>J</v>
          </cell>
          <cell r="D1299">
            <v>0</v>
          </cell>
          <cell r="E1299" t="str">
            <v>Hardware</v>
          </cell>
          <cell r="F1299" t="str">
            <v>Contact</v>
          </cell>
          <cell r="G1299">
            <v>97.58</v>
          </cell>
          <cell r="H1299"/>
          <cell r="I1299"/>
        </row>
        <row r="1300">
          <cell r="A1300" t="str">
            <v>3KC86733AA</v>
          </cell>
          <cell r="B1300" t="str">
            <v xml:space="preserve">AC POWER CABLE - AUSTRALIZ/NEW ZEALAND </v>
          </cell>
          <cell r="C1300" t="str">
            <v>J</v>
          </cell>
          <cell r="D1300">
            <v>0</v>
          </cell>
          <cell r="E1300" t="str">
            <v>Hardware</v>
          </cell>
          <cell r="F1300" t="str">
            <v>Contact</v>
          </cell>
          <cell r="G1300">
            <v>88.97</v>
          </cell>
          <cell r="H1300"/>
          <cell r="I1300"/>
        </row>
        <row r="1301">
          <cell r="A1301" t="str">
            <v>3KC86734AA</v>
          </cell>
          <cell r="B1301" t="str">
            <v xml:space="preserve">AC POWER CABLE - JAPAN </v>
          </cell>
          <cell r="C1301" t="str">
            <v>J</v>
          </cell>
          <cell r="D1301">
            <v>0</v>
          </cell>
          <cell r="E1301" t="str">
            <v>Hardware</v>
          </cell>
          <cell r="F1301" t="str">
            <v>Contact</v>
          </cell>
          <cell r="G1301">
            <v>88.97</v>
          </cell>
          <cell r="H1301"/>
          <cell r="I1301"/>
        </row>
        <row r="1302">
          <cell r="A1302" t="str">
            <v>3KC86735AA</v>
          </cell>
          <cell r="B1302" t="str">
            <v xml:space="preserve">FAN UNIT WAVELITE METRO 200/ACCESS 200 </v>
          </cell>
          <cell r="C1302" t="str">
            <v>J</v>
          </cell>
          <cell r="D1302">
            <v>0</v>
          </cell>
          <cell r="E1302" t="str">
            <v>Hardware</v>
          </cell>
          <cell r="F1302" t="str">
            <v>Contact</v>
          </cell>
          <cell r="G1302">
            <v>797.64</v>
          </cell>
          <cell r="H1302"/>
          <cell r="I1302"/>
        </row>
        <row r="1303">
          <cell r="A1303" t="str">
            <v>3KC86735AB</v>
          </cell>
          <cell r="B1303" t="str">
            <v xml:space="preserve">FAN UNIT WAVELITE METRO/ACCESS 200 F2B </v>
          </cell>
          <cell r="C1303" t="str">
            <v>J</v>
          </cell>
          <cell r="D1303">
            <v>0</v>
          </cell>
          <cell r="E1303" t="str">
            <v>Hardware</v>
          </cell>
          <cell r="F1303" t="str">
            <v>Contact</v>
          </cell>
          <cell r="G1303">
            <v>4764.59</v>
          </cell>
          <cell r="H1303"/>
          <cell r="I1303"/>
        </row>
        <row r="1304">
          <cell r="A1304" t="str">
            <v>3KC86736AA</v>
          </cell>
          <cell r="B1304" t="str">
            <v xml:space="preserve">FAN UNIT WAVELITE METRO 20/AMP/MUX16 </v>
          </cell>
          <cell r="C1304" t="str">
            <v>J</v>
          </cell>
          <cell r="D1304">
            <v>0</v>
          </cell>
          <cell r="E1304" t="str">
            <v>Hardware</v>
          </cell>
          <cell r="F1304" t="str">
            <v>Contact</v>
          </cell>
          <cell r="G1304">
            <v>468.16</v>
          </cell>
          <cell r="H1304"/>
          <cell r="I1304"/>
        </row>
        <row r="1305">
          <cell r="A1305" t="str">
            <v>3KC86737AAAA</v>
          </cell>
          <cell r="B1305" t="str">
            <v xml:space="preserve">ESWL CLIENT SFP/ SFP+ </v>
          </cell>
          <cell r="C1305" t="str">
            <v>J</v>
          </cell>
          <cell r="D1305">
            <v>0</v>
          </cell>
          <cell r="E1305" t="str">
            <v>Software (Downloadable)</v>
          </cell>
          <cell r="F1305" t="str">
            <v>Contact</v>
          </cell>
          <cell r="G1305">
            <v>260.91000000000003</v>
          </cell>
          <cell r="H1305"/>
          <cell r="I1305"/>
        </row>
        <row r="1306">
          <cell r="A1306" t="str">
            <v>3KC86738AAAA</v>
          </cell>
          <cell r="B1306" t="str">
            <v xml:space="preserve">ESWL CLIENT QSFP+ </v>
          </cell>
          <cell r="C1306" t="str">
            <v>J</v>
          </cell>
          <cell r="D1306">
            <v>0</v>
          </cell>
          <cell r="E1306" t="str">
            <v>Software (Downloadable)</v>
          </cell>
          <cell r="F1306" t="str">
            <v>Contact</v>
          </cell>
          <cell r="G1306">
            <v>260.91000000000003</v>
          </cell>
          <cell r="H1306"/>
          <cell r="I1306"/>
        </row>
        <row r="1307">
          <cell r="A1307" t="str">
            <v>3KC86739AAAA</v>
          </cell>
          <cell r="B1307" t="str">
            <v xml:space="preserve">ESWL CLIENT QSFP28 </v>
          </cell>
          <cell r="C1307" t="str">
            <v>J</v>
          </cell>
          <cell r="D1307">
            <v>0</v>
          </cell>
          <cell r="E1307" t="str">
            <v>Software (Downloadable)</v>
          </cell>
          <cell r="F1307" t="str">
            <v>Contact</v>
          </cell>
          <cell r="G1307">
            <v>260.91000000000003</v>
          </cell>
          <cell r="H1307"/>
          <cell r="I1307"/>
        </row>
        <row r="1308">
          <cell r="A1308" t="str">
            <v>3KC86740AAAA</v>
          </cell>
          <cell r="B1308" t="str">
            <v xml:space="preserve">ESWL WL METRO 200 CAPACITY INCR TO 200G </v>
          </cell>
          <cell r="C1308" t="str">
            <v>J</v>
          </cell>
          <cell r="D1308">
            <v>0</v>
          </cell>
          <cell r="E1308" t="str">
            <v>Software (Downloadable)</v>
          </cell>
          <cell r="F1308" t="str">
            <v>Contact</v>
          </cell>
          <cell r="G1308">
            <v>260.91000000000003</v>
          </cell>
          <cell r="H1308"/>
          <cell r="I1308"/>
        </row>
        <row r="1309">
          <cell r="A1309" t="str">
            <v>3KC86741AAAA</v>
          </cell>
          <cell r="B1309" t="str">
            <v xml:space="preserve">ESWL WL ACCESS 200 CAPACITY INCR TO 200G </v>
          </cell>
          <cell r="C1309" t="str">
            <v>J</v>
          </cell>
          <cell r="D1309">
            <v>0</v>
          </cell>
          <cell r="E1309" t="str">
            <v>Software (Downloadable)</v>
          </cell>
          <cell r="F1309" t="str">
            <v>Contact</v>
          </cell>
          <cell r="G1309">
            <v>260.91000000000003</v>
          </cell>
          <cell r="H1309"/>
          <cell r="I1309"/>
        </row>
        <row r="1310">
          <cell r="A1310" t="str">
            <v>3KC86742AAAA</v>
          </cell>
          <cell r="B1310" t="str">
            <v xml:space="preserve">ESWL ENCRYPTION </v>
          </cell>
          <cell r="C1310" t="str">
            <v>J</v>
          </cell>
          <cell r="D1310">
            <v>0</v>
          </cell>
          <cell r="E1310" t="str">
            <v>Software (Downloadable)</v>
          </cell>
          <cell r="F1310" t="str">
            <v>Contact</v>
          </cell>
          <cell r="G1310">
            <v>26090.69</v>
          </cell>
          <cell r="H1310"/>
          <cell r="I1310"/>
        </row>
        <row r="1311">
          <cell r="A1311" t="str">
            <v>3KC86744AAAA</v>
          </cell>
          <cell r="B1311" t="str">
            <v xml:space="preserve">ESWL WAVELITE METRO 200 </v>
          </cell>
          <cell r="C1311" t="str">
            <v>J</v>
          </cell>
          <cell r="D1311">
            <v>0</v>
          </cell>
          <cell r="E1311" t="str">
            <v>Software (Downloadable)</v>
          </cell>
          <cell r="F1311" t="str">
            <v>Contact</v>
          </cell>
          <cell r="G1311">
            <v>1043.6300000000001</v>
          </cell>
          <cell r="H1311"/>
          <cell r="I1311"/>
        </row>
        <row r="1312">
          <cell r="A1312" t="str">
            <v>3KC86746AAAA</v>
          </cell>
          <cell r="B1312" t="str">
            <v xml:space="preserve">ESWL WAVELITE METRO 20 R1.0 </v>
          </cell>
          <cell r="C1312" t="str">
            <v>J</v>
          </cell>
          <cell r="D1312">
            <v>0</v>
          </cell>
          <cell r="E1312" t="str">
            <v>Software (Downloadable)</v>
          </cell>
          <cell r="F1312" t="str">
            <v>Contact</v>
          </cell>
          <cell r="G1312">
            <v>782.72</v>
          </cell>
          <cell r="H1312"/>
          <cell r="I1312"/>
        </row>
        <row r="1313">
          <cell r="A1313" t="str">
            <v>3KC86747AAAA</v>
          </cell>
          <cell r="B1313" t="str">
            <v xml:space="preserve">ESWL WAVELITE MUX 16 </v>
          </cell>
          <cell r="C1313" t="str">
            <v>J</v>
          </cell>
          <cell r="D1313">
            <v>0</v>
          </cell>
          <cell r="E1313" t="str">
            <v>Software (Downloadable)</v>
          </cell>
          <cell r="F1313" t="str">
            <v>Contact</v>
          </cell>
          <cell r="G1313">
            <v>782.72</v>
          </cell>
          <cell r="H1313"/>
          <cell r="I1313"/>
        </row>
        <row r="1314">
          <cell r="A1314" t="str">
            <v>3KC86748AAAA</v>
          </cell>
          <cell r="B1314" t="str">
            <v xml:space="preserve">ESWL WAVELITE AMPLIFIER </v>
          </cell>
          <cell r="C1314" t="str">
            <v>J</v>
          </cell>
          <cell r="D1314">
            <v>0</v>
          </cell>
          <cell r="E1314" t="str">
            <v>Software (Downloadable)</v>
          </cell>
          <cell r="F1314" t="str">
            <v>Contact</v>
          </cell>
          <cell r="G1314">
            <v>782.72</v>
          </cell>
          <cell r="H1314"/>
          <cell r="I1314"/>
        </row>
        <row r="1315">
          <cell r="A1315" t="str">
            <v>3KC86755AA</v>
          </cell>
          <cell r="B1315" t="str">
            <v xml:space="preserve">AC POWER CABLE - IEC 60320 C5-C20 </v>
          </cell>
          <cell r="C1315" t="str">
            <v>J</v>
          </cell>
          <cell r="D1315">
            <v>0</v>
          </cell>
          <cell r="E1315" t="str">
            <v>Hardware</v>
          </cell>
          <cell r="F1315" t="str">
            <v>Contact</v>
          </cell>
          <cell r="G1315">
            <v>102.6</v>
          </cell>
          <cell r="H1315"/>
          <cell r="I1315"/>
        </row>
        <row r="1316">
          <cell r="A1316" t="str">
            <v>3KC86756AAAA</v>
          </cell>
          <cell r="B1316" t="str">
            <v xml:space="preserve">ESWL WL METRO 20 CAPACITY INCR TO 20G </v>
          </cell>
          <cell r="C1316" t="str">
            <v>J</v>
          </cell>
          <cell r="D1316">
            <v>0</v>
          </cell>
          <cell r="E1316" t="str">
            <v>Software (Downloadable)</v>
          </cell>
          <cell r="F1316" t="str">
            <v>Contact</v>
          </cell>
          <cell r="G1316">
            <v>2609.0700000000002</v>
          </cell>
          <cell r="H1316"/>
          <cell r="I1316"/>
        </row>
        <row r="1317">
          <cell r="A1317" t="str">
            <v>3KC86757AAAA</v>
          </cell>
          <cell r="B1317" t="str">
            <v xml:space="preserve">ESWL-WL METRO 20 SNCP PROT ACTIVATION </v>
          </cell>
          <cell r="C1317" t="str">
            <v>J</v>
          </cell>
          <cell r="D1317">
            <v>0</v>
          </cell>
          <cell r="E1317" t="str">
            <v>Software (Downloadable)</v>
          </cell>
          <cell r="F1317" t="str">
            <v>Contact</v>
          </cell>
          <cell r="G1317">
            <v>2609.0700000000002</v>
          </cell>
          <cell r="H1317"/>
          <cell r="I1317"/>
        </row>
        <row r="1318">
          <cell r="A1318" t="str">
            <v>3KC86766AA</v>
          </cell>
          <cell r="B1318" t="str">
            <v xml:space="preserve">BREAK-OUT CABLE MMF 5M QSFP+/4XSFP+ </v>
          </cell>
          <cell r="C1318" t="str">
            <v>J</v>
          </cell>
          <cell r="D1318">
            <v>0</v>
          </cell>
          <cell r="E1318" t="str">
            <v>Hardware</v>
          </cell>
          <cell r="F1318" t="str">
            <v>Contact</v>
          </cell>
          <cell r="G1318">
            <v>560.36</v>
          </cell>
          <cell r="H1318"/>
          <cell r="I1318"/>
        </row>
        <row r="1319">
          <cell r="A1319" t="str">
            <v>3KC86780AA</v>
          </cell>
          <cell r="B1319" t="str">
            <v xml:space="preserve">BLANK FOR PSU 120W WL METRO20/MUX16/AMP </v>
          </cell>
          <cell r="C1319" t="str">
            <v>J</v>
          </cell>
          <cell r="D1319">
            <v>0</v>
          </cell>
          <cell r="E1319" t="str">
            <v>Hardware</v>
          </cell>
          <cell r="F1319" t="str">
            <v>Contact</v>
          </cell>
          <cell r="G1319">
            <v>33.619999999999997</v>
          </cell>
          <cell r="H1319"/>
          <cell r="I1319"/>
        </row>
        <row r="1320">
          <cell r="A1320" t="str">
            <v>3KC86781AA</v>
          </cell>
          <cell r="B1320" t="str">
            <v xml:space="preserve">BLANK FOR PSU 400W WL METRO/ACCESS 200 </v>
          </cell>
          <cell r="C1320" t="str">
            <v>J</v>
          </cell>
          <cell r="D1320">
            <v>0</v>
          </cell>
          <cell r="E1320" t="str">
            <v>Hardware</v>
          </cell>
          <cell r="F1320" t="str">
            <v>Contact</v>
          </cell>
          <cell r="G1320">
            <v>71.67</v>
          </cell>
          <cell r="H1320"/>
          <cell r="I1320"/>
        </row>
        <row r="1321">
          <cell r="A1321" t="str">
            <v>3KC86781AB</v>
          </cell>
          <cell r="B1321" t="str">
            <v xml:space="preserve">BLANK FOR PSU 400W F2B </v>
          </cell>
          <cell r="C1321" t="str">
            <v>J</v>
          </cell>
          <cell r="D1321">
            <v>0</v>
          </cell>
          <cell r="E1321" t="str">
            <v>Hardware</v>
          </cell>
          <cell r="F1321" t="str">
            <v>Contact</v>
          </cell>
          <cell r="G1321">
            <v>1134.95</v>
          </cell>
          <cell r="H1321"/>
          <cell r="I1321"/>
        </row>
        <row r="1322">
          <cell r="A1322" t="str">
            <v>3KC86795AA</v>
          </cell>
          <cell r="B1322" t="str">
            <v xml:space="preserve">AC POWER CABLE - BRAZIL </v>
          </cell>
          <cell r="C1322" t="str">
            <v>J</v>
          </cell>
          <cell r="D1322">
            <v>0</v>
          </cell>
          <cell r="E1322" t="str">
            <v>Hardware</v>
          </cell>
          <cell r="F1322" t="str">
            <v>Contact</v>
          </cell>
          <cell r="G1322">
            <v>41.04</v>
          </cell>
          <cell r="H1322"/>
          <cell r="I1322"/>
        </row>
        <row r="1323">
          <cell r="A1323" t="str">
            <v>3KC86796AA</v>
          </cell>
          <cell r="B1323" t="str">
            <v xml:space="preserve">BREAK-OUT CABLE SMF 5M QSFP+ TO 4xSFP+ </v>
          </cell>
          <cell r="C1323" t="str">
            <v>J</v>
          </cell>
          <cell r="D1323">
            <v>0</v>
          </cell>
          <cell r="E1323" t="str">
            <v>Hardware</v>
          </cell>
          <cell r="F1323" t="str">
            <v>Contact</v>
          </cell>
          <cell r="G1323">
            <v>560.08000000000004</v>
          </cell>
          <cell r="H1323"/>
          <cell r="I1323"/>
        </row>
        <row r="1324">
          <cell r="A1324" t="str">
            <v>3KC86797AA</v>
          </cell>
          <cell r="B1324" t="str">
            <v xml:space="preserve">AC POWER CABLE INDIA/SOUTH AFRICA TYPE D </v>
          </cell>
          <cell r="C1324" t="str">
            <v>J</v>
          </cell>
          <cell r="D1324">
            <v>0</v>
          </cell>
          <cell r="E1324" t="str">
            <v>Hardware</v>
          </cell>
          <cell r="F1324" t="str">
            <v>Contact</v>
          </cell>
          <cell r="G1324">
            <v>41.33</v>
          </cell>
          <cell r="H1324"/>
          <cell r="I1324"/>
        </row>
        <row r="1325">
          <cell r="A1325" t="str">
            <v>3KC86798AA</v>
          </cell>
          <cell r="B1325" t="str">
            <v xml:space="preserve">AC SURGE SUPRESSOR PROTECTIVE DEVICE </v>
          </cell>
          <cell r="C1325" t="str">
            <v>J</v>
          </cell>
          <cell r="D1325">
            <v>0</v>
          </cell>
          <cell r="E1325" t="str">
            <v>Hardware</v>
          </cell>
          <cell r="F1325" t="str">
            <v>Contact</v>
          </cell>
          <cell r="G1325">
            <v>328.33</v>
          </cell>
          <cell r="H1325"/>
          <cell r="I1325"/>
        </row>
        <row r="1326">
          <cell r="A1326" t="str">
            <v>3KC86800AAAA</v>
          </cell>
          <cell r="B1326" t="str">
            <v xml:space="preserve">ESWP WL METRO/ACCESS 200 R1.2 APPL. </v>
          </cell>
          <cell r="C1326" t="str">
            <v>J</v>
          </cell>
          <cell r="D1326">
            <v>0</v>
          </cell>
          <cell r="E1326" t="str">
            <v>Software (Downloadable)</v>
          </cell>
          <cell r="F1326" t="str">
            <v>Contact</v>
          </cell>
          <cell r="G1326">
            <v>99</v>
          </cell>
          <cell r="H1326"/>
          <cell r="I1326"/>
        </row>
        <row r="1327">
          <cell r="A1327" t="str">
            <v>3KC86807AAAA</v>
          </cell>
          <cell r="B1327" t="str">
            <v xml:space="preserve">ESWP WL MUX 16/AMPLIFIER R1.2 APPL. </v>
          </cell>
          <cell r="C1327" t="str">
            <v>J</v>
          </cell>
          <cell r="D1327">
            <v>0</v>
          </cell>
          <cell r="E1327" t="str">
            <v>Software (Downloadable)</v>
          </cell>
          <cell r="F1327" t="str">
            <v>Contact</v>
          </cell>
          <cell r="G1327">
            <v>115.2</v>
          </cell>
          <cell r="H1327"/>
          <cell r="I1327"/>
        </row>
        <row r="1328">
          <cell r="A1328" t="str">
            <v>3KC86813AA</v>
          </cell>
          <cell r="B1328" t="str">
            <v xml:space="preserve">SLIDING RAIL RACK MOUNTING KIT </v>
          </cell>
          <cell r="C1328" t="str">
            <v>J</v>
          </cell>
          <cell r="D1328">
            <v>0</v>
          </cell>
          <cell r="E1328" t="str">
            <v>Hardware</v>
          </cell>
          <cell r="F1328" t="str">
            <v>Contact</v>
          </cell>
          <cell r="G1328">
            <v>1411.04</v>
          </cell>
          <cell r="H1328"/>
          <cell r="I1328"/>
        </row>
        <row r="1329">
          <cell r="A1329" t="str">
            <v>3KC86822AA</v>
          </cell>
          <cell r="B1329" t="str">
            <v xml:space="preserve">Y-CABLE ADD/DROP OSC 1510NM 2.0M SMF </v>
          </cell>
          <cell r="C1329" t="str">
            <v>J</v>
          </cell>
          <cell r="D1329">
            <v>0</v>
          </cell>
          <cell r="E1329" t="str">
            <v>Hardware</v>
          </cell>
          <cell r="F1329" t="str">
            <v>Contact</v>
          </cell>
          <cell r="G1329">
            <v>564.80999999999995</v>
          </cell>
          <cell r="H1329"/>
          <cell r="I1329"/>
        </row>
        <row r="1330">
          <cell r="A1330" t="str">
            <v>3KC86823AAAA</v>
          </cell>
          <cell r="B1330" t="str">
            <v xml:space="preserve">ESWP WL METRO/ACCESS 200 R1.3 APPL. </v>
          </cell>
          <cell r="C1330" t="str">
            <v>J</v>
          </cell>
          <cell r="D1330">
            <v>0</v>
          </cell>
          <cell r="E1330" t="str">
            <v>License (Downloadable)</v>
          </cell>
          <cell r="F1330" t="str">
            <v>Contact</v>
          </cell>
          <cell r="G1330">
            <v>115.2</v>
          </cell>
          <cell r="H1330"/>
          <cell r="I1330"/>
        </row>
        <row r="1331">
          <cell r="A1331" t="str">
            <v>3KC86823BAAA</v>
          </cell>
          <cell r="B1331" t="str">
            <v xml:space="preserve">ESWP WL METRO/ACCESS 200 NE R1.3 APPL. </v>
          </cell>
          <cell r="C1331" t="str">
            <v>J</v>
          </cell>
          <cell r="D1331">
            <v>0</v>
          </cell>
          <cell r="E1331" t="str">
            <v>Software (Downloadable)</v>
          </cell>
          <cell r="F1331" t="str">
            <v>Contact</v>
          </cell>
          <cell r="G1331">
            <v>115</v>
          </cell>
          <cell r="H1331"/>
          <cell r="I1331"/>
        </row>
        <row r="1332">
          <cell r="A1332" t="str">
            <v>3KC86823BCAA</v>
          </cell>
          <cell r="B1332" t="str">
            <v xml:space="preserve">ESWP WL METRO/ACCESS 200 NE R1.3.2 APPL. </v>
          </cell>
          <cell r="C1332" t="str">
            <v>J</v>
          </cell>
          <cell r="D1332">
            <v>0</v>
          </cell>
          <cell r="E1332" t="str">
            <v>Software (Downloadable)</v>
          </cell>
          <cell r="F1332" t="str">
            <v>Contact</v>
          </cell>
          <cell r="G1332">
            <v>115</v>
          </cell>
          <cell r="H1332"/>
          <cell r="I1332"/>
        </row>
        <row r="1333">
          <cell r="A1333" t="str">
            <v>3KC93809AA</v>
          </cell>
          <cell r="B1333" t="str">
            <v xml:space="preserve">C2DCO4-100-400G CFP2 DCO COHERENT MODULE </v>
          </cell>
          <cell r="C1333" t="str">
            <v>J</v>
          </cell>
          <cell r="D1333">
            <v>0</v>
          </cell>
          <cell r="E1333" t="str">
            <v>Hardware</v>
          </cell>
          <cell r="F1333" t="str">
            <v>Contact</v>
          </cell>
          <cell r="G1333">
            <v>65090</v>
          </cell>
          <cell r="H1333"/>
          <cell r="I1333"/>
        </row>
        <row r="1334">
          <cell r="A1334" t="str">
            <v>3MV00656AAAA</v>
          </cell>
          <cell r="B1334" t="str">
            <v xml:space="preserve">5571 PCC - Base Software - Enterprise Premium Pack. North America only.  </v>
          </cell>
          <cell r="C1334" t="str">
            <v>J</v>
          </cell>
          <cell r="D1334">
            <v>0</v>
          </cell>
          <cell r="E1334" t="str">
            <v>Software (Downloadable)</v>
          </cell>
          <cell r="F1334" t="str">
            <v>Contact</v>
          </cell>
          <cell r="G1334">
            <v>31900</v>
          </cell>
          <cell r="H1334"/>
          <cell r="I1334"/>
        </row>
        <row r="1335">
          <cell r="A1335" t="str">
            <v>3TD00011AA</v>
          </cell>
          <cell r="B1335" t="str">
            <v xml:space="preserve">XPSF8 - POWER SUPPLY FILTER PSS-8X </v>
          </cell>
          <cell r="C1335" t="str">
            <v>J</v>
          </cell>
          <cell r="D1335">
            <v>0</v>
          </cell>
          <cell r="E1335" t="str">
            <v>Hardware</v>
          </cell>
          <cell r="F1335" t="str">
            <v>Contact</v>
          </cell>
          <cell r="G1335">
            <v>2033.93</v>
          </cell>
          <cell r="H1335"/>
          <cell r="I1335"/>
        </row>
        <row r="1336">
          <cell r="A1336" t="str">
            <v>3TD00014AA</v>
          </cell>
          <cell r="B1336" t="str">
            <v xml:space="preserve">XMFC - MULTI FUNCTION CARD </v>
          </cell>
          <cell r="C1336" t="str">
            <v>J</v>
          </cell>
          <cell r="D1336">
            <v>0</v>
          </cell>
          <cell r="E1336" t="str">
            <v>Hardware</v>
          </cell>
          <cell r="F1336" t="str">
            <v>Contact</v>
          </cell>
          <cell r="G1336">
            <v>1848.37</v>
          </cell>
          <cell r="H1336"/>
          <cell r="I1336"/>
        </row>
        <row r="1337">
          <cell r="A1337" t="str">
            <v>3TD00019AA</v>
          </cell>
          <cell r="B1337" t="str">
            <v xml:space="preserve">20MX80 - 20 X 10/SUB 10G CLIENT </v>
          </cell>
          <cell r="C1337" t="str">
            <v>J</v>
          </cell>
          <cell r="D1337">
            <v>0</v>
          </cell>
          <cell r="E1337" t="str">
            <v>Hardware</v>
          </cell>
          <cell r="F1337" t="str">
            <v>Contact</v>
          </cell>
          <cell r="G1337">
            <v>20766.98</v>
          </cell>
          <cell r="H1337"/>
          <cell r="I1337"/>
        </row>
        <row r="1338">
          <cell r="A1338" t="str">
            <v>3TD00026AA</v>
          </cell>
          <cell r="B1338" t="str">
            <v xml:space="preserve">20AX200 - 20 X 10G CLIENT/UPLINK </v>
          </cell>
          <cell r="C1338" t="str">
            <v>J</v>
          </cell>
          <cell r="D1338">
            <v>0</v>
          </cell>
          <cell r="E1338" t="str">
            <v>Hardware</v>
          </cell>
          <cell r="F1338" t="str">
            <v>Contact</v>
          </cell>
          <cell r="G1338">
            <v>16443.7</v>
          </cell>
          <cell r="H1338"/>
          <cell r="I1338"/>
        </row>
        <row r="1339">
          <cell r="A1339" t="str">
            <v>3TD00030AA</v>
          </cell>
          <cell r="B1339" t="str">
            <v xml:space="preserve">XCEC8-CLOCK AND EQUIPMENT CONTROL PSS-8X </v>
          </cell>
          <cell r="C1339" t="str">
            <v>J</v>
          </cell>
          <cell r="D1339">
            <v>0</v>
          </cell>
          <cell r="E1339" t="str">
            <v>Hardware</v>
          </cell>
          <cell r="F1339" t="str">
            <v>Contact</v>
          </cell>
          <cell r="G1339">
            <v>5299.87</v>
          </cell>
          <cell r="H1339"/>
          <cell r="I1339"/>
        </row>
        <row r="1340">
          <cell r="A1340" t="str">
            <v>3TD00055AA</v>
          </cell>
          <cell r="B1340" t="str">
            <v xml:space="preserve">XST1T6 - 1.6T OTN SWITCH FABRIC </v>
          </cell>
          <cell r="C1340" t="str">
            <v>J</v>
          </cell>
          <cell r="D1340">
            <v>0</v>
          </cell>
          <cell r="E1340" t="str">
            <v>Hardware</v>
          </cell>
          <cell r="F1340" t="str">
            <v>Contact</v>
          </cell>
          <cell r="G1340">
            <v>5781.05</v>
          </cell>
          <cell r="H1340"/>
          <cell r="I1340"/>
        </row>
        <row r="1341">
          <cell r="A1341" t="str">
            <v>3TD00070AA</v>
          </cell>
          <cell r="B1341" t="str">
            <v xml:space="preserve">XFAN8 - FAN MODULE PSS-8X </v>
          </cell>
          <cell r="C1341" t="str">
            <v>J</v>
          </cell>
          <cell r="D1341">
            <v>0</v>
          </cell>
          <cell r="E1341" t="str">
            <v>Hardware</v>
          </cell>
          <cell r="F1341" t="str">
            <v>Contact</v>
          </cell>
          <cell r="G1341">
            <v>1380.6</v>
          </cell>
          <cell r="H1341"/>
          <cell r="I1341"/>
        </row>
        <row r="1342">
          <cell r="A1342" t="str">
            <v>3TD00072AA</v>
          </cell>
          <cell r="B1342" t="str">
            <v xml:space="preserve">PSS8X - SHELF PSS-8X </v>
          </cell>
          <cell r="C1342" t="str">
            <v>J</v>
          </cell>
          <cell r="D1342">
            <v>0</v>
          </cell>
          <cell r="E1342" t="str">
            <v>Hardware</v>
          </cell>
          <cell r="F1342" t="str">
            <v>Contact</v>
          </cell>
          <cell r="G1342">
            <v>15130.91</v>
          </cell>
          <cell r="H1342"/>
          <cell r="I1342"/>
        </row>
        <row r="1343">
          <cell r="A1343" t="str">
            <v>3TD00096AA</v>
          </cell>
          <cell r="B1343" t="str">
            <v xml:space="preserve">1UX100 - 1 X 100G COHERENT UPLINK </v>
          </cell>
          <cell r="C1343" t="str">
            <v>J</v>
          </cell>
          <cell r="D1343">
            <v>0</v>
          </cell>
          <cell r="E1343" t="str">
            <v>Hardware</v>
          </cell>
          <cell r="F1343" t="str">
            <v>Contact</v>
          </cell>
          <cell r="G1343">
            <v>25392.400000000001</v>
          </cell>
          <cell r="H1343"/>
          <cell r="I1343"/>
        </row>
        <row r="1344">
          <cell r="A1344" t="str">
            <v>3TD00123AA</v>
          </cell>
          <cell r="B1344" t="str">
            <v xml:space="preserve">IOC-BLANK </v>
          </cell>
          <cell r="C1344" t="str">
            <v>J</v>
          </cell>
          <cell r="D1344">
            <v>0</v>
          </cell>
          <cell r="E1344" t="str">
            <v>Hardware</v>
          </cell>
          <cell r="F1344" t="str">
            <v>Contact</v>
          </cell>
          <cell r="G1344">
            <v>97.88</v>
          </cell>
          <cell r="H1344"/>
          <cell r="I1344"/>
        </row>
        <row r="1345">
          <cell r="A1345" t="str">
            <v>3TD00128AA</v>
          </cell>
          <cell r="B1345" t="str">
            <v xml:space="preserve">XSSC - SHELF SENSOR CARD </v>
          </cell>
          <cell r="C1345" t="str">
            <v>J</v>
          </cell>
          <cell r="D1345">
            <v>0</v>
          </cell>
          <cell r="E1345" t="str">
            <v>Hardware</v>
          </cell>
          <cell r="F1345" t="str">
            <v>Contact</v>
          </cell>
          <cell r="G1345">
            <v>271.58</v>
          </cell>
          <cell r="H1345"/>
          <cell r="I1345"/>
        </row>
        <row r="1346">
          <cell r="A1346" t="str">
            <v>3TD00287AA</v>
          </cell>
          <cell r="B1346" t="str">
            <v xml:space="preserve">PSS12X - SHELF PSS-12X </v>
          </cell>
          <cell r="C1346" t="str">
            <v>J</v>
          </cell>
          <cell r="D1346">
            <v>0</v>
          </cell>
          <cell r="E1346" t="str">
            <v>Hardware</v>
          </cell>
          <cell r="F1346" t="str">
            <v>Contact</v>
          </cell>
          <cell r="G1346">
            <v>33219.42</v>
          </cell>
          <cell r="H1346"/>
          <cell r="I1346"/>
        </row>
        <row r="1347">
          <cell r="A1347" t="str">
            <v>3TD00358AA</v>
          </cell>
          <cell r="B1347" t="str">
            <v xml:space="preserve">PSS-8X SHELF KIT </v>
          </cell>
          <cell r="C1347" t="str">
            <v>J</v>
          </cell>
          <cell r="D1347">
            <v>0</v>
          </cell>
          <cell r="E1347" t="str">
            <v>Hardware</v>
          </cell>
          <cell r="F1347" t="str">
            <v>Contact</v>
          </cell>
          <cell r="G1347">
            <v>24090.3</v>
          </cell>
          <cell r="H1347"/>
          <cell r="I1347"/>
        </row>
        <row r="1348">
          <cell r="A1348" t="str">
            <v>3TD00451AA</v>
          </cell>
          <cell r="B1348" t="str">
            <v xml:space="preserve">XFAN12 - FAN MODULE PSS-12X </v>
          </cell>
          <cell r="C1348" t="str">
            <v>J</v>
          </cell>
          <cell r="D1348">
            <v>0</v>
          </cell>
          <cell r="E1348" t="str">
            <v>Hardware</v>
          </cell>
          <cell r="F1348" t="str">
            <v>Contact</v>
          </cell>
          <cell r="G1348">
            <v>2028.47</v>
          </cell>
          <cell r="H1348"/>
          <cell r="I1348"/>
        </row>
        <row r="1349">
          <cell r="A1349" t="str">
            <v>3TD00483AA</v>
          </cell>
          <cell r="B1349" t="str">
            <v xml:space="preserve">XST4T8 - 4.8T OTN SWITCH FABRIC </v>
          </cell>
          <cell r="C1349" t="str">
            <v>J</v>
          </cell>
          <cell r="D1349">
            <v>0</v>
          </cell>
          <cell r="E1349" t="str">
            <v>Hardware</v>
          </cell>
          <cell r="F1349" t="str">
            <v>Contact</v>
          </cell>
          <cell r="G1349">
            <v>7965.75</v>
          </cell>
          <cell r="H1349"/>
          <cell r="I1349"/>
        </row>
        <row r="1350">
          <cell r="A1350" t="str">
            <v>3TD00493AA</v>
          </cell>
          <cell r="B1350" t="str">
            <v xml:space="preserve">2UX200 - 2X100G / 1X200G COHERENT UPLINK </v>
          </cell>
          <cell r="C1350" t="str">
            <v>J</v>
          </cell>
          <cell r="D1350">
            <v>0</v>
          </cell>
          <cell r="E1350" t="str">
            <v>Hardware</v>
          </cell>
          <cell r="F1350" t="str">
            <v>Contact</v>
          </cell>
          <cell r="G1350">
            <v>31110.04</v>
          </cell>
          <cell r="H1350"/>
          <cell r="I1350"/>
        </row>
        <row r="1351">
          <cell r="A1351" t="str">
            <v>3TD00555AA</v>
          </cell>
          <cell r="B1351" t="str">
            <v xml:space="preserve">XCEC12 - CLOCK AND EQUIP CONTROL PSS-12X </v>
          </cell>
          <cell r="C1351" t="str">
            <v>J</v>
          </cell>
          <cell r="D1351">
            <v>0</v>
          </cell>
          <cell r="E1351" t="str">
            <v>Hardware</v>
          </cell>
          <cell r="F1351" t="str">
            <v>Contact</v>
          </cell>
          <cell r="G1351">
            <v>6234.7</v>
          </cell>
          <cell r="H1351"/>
          <cell r="I1351"/>
        </row>
        <row r="1352">
          <cell r="A1352" t="str">
            <v>3TD00579AA</v>
          </cell>
          <cell r="B1352" t="str">
            <v xml:space="preserve">4MX200 - 2X 100G/4X 40G CLIENT </v>
          </cell>
          <cell r="C1352" t="str">
            <v>J</v>
          </cell>
          <cell r="D1352">
            <v>0</v>
          </cell>
          <cell r="E1352" t="str">
            <v>Hardware</v>
          </cell>
          <cell r="F1352" t="str">
            <v>Contact</v>
          </cell>
          <cell r="G1352">
            <v>16472.560000000001</v>
          </cell>
          <cell r="H1352"/>
          <cell r="I1352"/>
        </row>
        <row r="1353">
          <cell r="A1353" t="str">
            <v>3TD00626AAAA</v>
          </cell>
          <cell r="B1353" t="str">
            <v xml:space="preserve">ESWL - RTU LIC 1830PSS-8X 100G CAP </v>
          </cell>
          <cell r="C1353" t="str">
            <v>J</v>
          </cell>
          <cell r="D1353">
            <v>0</v>
          </cell>
          <cell r="E1353" t="str">
            <v>Software (Downloadable)</v>
          </cell>
          <cell r="F1353" t="str">
            <v>Contact</v>
          </cell>
          <cell r="G1353">
            <v>12960</v>
          </cell>
          <cell r="H1353"/>
          <cell r="I1353"/>
        </row>
        <row r="1354">
          <cell r="A1354" t="str">
            <v>3TD00627AAAA</v>
          </cell>
          <cell r="B1354" t="str">
            <v xml:space="preserve">ESWL - RTU LIC 1830PSS-8X 100G CAP GMRE </v>
          </cell>
          <cell r="C1354" t="str">
            <v>J</v>
          </cell>
          <cell r="D1354">
            <v>0</v>
          </cell>
          <cell r="E1354" t="str">
            <v>Software (Downloadable)</v>
          </cell>
          <cell r="F1354" t="str">
            <v>Contact</v>
          </cell>
          <cell r="G1354">
            <v>8040</v>
          </cell>
          <cell r="H1354"/>
          <cell r="I1354"/>
        </row>
        <row r="1355">
          <cell r="A1355" t="str">
            <v>3TD00664AA</v>
          </cell>
          <cell r="B1355" t="str">
            <v xml:space="preserve">PSS12X - SHELF KIT PSS-12X (OTN) </v>
          </cell>
          <cell r="C1355" t="str">
            <v>J</v>
          </cell>
          <cell r="D1355">
            <v>0</v>
          </cell>
          <cell r="E1355" t="str">
            <v>Hardware</v>
          </cell>
          <cell r="F1355" t="str">
            <v>Contact</v>
          </cell>
          <cell r="G1355">
            <v>44097.69</v>
          </cell>
          <cell r="H1355"/>
          <cell r="I1355"/>
        </row>
        <row r="1356">
          <cell r="A1356" t="str">
            <v>3TD10006AA</v>
          </cell>
          <cell r="B1356" t="str">
            <v xml:space="preserve">ETSI SHELF KIT (MECHA) PSS-8X </v>
          </cell>
          <cell r="C1356" t="str">
            <v>J</v>
          </cell>
          <cell r="D1356">
            <v>0</v>
          </cell>
          <cell r="E1356" t="str">
            <v>Hardware</v>
          </cell>
          <cell r="F1356" t="str">
            <v>Contact</v>
          </cell>
          <cell r="G1356">
            <v>565.80999999999995</v>
          </cell>
          <cell r="H1356"/>
          <cell r="I1356"/>
        </row>
        <row r="1357">
          <cell r="A1357" t="str">
            <v>3TD10007AA</v>
          </cell>
          <cell r="B1357" t="str">
            <v xml:space="preserve">ETSI/ANSI KIT (CABLES) </v>
          </cell>
          <cell r="C1357" t="str">
            <v>J</v>
          </cell>
          <cell r="D1357">
            <v>0</v>
          </cell>
          <cell r="E1357" t="str">
            <v>Hardware</v>
          </cell>
          <cell r="F1357" t="str">
            <v>Contact</v>
          </cell>
          <cell r="G1357">
            <v>840.38</v>
          </cell>
          <cell r="H1357"/>
          <cell r="I1357"/>
        </row>
        <row r="1358">
          <cell r="A1358" t="str">
            <v>3TD10025AA</v>
          </cell>
          <cell r="B1358" t="str">
            <v xml:space="preserve">XPSF12 - POWER SUPPLY FILTER PSS-12X </v>
          </cell>
          <cell r="C1358" t="str">
            <v>J</v>
          </cell>
          <cell r="D1358">
            <v>0</v>
          </cell>
          <cell r="E1358" t="str">
            <v>Hardware</v>
          </cell>
          <cell r="F1358" t="str">
            <v>Contact</v>
          </cell>
          <cell r="G1358">
            <v>3217.73</v>
          </cell>
          <cell r="H1358"/>
          <cell r="I1358"/>
        </row>
        <row r="1359">
          <cell r="A1359" t="str">
            <v>3TD10064AA</v>
          </cell>
          <cell r="B1359" t="str">
            <v xml:space="preserve">EIA SHELF KIT 19 INCHES (MECHA) </v>
          </cell>
          <cell r="C1359" t="str">
            <v>J</v>
          </cell>
          <cell r="D1359">
            <v>0</v>
          </cell>
          <cell r="E1359" t="str">
            <v>Hardware</v>
          </cell>
          <cell r="F1359" t="str">
            <v>Contact</v>
          </cell>
          <cell r="G1359">
            <v>213.02</v>
          </cell>
          <cell r="H1359"/>
          <cell r="I1359"/>
        </row>
        <row r="1360">
          <cell r="A1360" t="str">
            <v>3TD10099AA</v>
          </cell>
          <cell r="B1360" t="str">
            <v xml:space="preserve">ETSI/ANSI POWER CABLE KIT </v>
          </cell>
          <cell r="C1360" t="str">
            <v>J</v>
          </cell>
          <cell r="D1360">
            <v>0</v>
          </cell>
          <cell r="E1360" t="str">
            <v>Hardware</v>
          </cell>
          <cell r="F1360" t="str">
            <v>Contact</v>
          </cell>
          <cell r="G1360">
            <v>1987.95</v>
          </cell>
          <cell r="H1360"/>
          <cell r="I1360"/>
        </row>
        <row r="1361">
          <cell r="A1361" t="str">
            <v>3TD10147AA</v>
          </cell>
          <cell r="B1361" t="str">
            <v xml:space="preserve">ETSI SHELF KIT (MECHA) PSS-12X </v>
          </cell>
          <cell r="C1361" t="str">
            <v>J</v>
          </cell>
          <cell r="D1361">
            <v>0</v>
          </cell>
          <cell r="E1361" t="str">
            <v>Hardware</v>
          </cell>
          <cell r="F1361" t="str">
            <v>Contact</v>
          </cell>
          <cell r="G1361">
            <v>579.83000000000004</v>
          </cell>
          <cell r="H1361"/>
          <cell r="I1361"/>
        </row>
        <row r="1362">
          <cell r="A1362" t="str">
            <v>3TN00254AA</v>
          </cell>
          <cell r="B1362" t="str">
            <v xml:space="preserve">19" Rack mounting Brackets for U-490XP-P </v>
          </cell>
          <cell r="C1362" t="str">
            <v>J</v>
          </cell>
          <cell r="D1362">
            <v>0</v>
          </cell>
          <cell r="E1362" t="str">
            <v>Hardware</v>
          </cell>
          <cell r="F1362" t="str">
            <v>Contact</v>
          </cell>
          <cell r="G1362">
            <v>38.86</v>
          </cell>
          <cell r="H1362"/>
          <cell r="I1362"/>
        </row>
        <row r="1363">
          <cell r="A1363" t="str">
            <v>4030-32-K12-US</v>
          </cell>
          <cell r="B1363" t="str">
            <v xml:space="preserve">OmniAccess 4030 K-12 EDU Bundle. Bundle includes 1x OmniAccess 4030 Controller, 32 Access Point, 32 Policy Enforcement Firewall, 32 RFProtect licenses &amp; 1 year SW SUPPORT. US Restricted Domain. US pwr cord.  </v>
          </cell>
          <cell r="C1363" t="str">
            <v>H</v>
          </cell>
          <cell r="D1363">
            <v>0</v>
          </cell>
          <cell r="E1363" t="str">
            <v>Hardware</v>
          </cell>
          <cell r="F1363" t="str">
            <v>Standard</v>
          </cell>
          <cell r="G1363">
            <v>12463</v>
          </cell>
          <cell r="H1363"/>
          <cell r="I1363"/>
        </row>
        <row r="1364">
          <cell r="A1364" t="str">
            <v>4450-128-K12-US</v>
          </cell>
          <cell r="B1364" t="str">
            <v xml:space="preserve">OmniAccess 4450 K-12 EDU Bundle. Bundle includes 1x OmniAccess 4450 Controller, 128 Access Point, 128 Policy Enforcement Firewall, 128 RFProtect licenses &amp; 1 year SW SUPPORT. US Restricted Domain. US pwr cord.  </v>
          </cell>
          <cell r="C1364" t="str">
            <v>H</v>
          </cell>
          <cell r="D1364">
            <v>0</v>
          </cell>
          <cell r="E1364" t="str">
            <v>Hardware</v>
          </cell>
          <cell r="F1364" t="str">
            <v>Standard</v>
          </cell>
          <cell r="G1364">
            <v>32865</v>
          </cell>
          <cell r="H1364"/>
          <cell r="I1364"/>
        </row>
        <row r="1365">
          <cell r="A1365" t="str">
            <v>4450-64-K12-US</v>
          </cell>
          <cell r="B1365" t="str">
            <v xml:space="preserve">OmniAccess 4450 K-12 EDU Bundle. Bundle includes 1x OmniAccess 4450 Controller, 64 Access Point, 64 Policy Enforcement Firewall, 64 RFProtect licenses &amp; 1 year SW SUPPORT. US Restricted Domain. US pwr cord.  </v>
          </cell>
          <cell r="C1365" t="str">
            <v>H</v>
          </cell>
          <cell r="D1365">
            <v>0</v>
          </cell>
          <cell r="E1365" t="str">
            <v>Hardware</v>
          </cell>
          <cell r="F1365" t="str">
            <v>Standard</v>
          </cell>
          <cell r="G1365">
            <v>23230</v>
          </cell>
          <cell r="H1365"/>
          <cell r="I1365"/>
        </row>
        <row r="1366">
          <cell r="A1366" t="str">
            <v>550-AC-PSU</v>
          </cell>
          <cell r="B1366" t="str">
            <v xml:space="preserve">OmniAccess WLAN 550-AC-PSU Spare Power Supply for OAW-4240 Gateway  </v>
          </cell>
          <cell r="C1366" t="str">
            <v>H</v>
          </cell>
          <cell r="D1366">
            <v>0</v>
          </cell>
          <cell r="E1366" t="str">
            <v>Hardware</v>
          </cell>
          <cell r="F1366" t="str">
            <v>Standard</v>
          </cell>
          <cell r="G1366">
            <v>655</v>
          </cell>
          <cell r="H1366"/>
          <cell r="I1366"/>
        </row>
        <row r="1367">
          <cell r="A1367" t="str">
            <v>800190-00</v>
          </cell>
          <cell r="B1367" t="str">
            <v xml:space="preserve">Staging and Configuration Service This service provides staging and/or configuration of Alcatel-Lucent solutions at an Alcatel-Lucent acceptance testing facility or customer location. Travel and expenses are included with this service.  </v>
          </cell>
          <cell r="C1367" t="str">
            <v>E</v>
          </cell>
          <cell r="D1367">
            <v>0</v>
          </cell>
          <cell r="E1367" t="str">
            <v>Service</v>
          </cell>
          <cell r="F1367" t="str">
            <v>Standard</v>
          </cell>
          <cell r="G1367">
            <v>2003</v>
          </cell>
          <cell r="H1367"/>
          <cell r="I1367"/>
        </row>
        <row r="1368">
          <cell r="A1368" t="str">
            <v>801007-00</v>
          </cell>
          <cell r="B1368" t="str">
            <v xml:space="preserve">The Resident Engineer Service provides 1 year of a full-time ALE Professional Services Engineer on-site at a customer location to perform activities related to ALE Network products. Lead time to begin is 180 days from the date of purchase.  </v>
          </cell>
          <cell r="C1368" t="str">
            <v>E</v>
          </cell>
          <cell r="D1368">
            <v>0</v>
          </cell>
          <cell r="E1368" t="str">
            <v>Service</v>
          </cell>
          <cell r="F1368" t="str">
            <v>Contact</v>
          </cell>
          <cell r="G1368">
            <v>278200</v>
          </cell>
          <cell r="H1368" t="str">
            <v>per year</v>
          </cell>
          <cell r="I1368"/>
        </row>
        <row r="1369">
          <cell r="A1369" t="str">
            <v>801268-00</v>
          </cell>
          <cell r="B1369" t="str">
            <v xml:space="preserve">Project Management Service. This service provides Alcatel-Lucent Professional Services project management for network-related projects. The Alcatel-Lucent Professional Services Project Manager role encompasses technical and/or logistical aspects of a project and serves as central point of contact between the customer and Alcatel-Lucent during the project. Travel and expenses are included.  </v>
          </cell>
          <cell r="C1369" t="str">
            <v>E</v>
          </cell>
          <cell r="D1369">
            <v>0</v>
          </cell>
          <cell r="E1369" t="str">
            <v>Service</v>
          </cell>
          <cell r="F1369" t="str">
            <v>Contact</v>
          </cell>
          <cell r="G1369">
            <v>2003</v>
          </cell>
          <cell r="H1369" t="str">
            <v>per day</v>
          </cell>
          <cell r="I1369"/>
        </row>
        <row r="1370">
          <cell r="A1370" t="str">
            <v>801287-00</v>
          </cell>
          <cell r="B1370" t="str">
            <v xml:space="preserve">Customized Training Service. This service provides on-site Alcatel-Lucent Professional Services customized training on Alcatel-Lucent products and general technology topics. This service includes hands-on instruction and is only applicable when requestedcurriculum/training is outside of standard training classes provided within Alcatel-Lucent's Educational Services Training Department. Travel and expenses are included. Training materials and equipment are excluded.  </v>
          </cell>
          <cell r="C1370" t="str">
            <v>E</v>
          </cell>
          <cell r="D1370">
            <v>0</v>
          </cell>
          <cell r="E1370" t="str">
            <v>Service</v>
          </cell>
          <cell r="F1370" t="str">
            <v>Contact</v>
          </cell>
          <cell r="G1370">
            <v>7.0000000000000007E-2</v>
          </cell>
          <cell r="H1370" t="str">
            <v>On Request</v>
          </cell>
          <cell r="I1370"/>
        </row>
        <row r="1371">
          <cell r="A1371" t="str">
            <v>801290-00</v>
          </cell>
          <cell r="B1371" t="str">
            <v xml:space="preserve">Network Design Service. This service provides on-site and off-site Alcatel-Lucent Professional Services network design and assessment. This service includes review of customer requirements and creation of network diagrams and design documentation. Traveland expenses are included with this service. </v>
          </cell>
          <cell r="C1371" t="str">
            <v>E</v>
          </cell>
          <cell r="D1371">
            <v>0</v>
          </cell>
          <cell r="E1371" t="str">
            <v>Service</v>
          </cell>
          <cell r="F1371" t="str">
            <v>Contact</v>
          </cell>
          <cell r="G1371">
            <v>2003</v>
          </cell>
          <cell r="H1371" t="str">
            <v>per day</v>
          </cell>
          <cell r="I1371"/>
        </row>
        <row r="1372">
          <cell r="A1372" t="str">
            <v>801823-00</v>
          </cell>
          <cell r="B1372" t="str">
            <v xml:space="preserve">Network Management Customization Service. This service provides installation and configuration of a network management system. The service includes, but is not limited to, configuration of manageability parameters of Alcatel-Lucent hardware platforms, configuration of NMS to report customer-defined events, and configuration of NMS to manage Alcatel-Lucent hardware platforms. Travel and expenses are included. </v>
          </cell>
          <cell r="C1372" t="str">
            <v>E</v>
          </cell>
          <cell r="D1372">
            <v>0</v>
          </cell>
          <cell r="E1372" t="str">
            <v>Service</v>
          </cell>
          <cell r="F1372" t="str">
            <v>Standard</v>
          </cell>
          <cell r="G1372">
            <v>2003</v>
          </cell>
          <cell r="H1372" t="str">
            <v>per day</v>
          </cell>
          <cell r="I1372"/>
        </row>
        <row r="1373">
          <cell r="A1373" t="str">
            <v>801909-00</v>
          </cell>
          <cell r="B1373" t="str">
            <v xml:space="preserve">Wireless LAN Prediction Service. This service provides a wireless data LAN site prediction. Software utilized with this service creates a maps) containing wireless access point locations and wireless radiation patterns. Up to and including 50,000 square feet / 15,250 square meters of space may be processed as a single instance of this service. AutoCAD .dwg file format) drawings of locations that require this service must be provided by the customer. Travel is not authorized for this service.  </v>
          </cell>
          <cell r="C1373" t="str">
            <v>E</v>
          </cell>
          <cell r="D1373">
            <v>0</v>
          </cell>
          <cell r="E1373" t="str">
            <v>Service</v>
          </cell>
          <cell r="F1373" t="str">
            <v>Contact</v>
          </cell>
          <cell r="G1373">
            <v>1669</v>
          </cell>
          <cell r="H1373"/>
          <cell r="I1373"/>
        </row>
        <row r="1374">
          <cell r="A1374" t="str">
            <v>801911-00</v>
          </cell>
          <cell r="B1374" t="str">
            <v xml:space="preserve">Wireless LAN Site Survey Service. This service provides on-site Alcatel-Lucent Professional Services to perform a wireless data LAN site survey. Up to 50,000 square feet / 5,000 square meters of space in up to two building or locations at the same campuslocation may be surveyed per business day. Travel and expenses are included.  </v>
          </cell>
          <cell r="C1374" t="str">
            <v>E</v>
          </cell>
          <cell r="D1374">
            <v>0</v>
          </cell>
          <cell r="E1374" t="str">
            <v>Service</v>
          </cell>
          <cell r="F1374" t="str">
            <v>Contact</v>
          </cell>
          <cell r="G1374">
            <v>2003</v>
          </cell>
          <cell r="H1374" t="str">
            <v>per day</v>
          </cell>
          <cell r="I1374"/>
        </row>
        <row r="1375">
          <cell r="A1375" t="str">
            <v>801912-00</v>
          </cell>
          <cell r="B1375" t="str">
            <v xml:space="preserve">Wireless LAN Integration Service. This service provides on-site Alcatel-Lucent Professional Services for the integration of a wireless LAN to a wired LAN infrastructure. This service may include, but is not limited to, configuration of a wireless appliance, the integration of the wireless LAN into LDAP or Radius authentication schemes. Installation of wireless access points or installation of cable is NOT included with this service. Travel and expenses are included.  </v>
          </cell>
          <cell r="C1375" t="str">
            <v>E</v>
          </cell>
          <cell r="D1375">
            <v>0</v>
          </cell>
          <cell r="E1375" t="str">
            <v>Service</v>
          </cell>
          <cell r="F1375" t="str">
            <v>Contact</v>
          </cell>
          <cell r="G1375">
            <v>2003</v>
          </cell>
          <cell r="H1375" t="str">
            <v>per day</v>
          </cell>
          <cell r="I1375"/>
        </row>
        <row r="1376">
          <cell r="A1376" t="str">
            <v>803599-00</v>
          </cell>
          <cell r="B1376" t="str">
            <v xml:space="preserve">Remote Professional Services for Network Products (Price per day) </v>
          </cell>
          <cell r="C1376" t="str">
            <v>E</v>
          </cell>
          <cell r="D1376">
            <v>0</v>
          </cell>
          <cell r="E1376" t="str">
            <v>Service</v>
          </cell>
          <cell r="F1376" t="str">
            <v>Contact</v>
          </cell>
          <cell r="G1376">
            <v>1669</v>
          </cell>
          <cell r="H1376"/>
          <cell r="I1376"/>
        </row>
        <row r="1377">
          <cell r="A1377" t="str">
            <v>803756-00</v>
          </cell>
          <cell r="B1377" t="str">
            <v xml:space="preserve">Network Consulting Services - This service provides consultation from an Alcatel-Lucent Enterprise Professional Services expert to assist in defining a high-level solution for the data network to meet customers needs using the state-of-the-art technologies resulting in network effectiveness and business value. Please contact Alcatel-Lucent Enterprise Professional Services for a quote at professional.services@al-enterprise.com. </v>
          </cell>
          <cell r="C1377" t="str">
            <v>E</v>
          </cell>
          <cell r="D1377">
            <v>0</v>
          </cell>
          <cell r="E1377" t="str">
            <v>Service</v>
          </cell>
          <cell r="F1377" t="str">
            <v>Contact</v>
          </cell>
          <cell r="G1377">
            <v>2315</v>
          </cell>
          <cell r="H1377" t="str">
            <v>per day</v>
          </cell>
          <cell r="I1377"/>
        </row>
        <row r="1378">
          <cell r="A1378" t="str">
            <v>803757-00</v>
          </cell>
          <cell r="B1378" t="str">
            <v xml:space="preserve">Network Configuration Audit Services - This service includes a etwork design and configuration review and identification of key areas that need updating to ensure a successful migration to an Alcatel-Lucent Enterprise Application Fluent network. An Alcatel-Lucent Enterprise Professional Services expert will provide recommendations for optimum settings. Please contact Alcatel-Lucent Enterprise Professional Services for a quote at professional.services@al-enterprise.com.  </v>
          </cell>
          <cell r="C1378" t="str">
            <v>E</v>
          </cell>
          <cell r="D1378">
            <v>0</v>
          </cell>
          <cell r="E1378" t="str">
            <v>Service</v>
          </cell>
          <cell r="F1378" t="str">
            <v>Contact</v>
          </cell>
          <cell r="G1378">
            <v>2315</v>
          </cell>
          <cell r="H1378" t="str">
            <v>per day</v>
          </cell>
          <cell r="I1378"/>
        </row>
        <row r="1379">
          <cell r="A1379" t="str">
            <v>803758-00</v>
          </cell>
          <cell r="B1379" t="str">
            <v xml:space="preserve">Low level design Campus LAN - This service is intended to provide an added step to the Network Consulting Service. An Alcatel-Lucent Enterprise Professional Services expert will provide a detailed design plan for the LAN devices in the network to achievethe high-level solution design. Please contact Alcatel-Lucent Enterprise Professional Services for a quote at professional.services@al-enterprise.com. </v>
          </cell>
          <cell r="C1379" t="str">
            <v>E</v>
          </cell>
          <cell r="D1379">
            <v>0</v>
          </cell>
          <cell r="E1379" t="str">
            <v>Service</v>
          </cell>
          <cell r="F1379" t="str">
            <v>Contact</v>
          </cell>
          <cell r="G1379">
            <v>2315</v>
          </cell>
          <cell r="H1379" t="str">
            <v>per day</v>
          </cell>
          <cell r="I1379"/>
        </row>
        <row r="1380">
          <cell r="A1380" t="str">
            <v>803759-00</v>
          </cell>
          <cell r="B1380" t="str">
            <v xml:space="preserve">Low level design Campus Wireless - This service is intended to provide an added step to the Network Consulting Service. An Alcatel-Lucent Enterprise Professional Services expert will provide a detailed design plan for the WLAN devices in the network to achieve the high-level solution design. Please contact Alcatel-Lucent Enterprise Professional Services for a quote at professional.services@al-enterprise.com. </v>
          </cell>
          <cell r="C1380" t="str">
            <v>E</v>
          </cell>
          <cell r="D1380">
            <v>0</v>
          </cell>
          <cell r="E1380" t="str">
            <v>Service</v>
          </cell>
          <cell r="F1380" t="str">
            <v>Contact</v>
          </cell>
          <cell r="G1380">
            <v>2315</v>
          </cell>
          <cell r="H1380" t="str">
            <v>per day</v>
          </cell>
          <cell r="I1380"/>
        </row>
        <row r="1381">
          <cell r="A1381" t="str">
            <v>803760-00</v>
          </cell>
          <cell r="B1381" t="str">
            <v xml:space="preserve">Low level design Data center Fabric- This service is intended to provide an added step to the Network Consulting Service. An Alcatel-Lucent Enterprise Professional Services expert will provide a detailed design plan for the DC Fabric in the network to achieve the high-level solution design. Please contact Alcatel-Lucent Enterprise Professional Services for a quote at professional.services@al-enterprise.com. </v>
          </cell>
          <cell r="C1381" t="str">
            <v>E</v>
          </cell>
          <cell r="D1381">
            <v>0</v>
          </cell>
          <cell r="E1381" t="str">
            <v>Service</v>
          </cell>
          <cell r="F1381" t="str">
            <v>Contact</v>
          </cell>
          <cell r="G1381">
            <v>2315</v>
          </cell>
          <cell r="H1381" t="str">
            <v>per day</v>
          </cell>
          <cell r="I1381"/>
        </row>
        <row r="1382">
          <cell r="A1382" t="str">
            <v>803761-00</v>
          </cell>
          <cell r="B1382" t="str">
            <v xml:space="preserve">Low level design DC interconnect - This service is intended to provide an added step to the Network Consulting Service. An Alcatel-Lucent Enterprise Professional Services expert will provide a detailed design plan for the DC interconnect components in the network to achieve the high-level solution design. Please contact Alcatel-Lucent Enterprise Professional Services for a quote at professional.services@al-enterprise.com. </v>
          </cell>
          <cell r="C1382" t="str">
            <v>E</v>
          </cell>
          <cell r="D1382">
            <v>0</v>
          </cell>
          <cell r="E1382" t="str">
            <v>Service</v>
          </cell>
          <cell r="F1382" t="str">
            <v>Contact</v>
          </cell>
          <cell r="G1382">
            <v>2315</v>
          </cell>
          <cell r="H1382" t="str">
            <v>per day</v>
          </cell>
          <cell r="I1382"/>
        </row>
        <row r="1383">
          <cell r="A1383" t="str">
            <v>803762-00</v>
          </cell>
          <cell r="B1383" t="str">
            <v xml:space="preserve">Network implementation planning - This service provides an Alcatel-Lucent Enterprise Professional Services expert to help design a plan to implement a network design or network change, such as deployment plan, migration plan, and implementation. Please contact Alcatel-Lucent Enterprise Professional Services for a quote at professional.services@al-enterprise.com.  </v>
          </cell>
          <cell r="C1383" t="str">
            <v>E</v>
          </cell>
          <cell r="D1383">
            <v>0</v>
          </cell>
          <cell r="E1383" t="str">
            <v>Service</v>
          </cell>
          <cell r="F1383" t="str">
            <v>Contact</v>
          </cell>
          <cell r="G1383">
            <v>2315</v>
          </cell>
          <cell r="H1383" t="str">
            <v>per day</v>
          </cell>
          <cell r="I1383"/>
        </row>
        <row r="1384">
          <cell r="A1384" t="str">
            <v>803763-00</v>
          </cell>
          <cell r="B1384" t="str">
            <v xml:space="preserve">Low-level design review and validation- This service includes an Alcatel-Lucent Enterprise Professional Services expert validating and confirming the network design in a lab environment before the design is implemented in a production network. It might include high skilled coaching on the solution. Please contact Alcatel-Lucent Enterprise Professional Services for a quote at professional.services@alcatel-lucent.com. </v>
          </cell>
          <cell r="C1384" t="str">
            <v>E</v>
          </cell>
          <cell r="D1384">
            <v>0</v>
          </cell>
          <cell r="E1384" t="str">
            <v>Service</v>
          </cell>
          <cell r="F1384" t="str">
            <v>Contact</v>
          </cell>
          <cell r="G1384">
            <v>2315</v>
          </cell>
          <cell r="H1384" t="str">
            <v>per day</v>
          </cell>
          <cell r="I1384"/>
        </row>
        <row r="1385">
          <cell r="A1385" t="str">
            <v>803764-00</v>
          </cell>
          <cell r="B1385" t="str">
            <v xml:space="preserve">Network deployment assistance services (Price per day) - This service includes the installation and implementation of network devices. A thorough post-implementation validation is also performed, helping to seamlessly transition network management to theIT staff. Not included Physical installation including mounting equipment, installing physical connections). </v>
          </cell>
          <cell r="C1385" t="str">
            <v>E</v>
          </cell>
          <cell r="D1385">
            <v>0</v>
          </cell>
          <cell r="E1385" t="str">
            <v>Service</v>
          </cell>
          <cell r="F1385" t="str">
            <v>Contact</v>
          </cell>
          <cell r="G1385">
            <v>2315</v>
          </cell>
          <cell r="H1385" t="str">
            <v>per day</v>
          </cell>
          <cell r="I1385"/>
        </row>
        <row r="1386">
          <cell r="A1386" t="str">
            <v>803765-00</v>
          </cell>
          <cell r="B1386" t="str">
            <v xml:space="preserve">Health Check LAN - This service includes the identification of potential problem areas in the networks through an Alcatel-Lucent Enterprise Professional Services expert performing capacity and performance tests to evaluate the health of the LAN infrastructure. Upon completion, a detailed report presents the results,recommendations, and next steps. Please contact Alcatel-Lucent Enterprise Professional Services for a quote at professional.services@al-enterprise.com.  </v>
          </cell>
          <cell r="C1386" t="str">
            <v>E</v>
          </cell>
          <cell r="D1386">
            <v>0</v>
          </cell>
          <cell r="E1386" t="str">
            <v>Service</v>
          </cell>
          <cell r="F1386" t="str">
            <v>Contact</v>
          </cell>
          <cell r="G1386">
            <v>2315</v>
          </cell>
          <cell r="H1386" t="str">
            <v>per day</v>
          </cell>
          <cell r="I1386"/>
        </row>
        <row r="1387">
          <cell r="A1387" t="str">
            <v>803766-00</v>
          </cell>
          <cell r="B1387" t="str">
            <v xml:space="preserve">Health Check WLAN - This service includes the identification of potential problem areas in the networks through an Alcatel-Lucent Enterprise Professional Services expert performing capacity and performance tests to evaluate the health of the WLAN infrastructure. Upon completion, a detailed report presents the results,recommendations, and next steps. Please contact Alcatel-Lucent Enterprise Professional Services for a quote at professional.services@alcatel-lucent.com.  </v>
          </cell>
          <cell r="C1387" t="str">
            <v>E</v>
          </cell>
          <cell r="D1387">
            <v>0</v>
          </cell>
          <cell r="E1387" t="str">
            <v>Service</v>
          </cell>
          <cell r="F1387" t="str">
            <v>Contact</v>
          </cell>
          <cell r="G1387">
            <v>2315</v>
          </cell>
          <cell r="H1387" t="str">
            <v>per day</v>
          </cell>
          <cell r="I1387"/>
        </row>
        <row r="1388">
          <cell r="A1388" t="str">
            <v>803767-00</v>
          </cell>
          <cell r="B1388" t="str">
            <v xml:space="preserve">Optimized Upgrade LAN/WLAN - This service includes a Controlled assets upgrade process via an inventory of hardware and software of network modules including Patch management. Please contact Alcatel-Lucent Enterprise Professional Services for a quote at professional.services@al-enterprise.com. </v>
          </cell>
          <cell r="C1388" t="str">
            <v>E</v>
          </cell>
          <cell r="D1388">
            <v>0</v>
          </cell>
          <cell r="E1388" t="str">
            <v>Service</v>
          </cell>
          <cell r="F1388" t="str">
            <v>Contact</v>
          </cell>
          <cell r="G1388">
            <v>2170</v>
          </cell>
          <cell r="H1388" t="str">
            <v>per day</v>
          </cell>
          <cell r="I1388"/>
        </row>
        <row r="1389">
          <cell r="A1389" t="str">
            <v>803770-00</v>
          </cell>
          <cell r="B1389" t="str">
            <v xml:space="preserve">Network Technical Account Manager- This service provides a Technical point of contact for Customer &amp; Partner including full resources and project management. It includes Solution roll-up control. Please contact Alcatel-Lucent Enterprise Professional Services for a quote at professional.services@al-enterprise.com. </v>
          </cell>
          <cell r="C1389" t="str">
            <v>E</v>
          </cell>
          <cell r="D1389">
            <v>0</v>
          </cell>
          <cell r="E1389" t="str">
            <v>Service</v>
          </cell>
          <cell r="F1389" t="str">
            <v>Contact</v>
          </cell>
          <cell r="G1389">
            <v>2315</v>
          </cell>
          <cell r="H1389" t="str">
            <v>per day</v>
          </cell>
          <cell r="I1389"/>
        </row>
        <row r="1390">
          <cell r="A1390" t="str">
            <v>803995-00</v>
          </cell>
          <cell r="B1390" t="str">
            <v xml:space="preserve">1 Year Extended Limited Software Support for OS6850. Includes access to Technical Support and Software Maintenance Releases. Hardware support is excluded. Minimum of 20 units per order. Contact Enterprise Global Welcome Center for a quote.  </v>
          </cell>
          <cell r="C1390" t="str">
            <v>O</v>
          </cell>
          <cell r="D1390">
            <v>0</v>
          </cell>
          <cell r="E1390" t="str">
            <v>Service</v>
          </cell>
          <cell r="F1390" t="str">
            <v>Contact</v>
          </cell>
          <cell r="G1390">
            <v>7.0000000000000007E-2</v>
          </cell>
          <cell r="H1390" t="str">
            <v>On Quote</v>
          </cell>
          <cell r="I1390"/>
        </row>
        <row r="1391">
          <cell r="A1391" t="str">
            <v>804084-00</v>
          </cell>
          <cell r="B1391" t="str">
            <v xml:space="preserve">LAN Integration Service - This service provides on-site Alcatel-Lucent Enterprise Professional Services for the integration of Alcatel-Lucent Enterprise switches into an existing or new Local Area Network LAN). This service may include, but is not limited to, configuration of Alcatel-Lucent Enterprise switches and the integration of those switches into the LAN. Network design and installation of inter/intra-closet cabling is excluded from this service. Travel and expenses are included.  </v>
          </cell>
          <cell r="C1391" t="str">
            <v>E</v>
          </cell>
          <cell r="D1391">
            <v>0</v>
          </cell>
          <cell r="E1391" t="str">
            <v>Service</v>
          </cell>
          <cell r="F1391" t="str">
            <v>Contact</v>
          </cell>
          <cell r="G1391">
            <v>2003</v>
          </cell>
          <cell r="H1391"/>
          <cell r="I1391"/>
        </row>
        <row r="1392">
          <cell r="A1392" t="str">
            <v>8DG08359AA</v>
          </cell>
          <cell r="B1392" t="str">
            <v xml:space="preserve">CA-INVENTORY CABLE (2.3M), SHIELDED CAT5 </v>
          </cell>
          <cell r="C1392" t="str">
            <v>J</v>
          </cell>
          <cell r="D1392">
            <v>0</v>
          </cell>
          <cell r="E1392" t="str">
            <v>Hardware</v>
          </cell>
          <cell r="F1392" t="str">
            <v>Contact</v>
          </cell>
          <cell r="G1392">
            <v>88</v>
          </cell>
          <cell r="H1392"/>
          <cell r="I1392"/>
        </row>
        <row r="1393">
          <cell r="A1393" t="str">
            <v>8DG08368AA</v>
          </cell>
          <cell r="B1393" t="str">
            <v xml:space="preserve">CA-MATRIX CABLE (NAR), 2M, SHIELDED CAT5 </v>
          </cell>
          <cell r="C1393" t="str">
            <v>J</v>
          </cell>
          <cell r="D1393">
            <v>0</v>
          </cell>
          <cell r="E1393" t="str">
            <v>Hardware</v>
          </cell>
          <cell r="F1393" t="str">
            <v>Contact</v>
          </cell>
          <cell r="G1393">
            <v>35</v>
          </cell>
          <cell r="H1393"/>
          <cell r="I1393"/>
        </row>
        <row r="1394">
          <cell r="A1394" t="str">
            <v>8DG09121AA</v>
          </cell>
          <cell r="B1394" t="str">
            <v xml:space="preserve">ETSI OneRack no Door, 2200mm (H) x 300mm (D) x 300mm (W) </v>
          </cell>
          <cell r="C1394" t="str">
            <v>J</v>
          </cell>
          <cell r="D1394">
            <v>0</v>
          </cell>
          <cell r="E1394" t="str">
            <v>Hardware</v>
          </cell>
          <cell r="F1394" t="str">
            <v>Contact</v>
          </cell>
          <cell r="G1394">
            <v>5028.95</v>
          </cell>
          <cell r="H1394"/>
          <cell r="I1394"/>
        </row>
        <row r="1395">
          <cell r="A1395" t="str">
            <v>8DG09121AAXX</v>
          </cell>
          <cell r="B1395" t="str">
            <v xml:space="preserve">ETSI ONE RACK WITHOUT TRU/DOOR </v>
          </cell>
          <cell r="C1395" t="str">
            <v>J</v>
          </cell>
          <cell r="D1395">
            <v>0</v>
          </cell>
          <cell r="E1395" t="str">
            <v>Hardware</v>
          </cell>
          <cell r="F1395" t="str">
            <v>Contact</v>
          </cell>
          <cell r="G1395">
            <v>5281</v>
          </cell>
          <cell r="H1395"/>
          <cell r="I1395"/>
        </row>
        <row r="1396">
          <cell r="A1396" t="str">
            <v>8DG09811AA</v>
          </cell>
          <cell r="B1396" t="str">
            <v xml:space="preserve">HSLADA-HALF SLOT ADAPTER </v>
          </cell>
          <cell r="C1396" t="str">
            <v>J</v>
          </cell>
          <cell r="D1396">
            <v>0</v>
          </cell>
          <cell r="E1396" t="str">
            <v>Hardware</v>
          </cell>
          <cell r="F1396" t="str">
            <v>Contact</v>
          </cell>
          <cell r="G1396">
            <v>94.05</v>
          </cell>
          <cell r="H1396"/>
          <cell r="I1396"/>
        </row>
        <row r="1397">
          <cell r="A1397" t="str">
            <v>8DG43056AAAA</v>
          </cell>
          <cell r="B1397" t="str">
            <v xml:space="preserve">1350OMS -NFM-TRANSPORT - SRS </v>
          </cell>
          <cell r="C1397" t="str">
            <v>J</v>
          </cell>
          <cell r="D1397">
            <v>0</v>
          </cell>
          <cell r="E1397" t="str">
            <v>Software (Downloadable)</v>
          </cell>
          <cell r="F1397" t="str">
            <v>Contact</v>
          </cell>
          <cell r="G1397">
            <v>1.02</v>
          </cell>
          <cell r="H1397"/>
          <cell r="I1397"/>
        </row>
        <row r="1398">
          <cell r="A1398" t="str">
            <v>8DG59242BAXX</v>
          </cell>
          <cell r="B1398" t="str">
            <v xml:space="preserve">DC POWER FILTER (70A) W/ V MONITORING </v>
          </cell>
          <cell r="C1398" t="str">
            <v>J</v>
          </cell>
          <cell r="D1398">
            <v>0</v>
          </cell>
          <cell r="E1398" t="str">
            <v>Hardware</v>
          </cell>
          <cell r="F1398" t="str">
            <v>Contact</v>
          </cell>
          <cell r="G1398">
            <v>1667</v>
          </cell>
          <cell r="H1398"/>
          <cell r="I1398"/>
        </row>
        <row r="1399">
          <cell r="A1399" t="str">
            <v>8DG59245AB</v>
          </cell>
          <cell r="B1399" t="str">
            <v xml:space="preserve">AHPHG - HPOWER HGAIN DWDM AMPLIFIER </v>
          </cell>
          <cell r="C1399" t="str">
            <v>J</v>
          </cell>
          <cell r="D1399">
            <v>0</v>
          </cell>
          <cell r="E1399" t="str">
            <v>Hardware</v>
          </cell>
          <cell r="F1399" t="str">
            <v>Contact</v>
          </cell>
          <cell r="G1399">
            <v>14969.88</v>
          </cell>
          <cell r="H1399"/>
          <cell r="I1399"/>
        </row>
        <row r="1400">
          <cell r="A1400" t="str">
            <v>8DG59247AAXX</v>
          </cell>
          <cell r="B1400" t="str">
            <v xml:space="preserve">ENHANCED OPTICAL PROTECTION SWITCH PACK </v>
          </cell>
          <cell r="C1400" t="str">
            <v>J</v>
          </cell>
          <cell r="D1400">
            <v>0</v>
          </cell>
          <cell r="E1400" t="str">
            <v>Hardware</v>
          </cell>
          <cell r="F1400" t="str">
            <v>Contact</v>
          </cell>
          <cell r="G1400">
            <v>6316</v>
          </cell>
          <cell r="H1400"/>
          <cell r="I1400"/>
        </row>
        <row r="1401">
          <cell r="A1401" t="str">
            <v>8DG59248AA</v>
          </cell>
          <cell r="B1401" t="str">
            <v xml:space="preserve">44 CHANNEL OPTICAL MUX/DEMUX </v>
          </cell>
          <cell r="C1401" t="str">
            <v>J</v>
          </cell>
          <cell r="D1401">
            <v>6</v>
          </cell>
          <cell r="E1401" t="str">
            <v>Hardware</v>
          </cell>
          <cell r="F1401" t="str">
            <v>Contact</v>
          </cell>
          <cell r="G1401">
            <v>26325</v>
          </cell>
          <cell r="H1401"/>
          <cell r="I1401"/>
        </row>
        <row r="1402">
          <cell r="A1402" t="str">
            <v>8DG59248AAXX</v>
          </cell>
          <cell r="B1402" t="str">
            <v xml:space="preserve">44 CHANNEL OPTICAL MUX/DEMUX </v>
          </cell>
          <cell r="C1402" t="str">
            <v>J</v>
          </cell>
          <cell r="D1402">
            <v>0</v>
          </cell>
          <cell r="E1402" t="str">
            <v>Hardware</v>
          </cell>
          <cell r="F1402" t="str">
            <v>Contact</v>
          </cell>
          <cell r="G1402">
            <v>3407</v>
          </cell>
          <cell r="H1402"/>
          <cell r="I1402"/>
        </row>
        <row r="1403">
          <cell r="A1403" t="str">
            <v>8DG59417AB</v>
          </cell>
          <cell r="B1403" t="str">
            <v xml:space="preserve">DCM SHELF KIT ETSI/ANSI) </v>
          </cell>
          <cell r="C1403" t="str">
            <v>D</v>
          </cell>
          <cell r="D1403">
            <v>6</v>
          </cell>
          <cell r="E1403" t="str">
            <v>Hardware</v>
          </cell>
          <cell r="F1403"/>
          <cell r="G1403">
            <v>253</v>
          </cell>
          <cell r="H1403"/>
          <cell r="I1403"/>
        </row>
        <row r="1404">
          <cell r="A1404" t="str">
            <v>8DG59418AA</v>
          </cell>
          <cell r="B1404" t="str">
            <v xml:space="preserve">FULL SLOT BLANK </v>
          </cell>
          <cell r="C1404" t="str">
            <v>J</v>
          </cell>
          <cell r="D1404">
            <v>0</v>
          </cell>
          <cell r="E1404" t="str">
            <v>Hardware</v>
          </cell>
          <cell r="F1404" t="str">
            <v>Contact</v>
          </cell>
          <cell r="G1404">
            <v>93</v>
          </cell>
          <cell r="H1404"/>
          <cell r="I1404"/>
        </row>
        <row r="1405">
          <cell r="A1405" t="str">
            <v>8DG59418AAXX</v>
          </cell>
          <cell r="B1405" t="str">
            <v xml:space="preserve">FULL SLOT BLANK </v>
          </cell>
          <cell r="C1405" t="str">
            <v>J</v>
          </cell>
          <cell r="D1405">
            <v>0</v>
          </cell>
          <cell r="E1405" t="str">
            <v>Hardware</v>
          </cell>
          <cell r="F1405" t="str">
            <v>Contact</v>
          </cell>
          <cell r="G1405">
            <v>72</v>
          </cell>
          <cell r="H1405"/>
          <cell r="I1405"/>
        </row>
        <row r="1406">
          <cell r="A1406" t="str">
            <v>8DG59419AA</v>
          </cell>
          <cell r="B1406" t="str">
            <v xml:space="preserve">HALF SLOT BLANK </v>
          </cell>
          <cell r="C1406" t="str">
            <v>D</v>
          </cell>
          <cell r="D1406">
            <v>0</v>
          </cell>
          <cell r="E1406" t="str">
            <v>Hardware</v>
          </cell>
          <cell r="F1406" t="str">
            <v>Contact</v>
          </cell>
          <cell r="G1406">
            <v>74</v>
          </cell>
          <cell r="H1406"/>
          <cell r="I1406"/>
        </row>
        <row r="1407">
          <cell r="A1407" t="str">
            <v>8DG59419AAXX</v>
          </cell>
          <cell r="B1407" t="str">
            <v xml:space="preserve">HALF SLOT BLANK </v>
          </cell>
          <cell r="C1407" t="str">
            <v>J</v>
          </cell>
          <cell r="D1407">
            <v>0</v>
          </cell>
          <cell r="E1407" t="str">
            <v>Hardware</v>
          </cell>
          <cell r="F1407" t="str">
            <v>Contact</v>
          </cell>
          <cell r="G1407">
            <v>80</v>
          </cell>
          <cell r="H1407"/>
          <cell r="I1407"/>
        </row>
        <row r="1408">
          <cell r="A1408" t="str">
            <v>8DG59603AA</v>
          </cell>
          <cell r="B1408" t="str">
            <v xml:space="preserve">KIT-OMD INSTALLATION KIT </v>
          </cell>
          <cell r="C1408" t="str">
            <v>D</v>
          </cell>
          <cell r="D1408">
            <v>6</v>
          </cell>
          <cell r="E1408" t="str">
            <v>Hardware</v>
          </cell>
          <cell r="F1408" t="str">
            <v>Contact</v>
          </cell>
          <cell r="G1408">
            <v>117</v>
          </cell>
          <cell r="H1408"/>
          <cell r="I1408"/>
        </row>
        <row r="1409">
          <cell r="A1409" t="str">
            <v>8DG59603AAXX</v>
          </cell>
          <cell r="B1409" t="str">
            <v xml:space="preserve">KIT-OMD INSTALLATION KIT </v>
          </cell>
          <cell r="C1409" t="str">
            <v>J</v>
          </cell>
          <cell r="D1409">
            <v>0</v>
          </cell>
          <cell r="E1409" t="str">
            <v>Hardware</v>
          </cell>
          <cell r="F1409" t="str">
            <v>Contact</v>
          </cell>
          <cell r="G1409">
            <v>49</v>
          </cell>
          <cell r="H1409"/>
          <cell r="I1409"/>
        </row>
        <row r="1410">
          <cell r="A1410" t="str">
            <v>8DG59604ACXX</v>
          </cell>
          <cell r="B1410" t="str">
            <v xml:space="preserve">KIT-CO SHELF INSTALLATION ETSI </v>
          </cell>
          <cell r="C1410" t="str">
            <v>J</v>
          </cell>
          <cell r="D1410">
            <v>0</v>
          </cell>
          <cell r="E1410" t="str">
            <v>Hardware</v>
          </cell>
          <cell r="F1410" t="str">
            <v>Contact</v>
          </cell>
          <cell r="G1410">
            <v>2081</v>
          </cell>
          <cell r="H1410"/>
          <cell r="I1410"/>
        </row>
        <row r="1411">
          <cell r="A1411" t="str">
            <v>8DG59613AA</v>
          </cell>
          <cell r="B1411" t="str">
            <v xml:space="preserve">1830 TOOL KIT </v>
          </cell>
          <cell r="C1411" t="str">
            <v>D</v>
          </cell>
          <cell r="D1411">
            <v>6</v>
          </cell>
          <cell r="E1411" t="str">
            <v>Hardware</v>
          </cell>
          <cell r="F1411" t="str">
            <v>Contact</v>
          </cell>
          <cell r="G1411">
            <v>200</v>
          </cell>
          <cell r="H1411"/>
          <cell r="I1411"/>
        </row>
        <row r="1412">
          <cell r="A1412" t="str">
            <v>8DG59613AAXX</v>
          </cell>
          <cell r="B1412" t="str">
            <v xml:space="preserve">KIT-TOOL KIT </v>
          </cell>
          <cell r="C1412" t="str">
            <v>J</v>
          </cell>
          <cell r="D1412">
            <v>0</v>
          </cell>
          <cell r="E1412" t="str">
            <v>Hardware</v>
          </cell>
          <cell r="F1412" t="str">
            <v>Contact</v>
          </cell>
          <cell r="G1412">
            <v>170</v>
          </cell>
          <cell r="H1412"/>
          <cell r="I1412"/>
        </row>
        <row r="1413">
          <cell r="A1413" t="str">
            <v>8DG60130AA</v>
          </cell>
          <cell r="B1413" t="str">
            <v xml:space="preserve">OMD COVER KIT EIA) </v>
          </cell>
          <cell r="C1413" t="str">
            <v>D</v>
          </cell>
          <cell r="D1413">
            <v>6</v>
          </cell>
          <cell r="E1413" t="str">
            <v>Hardware</v>
          </cell>
          <cell r="F1413" t="str">
            <v>Contact</v>
          </cell>
          <cell r="G1413">
            <v>422</v>
          </cell>
          <cell r="H1413"/>
          <cell r="I1413"/>
        </row>
        <row r="1414">
          <cell r="A1414" t="str">
            <v>8DG60207AAAA</v>
          </cell>
          <cell r="B1414" t="str">
            <v xml:space="preserve">ESWL-1830 PSS WAVELENGTH TRACKER SOFTWAR </v>
          </cell>
          <cell r="C1414" t="str">
            <v>J</v>
          </cell>
          <cell r="D1414">
            <v>0</v>
          </cell>
          <cell r="E1414" t="str">
            <v>Software (Downloadable)</v>
          </cell>
          <cell r="F1414" t="str">
            <v>Contact</v>
          </cell>
          <cell r="G1414">
            <v>5150</v>
          </cell>
          <cell r="H1414"/>
          <cell r="I1414"/>
        </row>
        <row r="1415">
          <cell r="A1415" t="str">
            <v>8DG60224AAAA</v>
          </cell>
          <cell r="B1415" t="str">
            <v xml:space="preserve">OPTIONAL PDU SLIDER KIT FOR ETSI </v>
          </cell>
          <cell r="C1415" t="str">
            <v>J</v>
          </cell>
          <cell r="D1415">
            <v>0</v>
          </cell>
          <cell r="E1415" t="str">
            <v>Hardware</v>
          </cell>
          <cell r="F1415" t="str">
            <v>Contact</v>
          </cell>
          <cell r="G1415">
            <v>543</v>
          </cell>
          <cell r="H1415"/>
          <cell r="I1415"/>
        </row>
        <row r="1416">
          <cell r="A1416" t="str">
            <v>8DG60953AAAA</v>
          </cell>
          <cell r="B1416" t="str">
            <v xml:space="preserve">ESWL-1830 PSS APPLICATION WDM GMPLS </v>
          </cell>
          <cell r="C1416" t="str">
            <v>J</v>
          </cell>
          <cell r="D1416">
            <v>0</v>
          </cell>
          <cell r="E1416" t="str">
            <v>Software (Downloadable)</v>
          </cell>
          <cell r="F1416" t="str">
            <v>Contact</v>
          </cell>
          <cell r="G1416">
            <v>200</v>
          </cell>
          <cell r="H1416"/>
          <cell r="I1416"/>
        </row>
        <row r="1417">
          <cell r="A1417" t="str">
            <v>8DG61330AA</v>
          </cell>
          <cell r="B1417" t="str">
            <v xml:space="preserve">WTOCM-F WTOCM W/ FLEX CAPABILITY </v>
          </cell>
          <cell r="C1417" t="str">
            <v>J</v>
          </cell>
          <cell r="D1417">
            <v>0</v>
          </cell>
          <cell r="E1417" t="str">
            <v>Hardware</v>
          </cell>
          <cell r="F1417" t="str">
            <v>Contact</v>
          </cell>
          <cell r="G1417">
            <v>13928.8</v>
          </cell>
          <cell r="H1417"/>
          <cell r="I1417"/>
        </row>
        <row r="1418">
          <cell r="A1418" t="str">
            <v>8DG61581AA</v>
          </cell>
          <cell r="B1418" t="str">
            <v xml:space="preserve">11QCE12X-CARRIERETHRNTMUXOT4X10GBE/OTU2E </v>
          </cell>
          <cell r="C1418" t="str">
            <v>J</v>
          </cell>
          <cell r="D1418">
            <v>0</v>
          </cell>
          <cell r="E1418" t="str">
            <v>Software (Media)</v>
          </cell>
          <cell r="F1418" t="str">
            <v>Contact</v>
          </cell>
          <cell r="G1418">
            <v>22037</v>
          </cell>
          <cell r="H1418"/>
          <cell r="I1418"/>
        </row>
        <row r="1419">
          <cell r="A1419" t="str">
            <v>8DG62145AB</v>
          </cell>
          <cell r="B1419" t="str">
            <v xml:space="preserve">MAINSHELFKIT-PSS32,HC FAN,325MDEPTH(Z25) </v>
          </cell>
          <cell r="C1419" t="str">
            <v>J</v>
          </cell>
          <cell r="D1419">
            <v>0</v>
          </cell>
          <cell r="E1419" t="str">
            <v>Hardware</v>
          </cell>
          <cell r="F1419" t="str">
            <v>Contact</v>
          </cell>
          <cell r="G1419">
            <v>12851</v>
          </cell>
          <cell r="H1419"/>
          <cell r="I1419"/>
        </row>
        <row r="1420">
          <cell r="A1420" t="str">
            <v>8DG62357AA</v>
          </cell>
          <cell r="B1420" t="str">
            <v xml:space="preserve">ETSI PDU MOUNTING BRACKET KIT </v>
          </cell>
          <cell r="C1420" t="str">
            <v>J</v>
          </cell>
          <cell r="D1420">
            <v>0</v>
          </cell>
          <cell r="E1420" t="str">
            <v>Hardware</v>
          </cell>
          <cell r="F1420" t="str">
            <v>Contact</v>
          </cell>
          <cell r="G1420">
            <v>285</v>
          </cell>
          <cell r="H1420"/>
          <cell r="I1420"/>
        </row>
        <row r="1421">
          <cell r="A1421" t="str">
            <v>8DG62367AA</v>
          </cell>
          <cell r="B1421" t="str">
            <v xml:space="preserve">1RU INSTALLATION KIT </v>
          </cell>
          <cell r="C1421" t="str">
            <v>J</v>
          </cell>
          <cell r="D1421">
            <v>0</v>
          </cell>
          <cell r="E1421" t="str">
            <v>Hardware</v>
          </cell>
          <cell r="F1421" t="str">
            <v>Contact</v>
          </cell>
          <cell r="G1421">
            <v>97</v>
          </cell>
          <cell r="H1421"/>
          <cell r="I1421"/>
        </row>
        <row r="1422">
          <cell r="A1422" t="str">
            <v>8DG62413AA</v>
          </cell>
          <cell r="B1422" t="str">
            <v xml:space="preserve">PSC1-6 - PASSIVE SPLITTER/COMBINER </v>
          </cell>
          <cell r="C1422" t="str">
            <v>J</v>
          </cell>
          <cell r="D1422">
            <v>0</v>
          </cell>
          <cell r="E1422" t="str">
            <v>Hardware</v>
          </cell>
          <cell r="F1422" t="str">
            <v>Contact</v>
          </cell>
          <cell r="G1422">
            <v>2190</v>
          </cell>
          <cell r="H1422"/>
          <cell r="I1422"/>
        </row>
        <row r="1423">
          <cell r="A1423" t="str">
            <v>8DG62423AA</v>
          </cell>
          <cell r="B1423" t="str">
            <v xml:space="preserve">1RU COVER KIT </v>
          </cell>
          <cell r="C1423" t="str">
            <v>J</v>
          </cell>
          <cell r="D1423">
            <v>0</v>
          </cell>
          <cell r="E1423" t="str">
            <v>Hardware</v>
          </cell>
          <cell r="F1423" t="str">
            <v>Contact</v>
          </cell>
          <cell r="G1423">
            <v>108</v>
          </cell>
          <cell r="H1423"/>
          <cell r="I1423"/>
        </row>
        <row r="1424">
          <cell r="A1424" t="str">
            <v>8DG62461AA</v>
          </cell>
          <cell r="B1424" t="str">
            <v xml:space="preserve">CA-INVENTORY, ETSI (.92M) </v>
          </cell>
          <cell r="C1424" t="str">
            <v>J</v>
          </cell>
          <cell r="D1424">
            <v>0</v>
          </cell>
          <cell r="E1424" t="str">
            <v>Hardware</v>
          </cell>
          <cell r="F1424" t="str">
            <v>Contact</v>
          </cell>
          <cell r="G1424">
            <v>18</v>
          </cell>
          <cell r="H1424"/>
          <cell r="I1424"/>
        </row>
        <row r="1425">
          <cell r="A1425" t="str">
            <v>8DG62461AB</v>
          </cell>
          <cell r="B1425" t="str">
            <v xml:space="preserve">CA-INVENTORY, ETSI (2.3M) </v>
          </cell>
          <cell r="C1425" t="str">
            <v>J</v>
          </cell>
          <cell r="D1425">
            <v>0</v>
          </cell>
          <cell r="E1425" t="str">
            <v>Hardware</v>
          </cell>
          <cell r="F1425" t="str">
            <v>Contact</v>
          </cell>
          <cell r="G1425">
            <v>284.12</v>
          </cell>
          <cell r="H1425"/>
          <cell r="I1425"/>
        </row>
        <row r="1426">
          <cell r="A1426" t="str">
            <v>8DG62474AA</v>
          </cell>
          <cell r="B1426" t="str">
            <v xml:space="preserve">MCS8-16 MULTICASTSWITCH 8-DEG 16-PORTS </v>
          </cell>
          <cell r="C1426" t="str">
            <v>J</v>
          </cell>
          <cell r="D1426">
            <v>0</v>
          </cell>
          <cell r="E1426" t="str">
            <v>Hardware</v>
          </cell>
          <cell r="F1426" t="str">
            <v>Contact</v>
          </cell>
          <cell r="G1426">
            <v>27283</v>
          </cell>
          <cell r="H1426"/>
          <cell r="I1426"/>
        </row>
        <row r="1427">
          <cell r="A1427" t="str">
            <v>8DG62497AA</v>
          </cell>
          <cell r="B1427" t="str">
            <v xml:space="preserve">AAR-8A AMP ARRAY 8-AMPS </v>
          </cell>
          <cell r="C1427" t="str">
            <v>J</v>
          </cell>
          <cell r="D1427">
            <v>0</v>
          </cell>
          <cell r="E1427" t="str">
            <v>Hardware</v>
          </cell>
          <cell r="F1427" t="str">
            <v>Contact</v>
          </cell>
          <cell r="G1427">
            <v>24909</v>
          </cell>
          <cell r="H1427"/>
          <cell r="I1427"/>
        </row>
        <row r="1428">
          <cell r="A1428" t="str">
            <v>8DG62498AC</v>
          </cell>
          <cell r="B1428" t="str">
            <v xml:space="preserve">ASWG AMP SWITCHED GAIN EDFA INV PORT </v>
          </cell>
          <cell r="C1428" t="str">
            <v>J</v>
          </cell>
          <cell r="D1428">
            <v>0</v>
          </cell>
          <cell r="E1428" t="str">
            <v>Hardware</v>
          </cell>
          <cell r="F1428" t="str">
            <v>Contact</v>
          </cell>
          <cell r="G1428">
            <v>18889.38</v>
          </cell>
          <cell r="H1428"/>
          <cell r="I1428"/>
        </row>
        <row r="1429">
          <cell r="A1429" t="str">
            <v>8DG62498AD</v>
          </cell>
          <cell r="B1429" t="str">
            <v xml:space="preserve">ASWG AMP SWITCHED GAIN EDFA LP INV PORT </v>
          </cell>
          <cell r="C1429" t="str">
            <v>J</v>
          </cell>
          <cell r="D1429">
            <v>0</v>
          </cell>
          <cell r="E1429" t="str">
            <v>Hardware</v>
          </cell>
          <cell r="F1429" t="str">
            <v>Contact</v>
          </cell>
          <cell r="G1429">
            <v>18547.2</v>
          </cell>
          <cell r="H1429"/>
          <cell r="I1429"/>
        </row>
        <row r="1430">
          <cell r="A1430" t="str">
            <v>8DG62504AA</v>
          </cell>
          <cell r="B1430" t="str">
            <v xml:space="preserve">OTDR FOR FIBER CHARACTERIZATION </v>
          </cell>
          <cell r="C1430" t="str">
            <v>J</v>
          </cell>
          <cell r="D1430">
            <v>0</v>
          </cell>
          <cell r="E1430" t="str">
            <v>Hardware</v>
          </cell>
          <cell r="F1430" t="str">
            <v>Contact</v>
          </cell>
          <cell r="G1430">
            <v>24576</v>
          </cell>
          <cell r="H1430"/>
          <cell r="I1430"/>
        </row>
        <row r="1431">
          <cell r="A1431" t="str">
            <v>8DG62635AA</v>
          </cell>
          <cell r="B1431" t="str">
            <v xml:space="preserve">32EC2 - HP EQUIPMENT CONTROLLER </v>
          </cell>
          <cell r="C1431" t="str">
            <v>J</v>
          </cell>
          <cell r="D1431">
            <v>0</v>
          </cell>
          <cell r="E1431" t="str">
            <v>Hardware</v>
          </cell>
          <cell r="F1431" t="str">
            <v>Contact</v>
          </cell>
          <cell r="G1431">
            <v>3961</v>
          </cell>
          <cell r="H1431"/>
          <cell r="I1431"/>
        </row>
        <row r="1432">
          <cell r="A1432" t="str">
            <v>8DG62769AA</v>
          </cell>
          <cell r="B1432" t="str">
            <v xml:space="preserve">JUMPER, LC-APC, 3.5M, ETSI, SM, SIMPLEX </v>
          </cell>
          <cell r="C1432" t="str">
            <v>J</v>
          </cell>
          <cell r="D1432">
            <v>0</v>
          </cell>
          <cell r="E1432" t="str">
            <v>Hardware</v>
          </cell>
          <cell r="F1432" t="str">
            <v>Contact</v>
          </cell>
          <cell r="G1432">
            <v>29</v>
          </cell>
          <cell r="H1432"/>
          <cell r="I1432"/>
        </row>
        <row r="1433">
          <cell r="A1433" t="str">
            <v>8DG63207AA</v>
          </cell>
          <cell r="B1433" t="str">
            <v xml:space="preserve">S13X100R 100G MUX//XPDR/UPLINK (REGIONAL </v>
          </cell>
          <cell r="C1433" t="str">
            <v>J</v>
          </cell>
          <cell r="D1433">
            <v>0</v>
          </cell>
          <cell r="E1433" t="str">
            <v>Hardware</v>
          </cell>
          <cell r="F1433" t="str">
            <v>Contact</v>
          </cell>
          <cell r="G1433">
            <v>61130.26</v>
          </cell>
          <cell r="H1433"/>
          <cell r="I1433"/>
        </row>
        <row r="1434">
          <cell r="A1434" t="str">
            <v>8DG63366AC</v>
          </cell>
          <cell r="B1434" t="str">
            <v xml:space="preserve">MPO-MPO APC JUMPER-ETSI, 3.5M </v>
          </cell>
          <cell r="C1434" t="str">
            <v>J</v>
          </cell>
          <cell r="D1434">
            <v>0</v>
          </cell>
          <cell r="E1434" t="str">
            <v>Hardware</v>
          </cell>
          <cell r="F1434" t="str">
            <v>Contact</v>
          </cell>
          <cell r="G1434">
            <v>283</v>
          </cell>
          <cell r="H1434"/>
          <cell r="I1434"/>
        </row>
        <row r="1435">
          <cell r="A1435" t="str">
            <v>8DG63585AA</v>
          </cell>
          <cell r="B1435" t="str">
            <v xml:space="preserve">OPSFLEX OPTCL PROT SWITCH FLEX GRID </v>
          </cell>
          <cell r="C1435" t="str">
            <v>J</v>
          </cell>
          <cell r="D1435">
            <v>0</v>
          </cell>
          <cell r="E1435" t="str">
            <v>Hardware</v>
          </cell>
          <cell r="F1435" t="str">
            <v>Contact</v>
          </cell>
          <cell r="G1435">
            <v>6013.35</v>
          </cell>
          <cell r="H1435"/>
          <cell r="I1435"/>
        </row>
        <row r="1436">
          <cell r="A1436" t="str">
            <v>8DG63726AA</v>
          </cell>
          <cell r="B1436" t="str">
            <v xml:space="preserve">MSH4-FSB FLEX STACKABLE FIBSHUF </v>
          </cell>
          <cell r="C1436" t="str">
            <v>J</v>
          </cell>
          <cell r="D1436">
            <v>0</v>
          </cell>
          <cell r="E1436" t="str">
            <v>Hardware</v>
          </cell>
          <cell r="F1436" t="str">
            <v>Contact</v>
          </cell>
          <cell r="G1436">
            <v>6517</v>
          </cell>
          <cell r="H1436"/>
          <cell r="I1436"/>
        </row>
        <row r="1437">
          <cell r="A1437" t="str">
            <v>8DG63748AA</v>
          </cell>
          <cell r="B1437" t="str">
            <v xml:space="preserve">ATTENUATOR VALUE TBD UPON LINK TEST </v>
          </cell>
          <cell r="C1437" t="str">
            <v>J</v>
          </cell>
          <cell r="D1437">
            <v>0</v>
          </cell>
          <cell r="E1437" t="str">
            <v>Hardware</v>
          </cell>
          <cell r="F1437" t="str">
            <v>Contact</v>
          </cell>
          <cell r="G1437">
            <v>59.8</v>
          </cell>
          <cell r="H1437"/>
          <cell r="I1437"/>
        </row>
        <row r="1438">
          <cell r="A1438" t="str">
            <v>8DG63988AA</v>
          </cell>
          <cell r="B1438" t="str">
            <v xml:space="preserve">S13X100E 100G MUX/ XPDR/ UPLINK (ENCRYPT </v>
          </cell>
          <cell r="C1438" t="str">
            <v>J</v>
          </cell>
          <cell r="D1438">
            <v>0</v>
          </cell>
          <cell r="E1438" t="str">
            <v>Hardware</v>
          </cell>
          <cell r="F1438" t="str">
            <v>Contact</v>
          </cell>
          <cell r="G1438">
            <v>43305</v>
          </cell>
          <cell r="H1438"/>
          <cell r="I1438"/>
        </row>
        <row r="1439">
          <cell r="A1439" t="str">
            <v>8DG64137AA</v>
          </cell>
          <cell r="B1439" t="str">
            <v xml:space="preserve">RA2P-96 2-PUMP RMN 96CH NO MID-STG ACCES </v>
          </cell>
          <cell r="C1439" t="str">
            <v>J</v>
          </cell>
          <cell r="D1439">
            <v>0</v>
          </cell>
          <cell r="E1439" t="str">
            <v>Hardware</v>
          </cell>
          <cell r="F1439" t="str">
            <v>Contact</v>
          </cell>
          <cell r="G1439">
            <v>17623.439999999999</v>
          </cell>
          <cell r="H1439"/>
          <cell r="I1439"/>
        </row>
        <row r="1440">
          <cell r="A1440" t="str">
            <v>ADP-50GRBE</v>
          </cell>
          <cell r="B1440" t="str">
            <v xml:space="preserve">OmniAccess Stellar Indoor Access Point Power Adapter. 48V AC-to-DC Power Adapter with Type A DC plug 2.1*5.5*9.5mm circular, straight. Please order PWR-CORD-XX for country specific power cord. </v>
          </cell>
          <cell r="C1440" t="str">
            <v>I</v>
          </cell>
          <cell r="D1440">
            <v>0</v>
          </cell>
          <cell r="E1440" t="str">
            <v>Hardware</v>
          </cell>
          <cell r="F1440" t="str">
            <v>Standard</v>
          </cell>
          <cell r="G1440">
            <v>35</v>
          </cell>
          <cell r="H1440"/>
          <cell r="I1440"/>
        </row>
        <row r="1441">
          <cell r="A1441" t="str">
            <v>AFC2DL60-00</v>
          </cell>
          <cell r="B1441" t="str">
            <v xml:space="preserve">RP-SMA/M to N/F GR316 soft jumper, 60cm used between indoor products and 7D / 1/2 feeder.  </v>
          </cell>
          <cell r="C1441" t="str">
            <v>H</v>
          </cell>
          <cell r="D1441">
            <v>0</v>
          </cell>
          <cell r="E1441" t="str">
            <v>Hardware</v>
          </cell>
          <cell r="F1441" t="str">
            <v>Standard</v>
          </cell>
          <cell r="G1441">
            <v>23</v>
          </cell>
          <cell r="H1441"/>
          <cell r="I1441"/>
        </row>
        <row r="1442">
          <cell r="A1442" t="str">
            <v>AFC7DL03-00</v>
          </cell>
          <cell r="B1442" t="str">
            <v xml:space="preserve">7D antenna cable with 2 N type Male connectors, 3 meters. </v>
          </cell>
          <cell r="C1442" t="str">
            <v>H</v>
          </cell>
          <cell r="D1442">
            <v>0</v>
          </cell>
          <cell r="E1442" t="str">
            <v>Hardware</v>
          </cell>
          <cell r="F1442" t="str">
            <v>Standard</v>
          </cell>
          <cell r="G1442">
            <v>56</v>
          </cell>
          <cell r="H1442"/>
          <cell r="I1442"/>
        </row>
        <row r="1443">
          <cell r="A1443" t="str">
            <v>AFC7DL04-00</v>
          </cell>
          <cell r="B1443" t="str">
            <v xml:space="preserve">7D antenna cable with 2 N type Male connectors, 4 meters. </v>
          </cell>
          <cell r="C1443" t="str">
            <v>H</v>
          </cell>
          <cell r="D1443">
            <v>0</v>
          </cell>
          <cell r="E1443" t="str">
            <v>Hardware</v>
          </cell>
          <cell r="F1443" t="str">
            <v>Standard</v>
          </cell>
          <cell r="G1443">
            <v>69</v>
          </cell>
          <cell r="H1443"/>
          <cell r="I1443"/>
        </row>
        <row r="1444">
          <cell r="A1444" t="str">
            <v>AFCSJMTM-00</v>
          </cell>
          <cell r="B1444" t="str">
            <v xml:space="preserve">RP-SMA/M to N/M, 60cm used between indoor products and splitter. </v>
          </cell>
          <cell r="C1444" t="str">
            <v>H</v>
          </cell>
          <cell r="D1444">
            <v>0</v>
          </cell>
          <cell r="E1444" t="str">
            <v>Hardware</v>
          </cell>
          <cell r="F1444" t="str">
            <v>Standard</v>
          </cell>
          <cell r="G1444">
            <v>25</v>
          </cell>
          <cell r="H1444"/>
          <cell r="I1444"/>
        </row>
        <row r="1445">
          <cell r="A1445" t="str">
            <v>AINS2KKIT-00</v>
          </cell>
          <cell r="B1445" t="str">
            <v xml:space="preserve">Outdoor Installation Materials - Includes accessories that may be useful in the installation process two electrical tape rolls, mastic tape, white tie wraps. </v>
          </cell>
          <cell r="C1445" t="str">
            <v>H</v>
          </cell>
          <cell r="D1445">
            <v>0</v>
          </cell>
          <cell r="E1445" t="str">
            <v>Hardware</v>
          </cell>
          <cell r="F1445" t="str">
            <v>Standard</v>
          </cell>
          <cell r="G1445">
            <v>32</v>
          </cell>
          <cell r="H1445"/>
          <cell r="I1445"/>
        </row>
        <row r="1446">
          <cell r="A1446" t="str">
            <v>AMG-SKIN-PS</v>
          </cell>
          <cell r="B1446" t="str">
            <v xml:space="preserve">ClearPass Guest Management UI Customization Service. Professional service delivered by Aruba from a remote location. Statement of work defined in the product collateral. SOLD AT LIST PRICE - NO DISCOUNT ALLOWED on THIS PROFESSIONAL SERVICE SKU).  </v>
          </cell>
          <cell r="C1446" t="str">
            <v>NA</v>
          </cell>
          <cell r="D1446">
            <v>0</v>
          </cell>
          <cell r="E1446" t="str">
            <v>Service</v>
          </cell>
          <cell r="F1446" t="str">
            <v>Standard</v>
          </cell>
          <cell r="G1446">
            <v>4815</v>
          </cell>
          <cell r="H1446"/>
          <cell r="I1446"/>
        </row>
        <row r="1447">
          <cell r="A1447" t="str">
            <v>ANT-2X2-2005</v>
          </cell>
          <cell r="B1447" t="str">
            <v xml:space="preserve">Pair H/V Polarization) 2.4GHz, Omni-directional, 5dBi, Direct-mount, N-type connectors. Pole mount, I-beam, and ceiling tile mount hardware included. Requires N-male to N-female extension cable if not used in direct mount.  </v>
          </cell>
          <cell r="C1447" t="str">
            <v>H</v>
          </cell>
          <cell r="D1447">
            <v>0</v>
          </cell>
          <cell r="E1447" t="str">
            <v>Hardware</v>
          </cell>
          <cell r="F1447" t="str">
            <v>Standard</v>
          </cell>
          <cell r="G1447">
            <v>364</v>
          </cell>
          <cell r="H1447"/>
          <cell r="I1447"/>
        </row>
        <row r="1448">
          <cell r="A1448" t="str">
            <v>ANT-2X2-2314</v>
          </cell>
          <cell r="B1448" t="str">
            <v xml:space="preserve">OAW WLAN 30x30 Sector Ant FOR 2.4 to 2.5 GHz, 14 dBi </v>
          </cell>
          <cell r="C1448" t="str">
            <v>H</v>
          </cell>
          <cell r="D1448">
            <v>0</v>
          </cell>
          <cell r="E1448" t="str">
            <v>Hardware</v>
          </cell>
          <cell r="F1448" t="str">
            <v>Standard</v>
          </cell>
          <cell r="G1448">
            <v>525</v>
          </cell>
          <cell r="H1448"/>
          <cell r="I1448"/>
        </row>
        <row r="1449">
          <cell r="A1449" t="str">
            <v>ANT-2X2-2714</v>
          </cell>
          <cell r="B1449" t="str">
            <v xml:space="preserve">2.4GHz, 14dBi, 70, 45 polarized outdoor antenna with DC-grounded lightning protection, N-F connector, for all outdoor 802.11n platforms </v>
          </cell>
          <cell r="C1449" t="str">
            <v>H</v>
          </cell>
          <cell r="D1449">
            <v>0</v>
          </cell>
          <cell r="E1449" t="str">
            <v>Hardware</v>
          </cell>
          <cell r="F1449" t="str">
            <v>Standard</v>
          </cell>
          <cell r="G1449">
            <v>488</v>
          </cell>
          <cell r="H1449"/>
          <cell r="I1449"/>
        </row>
        <row r="1450">
          <cell r="A1450" t="str">
            <v>ANT-2X2-5005</v>
          </cell>
          <cell r="B1450" t="str">
            <v xml:space="preserve">Pair H/V Polarization) 5GHz, Omni-directional, 5dBi, Direct-mount, N-type connectors. Pole mount, I-beam, and ceiling tile mount hardware included. Requires N-male to N-female extension cable if not used in direct mount.  </v>
          </cell>
          <cell r="C1450" t="str">
            <v>H</v>
          </cell>
          <cell r="D1450">
            <v>0</v>
          </cell>
          <cell r="E1450" t="str">
            <v>Hardware</v>
          </cell>
          <cell r="F1450" t="str">
            <v>Standard</v>
          </cell>
          <cell r="G1450">
            <v>364</v>
          </cell>
          <cell r="H1450"/>
          <cell r="I1450"/>
        </row>
        <row r="1451">
          <cell r="A1451" t="str">
            <v>ANT-2X2-5010</v>
          </cell>
          <cell r="B1451" t="str">
            <v xml:space="preserve">Pair H/V Polarization) 5GHz, Omni-directional, 10dBi, Direct-mount, N-type connector. Pole mount, I-beam, and ceiling tile mount hardware included. Requires N-male to N-female extension cable if not used in direct mount.  </v>
          </cell>
          <cell r="C1451" t="str">
            <v>H</v>
          </cell>
          <cell r="D1451">
            <v>0</v>
          </cell>
          <cell r="E1451" t="str">
            <v>Hardware</v>
          </cell>
          <cell r="F1451" t="str">
            <v>Standard</v>
          </cell>
          <cell r="G1451">
            <v>488</v>
          </cell>
          <cell r="H1451"/>
          <cell r="I1451"/>
        </row>
        <row r="1452">
          <cell r="A1452" t="str">
            <v>ANT-3X3-5712</v>
          </cell>
          <cell r="B1452" t="str">
            <v xml:space="preserve">75x25 Sector Antenna for 5.15 to 5.875 GHz, 12 dBi </v>
          </cell>
          <cell r="C1452" t="str">
            <v>H</v>
          </cell>
          <cell r="D1452">
            <v>0</v>
          </cell>
          <cell r="E1452" t="str">
            <v>Hardware</v>
          </cell>
          <cell r="F1452" t="str">
            <v>Standard</v>
          </cell>
          <cell r="G1452">
            <v>611</v>
          </cell>
          <cell r="H1452"/>
          <cell r="I1452"/>
        </row>
        <row r="1453">
          <cell r="A1453" t="str">
            <v>ANT-4X4-5314</v>
          </cell>
          <cell r="B1453" t="str">
            <v xml:space="preserve">ANT-4x4-5314 5.15-5.9GHz 14dBi 30x30deg Quad Pol MIMO Hi Gain Dir N-Type Outdoor Antenna  </v>
          </cell>
          <cell r="C1453" t="str">
            <v>H</v>
          </cell>
          <cell r="D1453">
            <v>0</v>
          </cell>
          <cell r="E1453" t="str">
            <v>Hardware</v>
          </cell>
          <cell r="F1453" t="str">
            <v>Standard</v>
          </cell>
          <cell r="G1453">
            <v>857</v>
          </cell>
          <cell r="H1453"/>
          <cell r="I1453"/>
        </row>
        <row r="1454">
          <cell r="A1454" t="str">
            <v>ANT-4X4-D707</v>
          </cell>
          <cell r="B1454" t="str">
            <v xml:space="preserve">OAW ANT-4x4-D707 Dual-Band 70x50deg 7dBi Panel V/H/+/-45 4 Element MIMO Outdoor Antenna  </v>
          </cell>
          <cell r="C1454" t="str">
            <v>H</v>
          </cell>
          <cell r="D1454">
            <v>0</v>
          </cell>
          <cell r="E1454" t="str">
            <v>Hardware</v>
          </cell>
          <cell r="F1454" t="str">
            <v>Standard</v>
          </cell>
          <cell r="G1454">
            <v>842</v>
          </cell>
          <cell r="H1454"/>
          <cell r="I1454"/>
        </row>
        <row r="1455">
          <cell r="A1455" t="str">
            <v>ANT-CBL-1</v>
          </cell>
          <cell r="B1455" t="str">
            <v xml:space="preserve">Outdoor RF cable, 1m long, N/M to N/M flexible jumper between outdoor radio chassis and N female connector on antennas  </v>
          </cell>
          <cell r="C1455" t="str">
            <v>H</v>
          </cell>
          <cell r="D1455">
            <v>0</v>
          </cell>
          <cell r="E1455" t="str">
            <v>Hardware</v>
          </cell>
          <cell r="F1455" t="str">
            <v>Standard</v>
          </cell>
          <cell r="G1455">
            <v>48</v>
          </cell>
          <cell r="H1455"/>
          <cell r="I1455"/>
        </row>
        <row r="1456">
          <cell r="A1456" t="str">
            <v>ANT-CBL-2</v>
          </cell>
          <cell r="B1456" t="str">
            <v xml:space="preserve">Outdoor RF cable, 2m long, N/M to N/M flexible jumper between outdoor radio chassis and N female connector on antennas  </v>
          </cell>
          <cell r="C1456" t="str">
            <v>H</v>
          </cell>
          <cell r="D1456">
            <v>0</v>
          </cell>
          <cell r="E1456" t="str">
            <v>Hardware</v>
          </cell>
          <cell r="F1456" t="str">
            <v>Standard</v>
          </cell>
          <cell r="G1456">
            <v>56</v>
          </cell>
          <cell r="H1456"/>
          <cell r="I1456"/>
        </row>
        <row r="1457">
          <cell r="A1457" t="str">
            <v>ANT-O-6</v>
          </cell>
          <cell r="B1457" t="str">
            <v xml:space="preserve">Dual band 2.4/5GHz, 1-element, direct mount , omni-directional antenna, 6dBi 4x)  </v>
          </cell>
          <cell r="C1457" t="str">
            <v>I</v>
          </cell>
          <cell r="D1457">
            <v>0</v>
          </cell>
          <cell r="E1457" t="str">
            <v>Hardware</v>
          </cell>
          <cell r="F1457" t="str">
            <v>Standard</v>
          </cell>
          <cell r="G1457">
            <v>92</v>
          </cell>
          <cell r="H1457"/>
          <cell r="I1457"/>
        </row>
        <row r="1458">
          <cell r="A1458" t="str">
            <v>ANT-O-M2-5</v>
          </cell>
          <cell r="B1458" t="str">
            <v xml:space="preserve">Dual band 2.4/5GHz, 2-element, outdoor omnidirectional antenna with N-Type Female, 5dBi @ 2.4GHz &amp; 8dBi @ 5GHz, Azimuth Omni, Elevation 35°/25°, includes pole mount </v>
          </cell>
          <cell r="C1458" t="str">
            <v>I</v>
          </cell>
          <cell r="D1458">
            <v>0</v>
          </cell>
          <cell r="E1458" t="str">
            <v>Hardware</v>
          </cell>
          <cell r="F1458" t="str">
            <v>Standard</v>
          </cell>
          <cell r="G1458">
            <v>515</v>
          </cell>
          <cell r="H1458"/>
          <cell r="I1458"/>
        </row>
        <row r="1459">
          <cell r="A1459" t="str">
            <v>ANT-O-M4-5</v>
          </cell>
          <cell r="B1459" t="str">
            <v xml:space="preserve">Dual band 2.4/5GHz, 4-element, Ceiling-mount , Downtilt omni-directional antenna, &gt;5dBi 1x) includes 4* 30-35in RF cable  </v>
          </cell>
          <cell r="C1459" t="str">
            <v>I</v>
          </cell>
          <cell r="D1459">
            <v>0</v>
          </cell>
          <cell r="E1459" t="str">
            <v>Hardware</v>
          </cell>
          <cell r="F1459" t="str">
            <v>Standard</v>
          </cell>
          <cell r="G1459">
            <v>275</v>
          </cell>
          <cell r="H1459"/>
          <cell r="I1459"/>
        </row>
        <row r="1460">
          <cell r="A1460" t="str">
            <v>ANT-O-M4-9</v>
          </cell>
          <cell r="B1460" t="str">
            <v xml:space="preserve">Dual band 2.4/5GHz, 4-element, outdoor omnidirectional antenna with N-Type Female, 7.5dBi @ 2.4GHz &amp; 9dBi @ 5GHz, Azimuth Omni, Elevation 22°/11°, includes pole mount </v>
          </cell>
          <cell r="C1460" t="str">
            <v>I</v>
          </cell>
          <cell r="D1460">
            <v>0</v>
          </cell>
          <cell r="E1460" t="str">
            <v>Hardware</v>
          </cell>
          <cell r="F1460" t="str">
            <v>Standard</v>
          </cell>
          <cell r="G1460">
            <v>650</v>
          </cell>
          <cell r="H1460"/>
          <cell r="I1460"/>
        </row>
        <row r="1461">
          <cell r="A1461" t="str">
            <v>ANT-O-M6-8</v>
          </cell>
          <cell r="B1461" t="str">
            <v xml:space="preserve">Outdoor Dual band 2.4/5GHz omni antenna 6-elments N-Type connector. 2.4GHz 2*2 MIMO + 5GHz 4*4 MIMO, Peak gain 8dBi on 5GHz, 6dBi on 2.4GHz. Includes pole mount kit. </v>
          </cell>
          <cell r="C1461" t="str">
            <v>I</v>
          </cell>
          <cell r="D1461">
            <v>0</v>
          </cell>
          <cell r="E1461" t="str">
            <v>Hardware</v>
          </cell>
          <cell r="F1461" t="str">
            <v>Standard</v>
          </cell>
          <cell r="G1461">
            <v>888</v>
          </cell>
          <cell r="H1461"/>
          <cell r="I1461"/>
        </row>
        <row r="1462">
          <cell r="A1462" t="str">
            <v>ANT-S-M4-120</v>
          </cell>
          <cell r="B1462" t="str">
            <v xml:space="preserve">Dual band 2.4/5GHz, 4-element, Wall-mount, sector antenna , 5dBi, H-Plane 120°, E-Plane 70°, includes 4* 30-35in RF cable (SMA-J/RPSMA-J), includes mount </v>
          </cell>
          <cell r="C1462" t="str">
            <v>I</v>
          </cell>
          <cell r="D1462">
            <v>0</v>
          </cell>
          <cell r="E1462" t="str">
            <v>Hardware</v>
          </cell>
          <cell r="F1462" t="str">
            <v>Standard</v>
          </cell>
          <cell r="G1462">
            <v>479</v>
          </cell>
          <cell r="H1462"/>
          <cell r="I1462"/>
        </row>
        <row r="1463">
          <cell r="A1463" t="str">
            <v>ANT-S-M4-30</v>
          </cell>
          <cell r="B1463" t="str">
            <v xml:space="preserve">Single band 5GHz, 4-element, Wall-mount, sector antenna , 13dBi, H-Plane 37°, E-Plane 37°, 4 RPSMA female connectors, includes mount. </v>
          </cell>
          <cell r="C1463" t="str">
            <v>I</v>
          </cell>
          <cell r="D1463">
            <v>0</v>
          </cell>
          <cell r="E1463" t="str">
            <v>Hardware</v>
          </cell>
          <cell r="F1463" t="str">
            <v>Standard</v>
          </cell>
          <cell r="G1463">
            <v>479</v>
          </cell>
          <cell r="H1463"/>
          <cell r="I1463"/>
        </row>
        <row r="1464">
          <cell r="A1464" t="str">
            <v>ANT-S-M4-60</v>
          </cell>
          <cell r="B1464" t="str">
            <v xml:space="preserve">Dual band 2.4/5GHz, 4-element, Wall-mount, sector antenna , &gt;5dBi, 60Hx60V 1x) includes 4* 30-35in RF cable  </v>
          </cell>
          <cell r="C1464" t="str">
            <v>I</v>
          </cell>
          <cell r="D1464">
            <v>0</v>
          </cell>
          <cell r="E1464" t="str">
            <v>Hardware</v>
          </cell>
          <cell r="F1464" t="str">
            <v>Standard</v>
          </cell>
          <cell r="G1464">
            <v>481</v>
          </cell>
          <cell r="H1464"/>
          <cell r="I1464"/>
        </row>
        <row r="1465">
          <cell r="A1465" t="str">
            <v>ANT-S-M6-60-9</v>
          </cell>
          <cell r="B1465" t="str">
            <v xml:space="preserve">Outdoor Dual band 2.4/5GHz sector antenna 6-elments N-Type connector.  2.4GHz 2*2 MIMO + 5GHz 4*4 MIMO, Horizontal beamwidth 65° on 2.4GHz, 60° on 5GHz, Peak gain 9dBi on 2.4 and 5GHz. Includes pole mount kit.  </v>
          </cell>
          <cell r="C1465" t="str">
            <v>I</v>
          </cell>
          <cell r="D1465">
            <v>0</v>
          </cell>
          <cell r="E1465" t="str">
            <v>Hardware</v>
          </cell>
          <cell r="F1465" t="str">
            <v>Standard</v>
          </cell>
          <cell r="G1465">
            <v>544</v>
          </cell>
          <cell r="H1465"/>
          <cell r="I1465"/>
        </row>
        <row r="1466">
          <cell r="A1466" t="str">
            <v>AP-200-MNT-W3</v>
          </cell>
          <cell r="B1466" t="str">
            <v xml:space="preserve">OmniAccess Indoor Access Point flat surface mount kit box style, secure, low-profile, small)  </v>
          </cell>
          <cell r="C1466" t="str">
            <v>H</v>
          </cell>
          <cell r="D1466">
            <v>0</v>
          </cell>
          <cell r="E1466" t="str">
            <v>Hardware</v>
          </cell>
          <cell r="F1466" t="str">
            <v>Standard</v>
          </cell>
          <cell r="G1466">
            <v>56</v>
          </cell>
          <cell r="H1466"/>
          <cell r="I1466"/>
        </row>
        <row r="1467">
          <cell r="A1467" t="str">
            <v>AP-220-MNT-C1</v>
          </cell>
          <cell r="B1467" t="str">
            <v xml:space="preserve">Access Point Mount Kit ceiling grid). Contains 2x ceiling grid rail adapters for basic flat rails)  </v>
          </cell>
          <cell r="C1467" t="str">
            <v>H</v>
          </cell>
          <cell r="D1467">
            <v>0</v>
          </cell>
          <cell r="E1467" t="str">
            <v>Hardware</v>
          </cell>
          <cell r="F1467" t="str">
            <v>Standard</v>
          </cell>
          <cell r="G1467">
            <v>28</v>
          </cell>
          <cell r="H1467"/>
          <cell r="I1467"/>
        </row>
        <row r="1468">
          <cell r="A1468" t="str">
            <v>AP-220-MNT-C2</v>
          </cell>
          <cell r="B1468" t="str">
            <v xml:space="preserve">OmniAccess AP220 Series Access Point Mount Kit ceiling grid). Contains 2x ceiling grid rail adapters for Interlude and Silhouette style rails). </v>
          </cell>
          <cell r="C1468" t="str">
            <v>H</v>
          </cell>
          <cell r="D1468">
            <v>0</v>
          </cell>
          <cell r="E1468" t="str">
            <v>Hardware</v>
          </cell>
          <cell r="F1468" t="str">
            <v>Standard</v>
          </cell>
          <cell r="G1468">
            <v>28</v>
          </cell>
          <cell r="H1468"/>
          <cell r="I1468"/>
        </row>
        <row r="1469">
          <cell r="A1469" t="str">
            <v>AP-220-MNT-W1</v>
          </cell>
          <cell r="B1469" t="str">
            <v xml:space="preserve">OmniAccess AP220 Series Access Point Mount Kit basic, flat surface). Contains 1x flat surface wall/ceiling mount bracket.  </v>
          </cell>
          <cell r="C1469" t="str">
            <v>H</v>
          </cell>
          <cell r="D1469">
            <v>0</v>
          </cell>
          <cell r="E1469" t="str">
            <v>Hardware</v>
          </cell>
          <cell r="F1469" t="str">
            <v>Standard</v>
          </cell>
          <cell r="G1469">
            <v>28</v>
          </cell>
          <cell r="H1469"/>
          <cell r="I1469"/>
        </row>
        <row r="1470">
          <cell r="A1470" t="str">
            <v>AP-220-MNT-W1W</v>
          </cell>
          <cell r="B1470" t="str">
            <v xml:space="preserve">OmniAccess AP22x Access Point Mount Kit basic, flat surface).Contains 1x flat surface wall/ceiling mount bracket color white).  </v>
          </cell>
          <cell r="C1470" t="str">
            <v>H</v>
          </cell>
          <cell r="D1470">
            <v>0</v>
          </cell>
          <cell r="E1470" t="str">
            <v>Hardware</v>
          </cell>
          <cell r="F1470" t="str">
            <v>Standard</v>
          </cell>
          <cell r="G1470">
            <v>28</v>
          </cell>
          <cell r="H1470"/>
          <cell r="I1470"/>
        </row>
        <row r="1471">
          <cell r="A1471" t="str">
            <v>AP-220-MNT-W3</v>
          </cell>
          <cell r="B1471" t="str">
            <v xml:space="preserve">OmniAccess Indoor Access Point flat surface mount kit box style, secure, low-profile, large)  </v>
          </cell>
          <cell r="C1471" t="str">
            <v>H</v>
          </cell>
          <cell r="D1471">
            <v>0</v>
          </cell>
          <cell r="E1471" t="str">
            <v>Hardware</v>
          </cell>
          <cell r="F1471" t="str">
            <v>Standard</v>
          </cell>
          <cell r="G1471">
            <v>84</v>
          </cell>
          <cell r="H1471"/>
          <cell r="I1471"/>
        </row>
        <row r="1472">
          <cell r="A1472" t="str">
            <v>AP-270-MNT-ADP</v>
          </cell>
          <cell r="B1472" t="str">
            <v xml:space="preserve">OmniAccess AP228 adapter to allow use of outdoor mount series AP-270-MNT-XX  </v>
          </cell>
          <cell r="C1472" t="str">
            <v>H</v>
          </cell>
          <cell r="D1472">
            <v>0</v>
          </cell>
          <cell r="E1472" t="str">
            <v>Hardware</v>
          </cell>
          <cell r="F1472" t="str">
            <v>Standard</v>
          </cell>
          <cell r="G1472">
            <v>56</v>
          </cell>
          <cell r="H1472"/>
          <cell r="I1472"/>
        </row>
        <row r="1473">
          <cell r="A1473" t="str">
            <v>AP-270-MNT-H1</v>
          </cell>
          <cell r="B1473" t="str">
            <v xml:space="preserve">OAW-AP270 Series Access Point short mounting bracket to mount to horizontal surfaces  </v>
          </cell>
          <cell r="C1473" t="str">
            <v>H</v>
          </cell>
          <cell r="D1473">
            <v>0</v>
          </cell>
          <cell r="E1473" t="str">
            <v>Hardware</v>
          </cell>
          <cell r="F1473" t="str">
            <v>Standard</v>
          </cell>
          <cell r="G1473">
            <v>140</v>
          </cell>
          <cell r="H1473"/>
          <cell r="I1473"/>
        </row>
        <row r="1474">
          <cell r="A1474" t="str">
            <v>AP-270-MNT-H2</v>
          </cell>
          <cell r="B1474" t="str">
            <v xml:space="preserve">OmniAccess AP270 Series Access Point Flush Mount. Wall or ceiling mount  </v>
          </cell>
          <cell r="C1474" t="str">
            <v>H</v>
          </cell>
          <cell r="D1474">
            <v>0</v>
          </cell>
          <cell r="E1474" t="str">
            <v>Hardware</v>
          </cell>
          <cell r="F1474" t="str">
            <v>Standard</v>
          </cell>
          <cell r="G1474">
            <v>73</v>
          </cell>
          <cell r="H1474"/>
          <cell r="I1474"/>
        </row>
        <row r="1475">
          <cell r="A1475" t="str">
            <v>AP-270-MNT-H3</v>
          </cell>
          <cell r="B1475" t="str">
            <v xml:space="preserve">ALE AP-270-MNT-H3 AP-270 Series Outdoor AP Hanging or Dual-Tilt Install Mount Kit  </v>
          </cell>
          <cell r="C1475" t="str">
            <v>H</v>
          </cell>
          <cell r="D1475">
            <v>0</v>
          </cell>
          <cell r="E1475" t="str">
            <v>Hardware</v>
          </cell>
          <cell r="F1475" t="str">
            <v>Standard</v>
          </cell>
          <cell r="G1475">
            <v>174</v>
          </cell>
          <cell r="H1475"/>
          <cell r="I1475"/>
        </row>
        <row r="1476">
          <cell r="A1476" t="str">
            <v>AP-270-MNT-V2</v>
          </cell>
          <cell r="B1476" t="str">
            <v xml:space="preserve">OAW-AP270 Series Access Point Short Mount Kit. Pole/Wall Mount for OAW-AP270 75-mm from vertical mounting asset  </v>
          </cell>
          <cell r="C1476" t="str">
            <v>H</v>
          </cell>
          <cell r="D1476">
            <v>0</v>
          </cell>
          <cell r="E1476" t="str">
            <v>Hardware</v>
          </cell>
          <cell r="F1476" t="str">
            <v>Standard</v>
          </cell>
          <cell r="G1476">
            <v>140</v>
          </cell>
          <cell r="H1476"/>
          <cell r="I1476"/>
        </row>
        <row r="1477">
          <cell r="A1477" t="str">
            <v>AP-303-CVR-20</v>
          </cell>
          <cell r="B1477" t="str">
            <v xml:space="preserve">AP-303-CVR-20 20-pack for AP-303 with Holes for LED Indicators White Non-glossy Snap-on Covers  </v>
          </cell>
          <cell r="C1477" t="str">
            <v>H</v>
          </cell>
          <cell r="D1477">
            <v>0</v>
          </cell>
          <cell r="E1477" t="str">
            <v>Hardware</v>
          </cell>
          <cell r="F1477" t="str">
            <v>Standard</v>
          </cell>
          <cell r="G1477">
            <v>241</v>
          </cell>
          <cell r="H1477"/>
          <cell r="I1477"/>
        </row>
        <row r="1478">
          <cell r="A1478" t="str">
            <v>AP-303H-MNTW</v>
          </cell>
          <cell r="B1478" t="str">
            <v xml:space="preserve">Access Point Mount Kit wall) Kit with optional wall mount adapter for 303H Series AP  </v>
          </cell>
          <cell r="C1478" t="str">
            <v>H</v>
          </cell>
          <cell r="D1478">
            <v>0</v>
          </cell>
          <cell r="E1478" t="str">
            <v>Hardware</v>
          </cell>
          <cell r="F1478" t="str">
            <v>Standard</v>
          </cell>
          <cell r="G1478">
            <v>56</v>
          </cell>
          <cell r="H1478"/>
          <cell r="I1478"/>
        </row>
        <row r="1479">
          <cell r="A1479" t="str">
            <v>AP-500H-MNT1</v>
          </cell>
          <cell r="B1479" t="str">
            <v xml:space="preserve">OmniAccess AP-500H-MNT1 Kit with Spare Single-gang Wall-box Mount AdOmniAccess APter for 500H Series OmniAccess AP  </v>
          </cell>
          <cell r="C1479" t="str">
            <v>H</v>
          </cell>
          <cell r="D1479">
            <v>0</v>
          </cell>
          <cell r="E1479" t="str">
            <v>Hardware</v>
          </cell>
          <cell r="F1479" t="str">
            <v>Standard</v>
          </cell>
          <cell r="G1479">
            <v>32</v>
          </cell>
          <cell r="H1479"/>
          <cell r="I1479"/>
        </row>
        <row r="1480">
          <cell r="A1480" t="str">
            <v>AP-500H-MNTD</v>
          </cell>
          <cell r="B1480" t="str">
            <v xml:space="preserve">OmniAccess AP-500H-MNTD Kit with Optional Desk Mount AdOmniAccess APter for 500H Series OmniAccess AP  </v>
          </cell>
          <cell r="C1480" t="str">
            <v>H</v>
          </cell>
          <cell r="D1480">
            <v>0</v>
          </cell>
          <cell r="E1480" t="str">
            <v>Hardware</v>
          </cell>
          <cell r="F1480" t="str">
            <v>Standard</v>
          </cell>
          <cell r="G1480">
            <v>56</v>
          </cell>
          <cell r="H1480"/>
          <cell r="I1480"/>
        </row>
        <row r="1481">
          <cell r="A1481" t="str">
            <v>AP-503H-MNT2</v>
          </cell>
          <cell r="B1481" t="str">
            <v xml:space="preserve">OmniAccess AP-503H-MNT2 Kit with Optional Dual-gang Wall-box Mount AdALE APter for 500H Series ALE AP  </v>
          </cell>
          <cell r="C1481" t="str">
            <v>H</v>
          </cell>
          <cell r="D1481">
            <v>0</v>
          </cell>
          <cell r="E1481" t="str">
            <v>Hardware</v>
          </cell>
          <cell r="F1481" t="str">
            <v>Contact</v>
          </cell>
          <cell r="G1481">
            <v>56</v>
          </cell>
          <cell r="H1481"/>
          <cell r="I1481"/>
        </row>
        <row r="1482">
          <cell r="A1482" t="str">
            <v>AP-505-CVR-20</v>
          </cell>
          <cell r="B1482" t="str">
            <v xml:space="preserve">ALE AP-505-CVR-20 20-pk for AP-505 White Non-glossy Snap-on Covers  </v>
          </cell>
          <cell r="C1482" t="str">
            <v>H</v>
          </cell>
          <cell r="D1482">
            <v>0</v>
          </cell>
          <cell r="E1482" t="str">
            <v>Hardware</v>
          </cell>
          <cell r="F1482" t="str">
            <v>Standard</v>
          </cell>
          <cell r="G1482">
            <v>241</v>
          </cell>
          <cell r="H1482"/>
          <cell r="I1482"/>
        </row>
        <row r="1483">
          <cell r="A1483" t="str">
            <v>AP-505H-MNT2</v>
          </cell>
          <cell r="B1483" t="str">
            <v xml:space="preserve">OmniAccess AP-500H-MNT1 Kit with Spare Single-gang Wall-box Mount AdALE APter for 500H Series ALE AP </v>
          </cell>
          <cell r="C1483" t="str">
            <v>H</v>
          </cell>
          <cell r="D1483">
            <v>0</v>
          </cell>
          <cell r="E1483" t="str">
            <v>Hardware</v>
          </cell>
          <cell r="F1483" t="str">
            <v>Standard</v>
          </cell>
          <cell r="G1483">
            <v>56</v>
          </cell>
          <cell r="H1483"/>
          <cell r="I1483"/>
        </row>
        <row r="1484">
          <cell r="A1484" t="str">
            <v>AP-515-CVR-20</v>
          </cell>
          <cell r="B1484" t="str">
            <v xml:space="preserve">ALE AP-515-CVR-20 20-pack for AP-515 with Holes for LED Indicators White Non-glossy Snap-on Covers  </v>
          </cell>
          <cell r="C1484" t="str">
            <v>H</v>
          </cell>
          <cell r="D1484">
            <v>1</v>
          </cell>
          <cell r="E1484" t="str">
            <v>Hardware</v>
          </cell>
          <cell r="F1484" t="str">
            <v>Standard</v>
          </cell>
          <cell r="G1484">
            <v>241</v>
          </cell>
          <cell r="H1484"/>
          <cell r="I1484"/>
        </row>
        <row r="1485">
          <cell r="A1485" t="str">
            <v>AP-535-CVR-20</v>
          </cell>
          <cell r="B1485" t="str">
            <v xml:space="preserve">ALE AP-535-CVR-20 20-pack for AP-535 with Holes for LED Indicators White Non-glossy Snap-on Covers  </v>
          </cell>
          <cell r="C1485" t="str">
            <v>H</v>
          </cell>
          <cell r="D1485">
            <v>1</v>
          </cell>
          <cell r="E1485" t="str">
            <v>Hardware</v>
          </cell>
          <cell r="F1485" t="str">
            <v>Standard</v>
          </cell>
          <cell r="G1485">
            <v>303</v>
          </cell>
          <cell r="H1485"/>
          <cell r="I1485"/>
        </row>
        <row r="1486">
          <cell r="A1486" t="str">
            <v>AP-555-CVR-20</v>
          </cell>
          <cell r="B1486" t="str">
            <v xml:space="preserve">ALE AP-555-CVR-20 20-pack for AP-555 with Holes for LED Indicators White Non-glossy Snap-on Covers  </v>
          </cell>
          <cell r="C1486" t="str">
            <v>H</v>
          </cell>
          <cell r="D1486">
            <v>1</v>
          </cell>
          <cell r="E1486" t="str">
            <v>Hardware</v>
          </cell>
          <cell r="F1486" t="str">
            <v>Standard</v>
          </cell>
          <cell r="G1486">
            <v>364</v>
          </cell>
          <cell r="H1486"/>
          <cell r="I1486"/>
        </row>
        <row r="1487">
          <cell r="A1487" t="str">
            <v>AP-615-CVR-20</v>
          </cell>
          <cell r="B1487" t="str">
            <v xml:space="preserve">OAW-AP615-CVR-20 20-pack White Non-glossy Snap-on Covers for OAW-AP615  </v>
          </cell>
          <cell r="C1487" t="str">
            <v>H</v>
          </cell>
          <cell r="D1487">
            <v>0</v>
          </cell>
          <cell r="E1487" t="str">
            <v>Hardware</v>
          </cell>
          <cell r="F1487" t="str">
            <v>Standard</v>
          </cell>
          <cell r="G1487">
            <v>176</v>
          </cell>
          <cell r="H1487"/>
          <cell r="I1487"/>
        </row>
        <row r="1488">
          <cell r="A1488" t="str">
            <v>AP-635-CVR-20</v>
          </cell>
          <cell r="B1488" t="str">
            <v xml:space="preserve">OmniAccess WLAN AP-635-CVR-20 20-pack Snap-on Covers </v>
          </cell>
          <cell r="C1488" t="str">
            <v>H</v>
          </cell>
          <cell r="D1488">
            <v>0</v>
          </cell>
          <cell r="E1488" t="str">
            <v>Hardware</v>
          </cell>
          <cell r="F1488" t="str">
            <v>Standard</v>
          </cell>
          <cell r="G1488">
            <v>237</v>
          </cell>
          <cell r="H1488"/>
          <cell r="I1488"/>
        </row>
        <row r="1489">
          <cell r="A1489" t="str">
            <v>AP-655-CVR-20</v>
          </cell>
          <cell r="B1489" t="str">
            <v xml:space="preserve">OAW-AP655-CVR-20 20-pack White Non-glossy Snap-on Covers for OAW-AP655  </v>
          </cell>
          <cell r="C1489" t="str">
            <v>H</v>
          </cell>
          <cell r="D1489">
            <v>0</v>
          </cell>
          <cell r="E1489" t="str">
            <v>Hardware</v>
          </cell>
          <cell r="F1489" t="str">
            <v>Standard</v>
          </cell>
          <cell r="G1489">
            <v>358</v>
          </cell>
          <cell r="H1489"/>
          <cell r="I1489"/>
        </row>
        <row r="1490">
          <cell r="A1490" t="str">
            <v>AP-AC2-12B</v>
          </cell>
          <cell r="B1490" t="str">
            <v xml:space="preserve">OmniAccess AP-AC2-12B 12V/36W AC/DC desktop style power adapter with type B connector  </v>
          </cell>
          <cell r="C1490" t="str">
            <v>H</v>
          </cell>
          <cell r="D1490">
            <v>0</v>
          </cell>
          <cell r="E1490" t="str">
            <v>Hardware</v>
          </cell>
          <cell r="F1490" t="str">
            <v>Standard</v>
          </cell>
          <cell r="G1490">
            <v>81</v>
          </cell>
          <cell r="H1490"/>
          <cell r="I1490"/>
        </row>
        <row r="1491">
          <cell r="A1491" t="str">
            <v>AP-AC2-48C</v>
          </cell>
          <cell r="B1491" t="str">
            <v xml:space="preserve">OmniAccess AP-AC2-48C 48V/50W AC/DC desktop style power adapter with type C connector  </v>
          </cell>
          <cell r="C1491" t="str">
            <v>H</v>
          </cell>
          <cell r="D1491">
            <v>0</v>
          </cell>
          <cell r="E1491" t="str">
            <v>Hardware</v>
          </cell>
          <cell r="F1491" t="str">
            <v>Standard</v>
          </cell>
          <cell r="G1491">
            <v>81</v>
          </cell>
          <cell r="H1491"/>
          <cell r="I1491"/>
        </row>
        <row r="1492">
          <cell r="A1492" t="str">
            <v>AP-ANT-13B</v>
          </cell>
          <cell r="B1492" t="str">
            <v xml:space="preserve">2.4-2.5Ghz 2.5dBi)/ 4.9-5.9GHz 3 dBi), Down-Tilt, Smallest Form Factor Omni-Directional Single Antenna w/ ceiling mount hardware. RP-SMA Connector </v>
          </cell>
          <cell r="C1492" t="str">
            <v>H</v>
          </cell>
          <cell r="D1492">
            <v>0</v>
          </cell>
          <cell r="E1492" t="str">
            <v>Hardware</v>
          </cell>
          <cell r="F1492" t="str">
            <v>Standard</v>
          </cell>
          <cell r="G1492">
            <v>173</v>
          </cell>
          <cell r="H1492"/>
          <cell r="I1492"/>
        </row>
        <row r="1493">
          <cell r="A1493" t="str">
            <v>AP-ANT-16</v>
          </cell>
          <cell r="B1493" t="str">
            <v xml:space="preserve">2.4-2.5Ghz 2.5dBi)/ 4.9-5.9GHz 3 dBi), 3 Element MIMO Antenna in a single mechanical package, Down-Tilt Omni-Directional w/ ceiling mount hardware. RP-SMA Connectors </v>
          </cell>
          <cell r="C1493" t="str">
            <v>H</v>
          </cell>
          <cell r="D1493">
            <v>0</v>
          </cell>
          <cell r="E1493" t="str">
            <v>Hardware</v>
          </cell>
          <cell r="F1493" t="str">
            <v>Standard</v>
          </cell>
          <cell r="G1493">
            <v>426</v>
          </cell>
          <cell r="H1493"/>
          <cell r="I1493"/>
        </row>
        <row r="1494">
          <cell r="A1494" t="str">
            <v>AP-ANT-19</v>
          </cell>
          <cell r="B1494" t="str">
            <v xml:space="preserve">Dual Band, Omnidirectional 3dBi/6dBi, Indoor/Outdoor, RPSMA connector with 36 inch integrated pigtail cable. Pole mount, I-beam, and ceiling tile mount hardware included. </v>
          </cell>
          <cell r="C1494" t="str">
            <v>H</v>
          </cell>
          <cell r="D1494">
            <v>0</v>
          </cell>
          <cell r="E1494" t="str">
            <v>Hardware</v>
          </cell>
          <cell r="F1494" t="str">
            <v>Standard</v>
          </cell>
          <cell r="G1494">
            <v>185</v>
          </cell>
          <cell r="H1494"/>
          <cell r="I1494"/>
        </row>
        <row r="1495">
          <cell r="A1495" t="str">
            <v>AP-ANT-1W</v>
          </cell>
          <cell r="B1495" t="str">
            <v xml:space="preserve">2.4-2.5GHz 4dBi) / 4.9-5.875GHz 6dBi), High-Gain Dual-band Omni-Directional Detachable Antenna, RP-SMA Connector, Direct mount, White </v>
          </cell>
          <cell r="C1495" t="str">
            <v>H</v>
          </cell>
          <cell r="D1495">
            <v>0</v>
          </cell>
          <cell r="E1495" t="str">
            <v>Hardware</v>
          </cell>
          <cell r="F1495" t="str">
            <v>Standard</v>
          </cell>
          <cell r="G1495">
            <v>37</v>
          </cell>
          <cell r="H1495"/>
          <cell r="I1495"/>
        </row>
        <row r="1496">
          <cell r="A1496" t="str">
            <v>AP-ANT-20W</v>
          </cell>
          <cell r="B1496" t="str">
            <v xml:space="preserve">2.4-2.5GHz 2.0dBi) / 4.9-5.875GHz 2.0dBi), Small omni-directional direct-mount articulating dipole antenna, RP-SMA/m connector, white </v>
          </cell>
          <cell r="C1496" t="str">
            <v>H</v>
          </cell>
          <cell r="D1496">
            <v>0</v>
          </cell>
          <cell r="E1496" t="str">
            <v>Hardware</v>
          </cell>
          <cell r="F1496" t="str">
            <v>Standard</v>
          </cell>
          <cell r="G1496">
            <v>25</v>
          </cell>
          <cell r="H1496"/>
          <cell r="I1496"/>
        </row>
        <row r="1497">
          <cell r="A1497" t="str">
            <v>AP-ANT-22</v>
          </cell>
          <cell r="B1497" t="str">
            <v xml:space="preserve">AP-ANT-22 Dual Band 2/4dBi Omni RPSMA Low Profile 2-pk Omni Antenna  </v>
          </cell>
          <cell r="C1497" t="str">
            <v>H</v>
          </cell>
          <cell r="D1497">
            <v>0</v>
          </cell>
          <cell r="E1497" t="str">
            <v>Hardware</v>
          </cell>
          <cell r="F1497" t="str">
            <v>Standard</v>
          </cell>
          <cell r="G1497">
            <v>155</v>
          </cell>
          <cell r="H1497"/>
          <cell r="I1497"/>
        </row>
        <row r="1498">
          <cell r="A1498" t="str">
            <v>AP-ANT-25A</v>
          </cell>
          <cell r="B1498" t="str">
            <v xml:space="preserve">Dual Band, 90 Degree Sector, 5 dBi, 45 Polarization, 2 Element MIMO, 2 x RPSMA pigtails 75cm 30in)Wall anchors for flush mount included. Optional pan/tilt bracket AP-ANT-MNT-3 </v>
          </cell>
          <cell r="C1498" t="str">
            <v>H</v>
          </cell>
          <cell r="D1498">
            <v>0</v>
          </cell>
          <cell r="E1498" t="str">
            <v>Hardware</v>
          </cell>
          <cell r="F1498" t="str">
            <v>Standard</v>
          </cell>
          <cell r="G1498">
            <v>451</v>
          </cell>
          <cell r="H1498"/>
          <cell r="I1498"/>
        </row>
        <row r="1499">
          <cell r="A1499" t="str">
            <v>AP-ANT-28A</v>
          </cell>
          <cell r="B1499" t="str">
            <v xml:space="preserve">OAW AP-ANT-28a Dual Band 70x50deg 7.0dBi +/- 45 Pol 2 Element MIMO 2xRPSMA Pigtail Antenna  </v>
          </cell>
          <cell r="C1499" t="str">
            <v>H</v>
          </cell>
          <cell r="D1499">
            <v>0</v>
          </cell>
          <cell r="E1499" t="str">
            <v>Hardware</v>
          </cell>
          <cell r="F1499" t="str">
            <v>Standard</v>
          </cell>
          <cell r="G1499">
            <v>600</v>
          </cell>
          <cell r="H1499"/>
          <cell r="I1499"/>
        </row>
        <row r="1500">
          <cell r="A1500" t="str">
            <v>AP-ANT-32</v>
          </cell>
          <cell r="B1500" t="str">
            <v xml:space="preserve">AP-ANT-32 Low profile omnis for use with OAW-AP228 </v>
          </cell>
          <cell r="C1500" t="str">
            <v>H</v>
          </cell>
          <cell r="D1500">
            <v>0</v>
          </cell>
          <cell r="E1500" t="str">
            <v>Hardware</v>
          </cell>
          <cell r="F1500" t="str">
            <v>Standard</v>
          </cell>
          <cell r="G1500">
            <v>217</v>
          </cell>
          <cell r="H1500"/>
          <cell r="I1500"/>
        </row>
        <row r="1501">
          <cell r="A1501" t="str">
            <v>AP-ANT-40</v>
          </cell>
          <cell r="B1501" t="str">
            <v xml:space="preserve">Dual band, 4dBi, 4 element MIMO downtilt omni antenna, ceiling mount. RP-SMA  </v>
          </cell>
          <cell r="C1501" t="str">
            <v>H</v>
          </cell>
          <cell r="D1501">
            <v>0</v>
          </cell>
          <cell r="E1501" t="str">
            <v>Hardware</v>
          </cell>
          <cell r="F1501" t="str">
            <v>Standard</v>
          </cell>
          <cell r="G1501">
            <v>555</v>
          </cell>
          <cell r="H1501"/>
          <cell r="I1501"/>
        </row>
        <row r="1502">
          <cell r="A1502" t="str">
            <v>AP-ANT-45</v>
          </cell>
          <cell r="B1502" t="str">
            <v xml:space="preserve">Dual band, 5dBi, 4 element MIMO 90 x 90 degrees sector antenna, wall mount. RP-SMA.  </v>
          </cell>
          <cell r="C1502" t="str">
            <v>H</v>
          </cell>
          <cell r="D1502">
            <v>0</v>
          </cell>
          <cell r="E1502" t="str">
            <v>Hardware</v>
          </cell>
          <cell r="F1502" t="str">
            <v>Standard</v>
          </cell>
          <cell r="G1502">
            <v>555</v>
          </cell>
          <cell r="H1502"/>
          <cell r="I1502"/>
        </row>
        <row r="1503">
          <cell r="A1503" t="str">
            <v>AP-ANT-48</v>
          </cell>
          <cell r="B1503" t="str">
            <v xml:space="preserve">Dual band, 8dBi, 4 element MIMO 60 x 60 degrees sector antenna, wall mount. RP-SMA  </v>
          </cell>
          <cell r="C1503" t="str">
            <v>H</v>
          </cell>
          <cell r="D1503">
            <v>0</v>
          </cell>
          <cell r="E1503" t="str">
            <v>Hardware</v>
          </cell>
          <cell r="F1503" t="str">
            <v>Standard</v>
          </cell>
          <cell r="G1503">
            <v>555</v>
          </cell>
          <cell r="H1503"/>
          <cell r="I1503"/>
        </row>
        <row r="1504">
          <cell r="A1504" t="str">
            <v>AP-ANT-MNT-3</v>
          </cell>
          <cell r="B1504" t="str">
            <v xml:space="preserve">AP-ANT-MNT-3 Mounting Bracket for AP-ANT-28, AP-ANT-38, and replacement bracket for ANT-3x3-D608  </v>
          </cell>
          <cell r="C1504" t="str">
            <v>H</v>
          </cell>
          <cell r="D1504">
            <v>0</v>
          </cell>
          <cell r="E1504" t="str">
            <v>Hardware</v>
          </cell>
          <cell r="F1504" t="str">
            <v>Standard</v>
          </cell>
          <cell r="G1504">
            <v>130</v>
          </cell>
          <cell r="H1504"/>
          <cell r="I1504"/>
        </row>
        <row r="1505">
          <cell r="A1505" t="str">
            <v>AP-ANT-MNT-4</v>
          </cell>
          <cell r="B1505" t="str">
            <v xml:space="preserve">OmniAccess AP-ANT-MNT-3 Mounting Bracket for AP-ANT-28, AP-ANT-38, and replacement bracket for ANT-3x3-D608  </v>
          </cell>
          <cell r="C1505" t="str">
            <v>H</v>
          </cell>
          <cell r="D1505">
            <v>0</v>
          </cell>
          <cell r="E1505" t="str">
            <v>Hardware</v>
          </cell>
          <cell r="F1505" t="str">
            <v>Standard</v>
          </cell>
          <cell r="G1505">
            <v>130</v>
          </cell>
          <cell r="H1505"/>
          <cell r="I1505"/>
        </row>
        <row r="1506">
          <cell r="A1506" t="str">
            <v>AP-ANT-MNT-5</v>
          </cell>
          <cell r="B1506" t="str">
            <v xml:space="preserve">OmniAcces AP-ANT-48 Mount Kit with adjustable Azimuth and Elevation. Includes hardware for pole or wall mounting with AZ/EL adjustment. </v>
          </cell>
          <cell r="C1506" t="str">
            <v>H</v>
          </cell>
          <cell r="D1506">
            <v>0</v>
          </cell>
          <cell r="E1506" t="str">
            <v>Hardware</v>
          </cell>
          <cell r="F1506" t="str">
            <v>Standard</v>
          </cell>
          <cell r="G1506">
            <v>130</v>
          </cell>
          <cell r="H1506"/>
          <cell r="I1506"/>
        </row>
        <row r="1507">
          <cell r="A1507" t="str">
            <v>AP-CBL-1</v>
          </cell>
          <cell r="B1507" t="str">
            <v xml:space="preserve">Outdoor Antenna Cable Extension. 10in LONG low-loss LMR 400 antenna extension cable FOR USE WITH the OAW-AP85 Outdoor ACCESS Point, interfaces N-TYPE Female INTERFACE TO N-TYPE Male ON antenna. </v>
          </cell>
          <cell r="C1507" t="str">
            <v>H</v>
          </cell>
          <cell r="D1507">
            <v>0</v>
          </cell>
          <cell r="E1507" t="str">
            <v>Hardware</v>
          </cell>
          <cell r="F1507" t="str">
            <v>Standard</v>
          </cell>
          <cell r="G1507">
            <v>136</v>
          </cell>
          <cell r="H1507"/>
          <cell r="I1507"/>
        </row>
        <row r="1508">
          <cell r="A1508" t="str">
            <v>AP-CBL-EXT10</v>
          </cell>
          <cell r="B1508" t="str">
            <v xml:space="preserve">AP-CBL-EXT10 10-pack CAT6A Ethernet Extension Cables </v>
          </cell>
          <cell r="C1508" t="str">
            <v>H</v>
          </cell>
          <cell r="D1508">
            <v>0</v>
          </cell>
          <cell r="E1508" t="str">
            <v>Hardware</v>
          </cell>
          <cell r="F1508" t="str">
            <v>Standard</v>
          </cell>
          <cell r="G1508">
            <v>237</v>
          </cell>
          <cell r="H1508"/>
          <cell r="I1508"/>
        </row>
        <row r="1509">
          <cell r="A1509" t="str">
            <v>AP-CBL-SERU</v>
          </cell>
          <cell r="B1509" t="str">
            <v xml:space="preserve">Micro-USB TTL3.3V to USB2.0 AP Console Adapter Cable </v>
          </cell>
          <cell r="C1509" t="str">
            <v>H</v>
          </cell>
          <cell r="D1509">
            <v>0</v>
          </cell>
          <cell r="E1509" t="str">
            <v>Hardware</v>
          </cell>
          <cell r="F1509" t="str">
            <v>Standard</v>
          </cell>
          <cell r="G1509">
            <v>32</v>
          </cell>
          <cell r="H1509"/>
          <cell r="I1509"/>
        </row>
        <row r="1510">
          <cell r="A1510" t="str">
            <v>AP-LAR-1</v>
          </cell>
          <cell r="B1510" t="str">
            <v xml:space="preserve">Outdoor Antenna Lightning Arrestor. Lightning Surge Arrestor for the OAW-AP85 Access Points Single, In-line lightening arrester with N-type Male to Ntype Female interface. Supports RF frequency pass through of 2Ghz - 6Ghz.  </v>
          </cell>
          <cell r="C1510" t="str">
            <v>H</v>
          </cell>
          <cell r="D1510">
            <v>0</v>
          </cell>
          <cell r="E1510" t="str">
            <v>Hardware</v>
          </cell>
          <cell r="F1510" t="str">
            <v>Standard</v>
          </cell>
          <cell r="G1510">
            <v>185</v>
          </cell>
          <cell r="H1510"/>
          <cell r="I1510"/>
        </row>
        <row r="1511">
          <cell r="A1511" t="str">
            <v>AP-MNT-A</v>
          </cell>
          <cell r="B1511" t="str">
            <v xml:space="preserve">OmniAccess AP-MNT-A Campus AP mount bracket kit (individual) type A: suspended ceiling rail, flat 9/16  </v>
          </cell>
          <cell r="C1511" t="str">
            <v>H</v>
          </cell>
          <cell r="D1511">
            <v>0</v>
          </cell>
          <cell r="E1511" t="str">
            <v>Hardware</v>
          </cell>
          <cell r="F1511" t="str">
            <v>Standard</v>
          </cell>
          <cell r="G1511">
            <v>32</v>
          </cell>
          <cell r="H1511"/>
          <cell r="I1511"/>
        </row>
        <row r="1512">
          <cell r="A1512" t="str">
            <v>AP-MNT-B</v>
          </cell>
          <cell r="B1512" t="str">
            <v xml:space="preserve">OmniAccess AP-MNT-B Campus AP mount bracket kit (individual) type B: suspended ceiling rail, flat 15/16  </v>
          </cell>
          <cell r="C1512" t="str">
            <v>H</v>
          </cell>
          <cell r="D1512">
            <v>0</v>
          </cell>
          <cell r="E1512" t="str">
            <v>Hardware</v>
          </cell>
          <cell r="F1512" t="str">
            <v>Standard</v>
          </cell>
          <cell r="G1512">
            <v>32</v>
          </cell>
          <cell r="H1512"/>
          <cell r="I1512"/>
        </row>
        <row r="1513">
          <cell r="A1513" t="str">
            <v>AP-MNT-C</v>
          </cell>
          <cell r="B1513" t="str">
            <v xml:space="preserve">OmniAccess AP-MNT-C Campus AP mount bracket kit (individual) type C: suspended ceiling rail, profile 9/16  </v>
          </cell>
          <cell r="C1513" t="str">
            <v>H</v>
          </cell>
          <cell r="D1513">
            <v>0</v>
          </cell>
          <cell r="E1513" t="str">
            <v>Hardware</v>
          </cell>
          <cell r="F1513" t="str">
            <v>Standard</v>
          </cell>
          <cell r="G1513">
            <v>32</v>
          </cell>
          <cell r="H1513"/>
          <cell r="I1513"/>
        </row>
        <row r="1514">
          <cell r="A1514" t="str">
            <v>AP-MNT-CM1</v>
          </cell>
          <cell r="B1514" t="str">
            <v xml:space="preserve">AP-MNT-CM1- Suspended ceiling rail mount kit for indoor campus access points industrial grade). Fits most rail types.  </v>
          </cell>
          <cell r="C1514" t="str">
            <v>H</v>
          </cell>
          <cell r="D1514">
            <v>0</v>
          </cell>
          <cell r="E1514" t="str">
            <v>Hardware</v>
          </cell>
          <cell r="F1514" t="str">
            <v>Standard</v>
          </cell>
          <cell r="G1514">
            <v>44</v>
          </cell>
          <cell r="H1514"/>
          <cell r="I1514"/>
        </row>
        <row r="1515">
          <cell r="A1515" t="str">
            <v>AP-MNT-D</v>
          </cell>
          <cell r="B1515" t="str">
            <v xml:space="preserve">OmniAccess AP-MNT-D Campus AP mount bracket kit (individual) type D: solid surface  </v>
          </cell>
          <cell r="C1515" t="str">
            <v>H</v>
          </cell>
          <cell r="D1515">
            <v>0</v>
          </cell>
          <cell r="E1515" t="str">
            <v>Hardware</v>
          </cell>
          <cell r="F1515" t="str">
            <v>Standard</v>
          </cell>
          <cell r="G1515">
            <v>37</v>
          </cell>
          <cell r="H1515"/>
          <cell r="I1515"/>
        </row>
        <row r="1516">
          <cell r="A1516" t="str">
            <v>AP-MNT-DSK-B</v>
          </cell>
          <cell r="B1516" t="str">
            <v xml:space="preserve">Optional Desk mount kit. Applicable for OmniAccess Stellar AP1301H.  </v>
          </cell>
          <cell r="C1516" t="str">
            <v>I</v>
          </cell>
          <cell r="D1516">
            <v>0</v>
          </cell>
          <cell r="E1516" t="str">
            <v>Hardware</v>
          </cell>
          <cell r="F1516" t="str">
            <v>Standard</v>
          </cell>
          <cell r="G1516">
            <v>64</v>
          </cell>
          <cell r="H1516"/>
          <cell r="I1516"/>
        </row>
        <row r="1517">
          <cell r="A1517" t="str">
            <v>AP-MNT-E</v>
          </cell>
          <cell r="B1517" t="str">
            <v xml:space="preserve">OmniAccess AP-MNT-E Campus AP mount bracket kit (individual) type E: wall-box  </v>
          </cell>
          <cell r="C1517" t="str">
            <v>H</v>
          </cell>
          <cell r="D1517">
            <v>0</v>
          </cell>
          <cell r="E1517" t="str">
            <v>Hardware</v>
          </cell>
          <cell r="F1517" t="str">
            <v>Standard</v>
          </cell>
          <cell r="G1517">
            <v>44</v>
          </cell>
          <cell r="H1517"/>
          <cell r="I1517"/>
        </row>
        <row r="1518">
          <cell r="A1518" t="str">
            <v>AP-MNT-IN-BE</v>
          </cell>
          <cell r="B1518" t="str">
            <v xml:space="preserve">Indoor mounting kit enhanced, Type B1 (9/16) and Type B2 (15/16) for T shaped ceiling rail mounting. Applicable for OmniAccess Stellar AP1351, AP1101, AP12xx and other AP13xx series. </v>
          </cell>
          <cell r="C1518" t="str">
            <v>I</v>
          </cell>
          <cell r="D1518">
            <v>0</v>
          </cell>
          <cell r="E1518" t="str">
            <v>Hardware</v>
          </cell>
          <cell r="F1518" t="str">
            <v>Contact</v>
          </cell>
          <cell r="G1518">
            <v>46</v>
          </cell>
          <cell r="H1518"/>
          <cell r="I1518"/>
        </row>
        <row r="1519">
          <cell r="A1519" t="str">
            <v>AP-MNT-IN-CE</v>
          </cell>
          <cell r="B1519" t="str">
            <v xml:space="preserve">Indoor mounting kit enhanced, Type C1 (Open Silhouette) and C2 (Flanged Interlude), for other shaped ceiling rail mounting. Applicable for OmniAccess Stellar AP1351, AP1101, AP12xx and other AP13xx series.  </v>
          </cell>
          <cell r="C1519" t="str">
            <v>I</v>
          </cell>
          <cell r="D1519">
            <v>0</v>
          </cell>
          <cell r="E1519" t="str">
            <v>Hardware</v>
          </cell>
          <cell r="F1519" t="str">
            <v>Contact</v>
          </cell>
          <cell r="G1519">
            <v>46</v>
          </cell>
          <cell r="H1519"/>
          <cell r="I1519"/>
        </row>
        <row r="1520">
          <cell r="A1520" t="str">
            <v>AP-MNT-MP10-A</v>
          </cell>
          <cell r="B1520" t="str">
            <v xml:space="preserve">OmniAccess AP-MNT-MP10-A Campus AP mount bracket kit (10-pack) type A: suspended ceiling rail, flat 9/16  </v>
          </cell>
          <cell r="C1520" t="str">
            <v>H</v>
          </cell>
          <cell r="D1520">
            <v>0</v>
          </cell>
          <cell r="E1520" t="str">
            <v>Hardware</v>
          </cell>
          <cell r="F1520" t="str">
            <v>Standard</v>
          </cell>
          <cell r="G1520">
            <v>241</v>
          </cell>
          <cell r="H1520"/>
          <cell r="I1520"/>
        </row>
        <row r="1521">
          <cell r="A1521" t="str">
            <v>AP-MNT-MP10-B</v>
          </cell>
          <cell r="B1521" t="str">
            <v xml:space="preserve">OmniAccess AP-MNT-MP10-B Campus AP mount bracket kit (10-pack) type B: suspended ceiling rail, flat 15/16  </v>
          </cell>
          <cell r="C1521" t="str">
            <v>H</v>
          </cell>
          <cell r="D1521">
            <v>0</v>
          </cell>
          <cell r="E1521" t="str">
            <v>Hardware</v>
          </cell>
          <cell r="F1521" t="str">
            <v>Standard</v>
          </cell>
          <cell r="G1521">
            <v>241</v>
          </cell>
          <cell r="H1521"/>
          <cell r="I1521"/>
        </row>
        <row r="1522">
          <cell r="A1522" t="str">
            <v>AP-MNT-MP10-B1</v>
          </cell>
          <cell r="B1522" t="str">
            <v xml:space="preserve">OmniAccess AP-MNT-MP10-B1 Campus AP mount bracket kit -10-pack- type B1 suspended ceiling rail  </v>
          </cell>
          <cell r="C1522" t="str">
            <v>H</v>
          </cell>
          <cell r="D1522">
            <v>0</v>
          </cell>
          <cell r="E1522" t="str">
            <v>Hardware</v>
          </cell>
          <cell r="F1522" t="str">
            <v>Standard</v>
          </cell>
          <cell r="G1522">
            <v>303</v>
          </cell>
          <cell r="H1522"/>
          <cell r="I1522"/>
        </row>
        <row r="1523">
          <cell r="A1523" t="str">
            <v>AP-MNT-MP10-C</v>
          </cell>
          <cell r="B1523" t="str">
            <v xml:space="preserve">OmniAccess AP-MNT-MP10-C Campus AP mount bracket kit (10-pack) type C: suspended ceiling rail, profile 9/16  </v>
          </cell>
          <cell r="C1523" t="str">
            <v>H</v>
          </cell>
          <cell r="D1523">
            <v>0</v>
          </cell>
          <cell r="E1523" t="str">
            <v>Hardware</v>
          </cell>
          <cell r="F1523" t="str">
            <v>Standard</v>
          </cell>
          <cell r="G1523">
            <v>241</v>
          </cell>
          <cell r="H1523"/>
          <cell r="I1523"/>
        </row>
        <row r="1524">
          <cell r="A1524" t="str">
            <v>AP-MNT-MP10-D</v>
          </cell>
          <cell r="B1524" t="str">
            <v xml:space="preserve">OmniAccess AP-MNT-MP10-D Campus AP mount bracket kit (10-pack) type D: solid surface  </v>
          </cell>
          <cell r="C1524" t="str">
            <v>H</v>
          </cell>
          <cell r="D1524">
            <v>0</v>
          </cell>
          <cell r="E1524" t="str">
            <v>Hardware</v>
          </cell>
          <cell r="F1524" t="str">
            <v>Standard</v>
          </cell>
          <cell r="G1524">
            <v>303</v>
          </cell>
          <cell r="H1524"/>
          <cell r="I1524"/>
        </row>
        <row r="1525">
          <cell r="A1525" t="str">
            <v>AP-MNT-MP10-E</v>
          </cell>
          <cell r="B1525" t="str">
            <v xml:space="preserve">OmniAccess AP-MNT-MP10-E Campus AP mount bracket kit (10-pack) type E: wall-box  </v>
          </cell>
          <cell r="C1525" t="str">
            <v>H</v>
          </cell>
          <cell r="D1525">
            <v>0</v>
          </cell>
          <cell r="E1525" t="str">
            <v>Hardware</v>
          </cell>
          <cell r="F1525" t="str">
            <v>Standard</v>
          </cell>
          <cell r="G1525">
            <v>364</v>
          </cell>
          <cell r="H1525"/>
          <cell r="I1525"/>
        </row>
        <row r="1526">
          <cell r="A1526" t="str">
            <v>AP-MNT-MP10-X</v>
          </cell>
          <cell r="B1526" t="str">
            <v xml:space="preserve">ALE AP-MNT-MP10-X Campus AP mount adapter kit (10-pack) </v>
          </cell>
          <cell r="C1526" t="str">
            <v>H</v>
          </cell>
          <cell r="D1526">
            <v>0</v>
          </cell>
          <cell r="E1526" t="str">
            <v>Hardware</v>
          </cell>
          <cell r="F1526" t="str">
            <v>Standard</v>
          </cell>
          <cell r="G1526">
            <v>364</v>
          </cell>
          <cell r="H1526"/>
          <cell r="I1526"/>
        </row>
        <row r="1527">
          <cell r="A1527" t="str">
            <v>AP-MNT-OUT</v>
          </cell>
          <cell r="B1527" t="str">
            <v xml:space="preserve">Outdoor mount kit (Pole/Wall). Standard configuration in the AP1251 product packaging. Applicable for OmniAccess Stellar AP1251, AP136x Outdoor series. </v>
          </cell>
          <cell r="C1527" t="str">
            <v>I</v>
          </cell>
          <cell r="D1527">
            <v>0</v>
          </cell>
          <cell r="E1527" t="str">
            <v>Hardware</v>
          </cell>
          <cell r="F1527" t="str">
            <v>Standard</v>
          </cell>
          <cell r="G1527">
            <v>172</v>
          </cell>
          <cell r="H1527"/>
          <cell r="I1527"/>
        </row>
        <row r="1528">
          <cell r="A1528" t="str">
            <v>AP-MNT-OUT-H</v>
          </cell>
          <cell r="B1528" t="str">
            <v xml:space="preserve">Outdoor hanging down-tilt mount kit (Pole). Applicable for OmniAccess Stellar AP1361.  </v>
          </cell>
          <cell r="C1528" t="str">
            <v>I</v>
          </cell>
          <cell r="D1528">
            <v>0</v>
          </cell>
          <cell r="E1528" t="str">
            <v>Hardware</v>
          </cell>
          <cell r="F1528" t="str">
            <v>Standard</v>
          </cell>
          <cell r="G1528">
            <v>156</v>
          </cell>
          <cell r="H1528"/>
          <cell r="I1528"/>
        </row>
        <row r="1529">
          <cell r="A1529" t="str">
            <v>AP-MNT-W4</v>
          </cell>
          <cell r="B1529" t="str">
            <v xml:space="preserve">AP-MNT-W4 White Low Profile Basic AP Flat Surface Mount Kit </v>
          </cell>
          <cell r="C1529" t="str">
            <v>H</v>
          </cell>
          <cell r="D1529">
            <v>1</v>
          </cell>
          <cell r="E1529" t="str">
            <v>Hardware</v>
          </cell>
          <cell r="F1529" t="str">
            <v>Standard</v>
          </cell>
          <cell r="G1529">
            <v>32</v>
          </cell>
          <cell r="H1529"/>
          <cell r="I1529"/>
        </row>
        <row r="1530">
          <cell r="A1530" t="str">
            <v>AP-MOD-SERU</v>
          </cell>
          <cell r="B1530" t="str">
            <v xml:space="preserve">OmniAccess AP-MOD-SERU Micro-USB TTL3.3V to RJ45 RS232 AP Console Adapter Module  </v>
          </cell>
          <cell r="C1530" t="str">
            <v>H</v>
          </cell>
          <cell r="D1530">
            <v>0</v>
          </cell>
          <cell r="E1530" t="str">
            <v>Hardware</v>
          </cell>
          <cell r="F1530" t="str">
            <v>Standard</v>
          </cell>
          <cell r="G1530">
            <v>92</v>
          </cell>
          <cell r="H1530"/>
          <cell r="I1530"/>
        </row>
        <row r="1531">
          <cell r="A1531" t="str">
            <v>AP-OUT-MNT-V1A</v>
          </cell>
          <cell r="B1531" t="str">
            <v xml:space="preserve">OAW AP-OUT-MNT-V1A for OAW Outdoor AP Pole/Wall Long Mount Kit </v>
          </cell>
          <cell r="C1531" t="str">
            <v>H</v>
          </cell>
          <cell r="D1531">
            <v>0</v>
          </cell>
          <cell r="E1531" t="str">
            <v>Hardware</v>
          </cell>
          <cell r="F1531" t="str">
            <v>Standard</v>
          </cell>
          <cell r="G1531">
            <v>213</v>
          </cell>
          <cell r="H1531"/>
          <cell r="I1531"/>
        </row>
        <row r="1532">
          <cell r="A1532" t="str">
            <v>AP-OUT-SFP-KIT</v>
          </cell>
          <cell r="B1532" t="str">
            <v xml:space="preserve">Outdoor SFP Gland weathertight kit for outdoor AP1360 series access points.  </v>
          </cell>
          <cell r="C1532" t="str">
            <v>I</v>
          </cell>
          <cell r="D1532">
            <v>0</v>
          </cell>
          <cell r="E1532" t="str">
            <v>Hardware</v>
          </cell>
          <cell r="F1532" t="str">
            <v>Contact</v>
          </cell>
          <cell r="G1532">
            <v>125</v>
          </cell>
          <cell r="H1532"/>
          <cell r="I1532"/>
        </row>
        <row r="1533">
          <cell r="A1533" t="str">
            <v>AP-POE-AFGE</v>
          </cell>
          <cell r="B1533" t="str">
            <v xml:space="preserve">OmniAccess AP-POE-AFGE 1-Port GbE 802.3af 15.4W midspan injector </v>
          </cell>
          <cell r="C1533" t="str">
            <v>H</v>
          </cell>
          <cell r="D1533">
            <v>0</v>
          </cell>
          <cell r="E1533" t="str">
            <v>Hardware</v>
          </cell>
          <cell r="F1533" t="str">
            <v>Standard</v>
          </cell>
          <cell r="G1533">
            <v>118</v>
          </cell>
          <cell r="H1533"/>
          <cell r="I1533"/>
        </row>
        <row r="1534">
          <cell r="A1534" t="str">
            <v>AP-POE-ATSR</v>
          </cell>
          <cell r="B1534" t="str">
            <v xml:space="preserve">OmniAccess AP-POE-ATSR 1-Port Smart Rate 802.3at 30W midspan injector  </v>
          </cell>
          <cell r="C1534" t="str">
            <v>H</v>
          </cell>
          <cell r="D1534">
            <v>0</v>
          </cell>
          <cell r="E1534" t="str">
            <v>Hardware</v>
          </cell>
          <cell r="F1534" t="str">
            <v>Standard</v>
          </cell>
          <cell r="G1534">
            <v>180</v>
          </cell>
          <cell r="H1534"/>
          <cell r="I1534"/>
        </row>
        <row r="1535">
          <cell r="A1535" t="str">
            <v>AP-POE-BTSR</v>
          </cell>
          <cell r="B1535" t="str">
            <v xml:space="preserve">OmniAccess AP-POE-BTSR 1-Port Smart Rate 802.3bt 60W midspan injector  </v>
          </cell>
          <cell r="C1535" t="str">
            <v>H</v>
          </cell>
          <cell r="D1535">
            <v>0</v>
          </cell>
          <cell r="E1535" t="str">
            <v>Hardware</v>
          </cell>
          <cell r="F1535" t="str">
            <v>Standard</v>
          </cell>
          <cell r="G1535">
            <v>241</v>
          </cell>
          <cell r="H1535"/>
          <cell r="I1535"/>
        </row>
        <row r="1536">
          <cell r="A1536" t="str">
            <v>CBL-USB-P</v>
          </cell>
          <cell r="B1536" t="str">
            <v xml:space="preserve">OmniAccess OUTDOOR CABLE ASSEMBLY USB, PLASTIC) Weatherproof cable assembly to connect to plastic) USB interface on OmniAccess OUTDOOR AP models length 5m) </v>
          </cell>
          <cell r="C1536" t="str">
            <v>H</v>
          </cell>
          <cell r="D1536">
            <v>0</v>
          </cell>
          <cell r="E1536" t="str">
            <v>Hardware</v>
          </cell>
          <cell r="F1536" t="str">
            <v>Standard</v>
          </cell>
          <cell r="G1536">
            <v>56</v>
          </cell>
          <cell r="H1536"/>
          <cell r="I1536"/>
        </row>
        <row r="1537">
          <cell r="A1537" t="str">
            <v>CKIT-OD-CON-AD</v>
          </cell>
          <cell r="B1537" t="str">
            <v xml:space="preserve">Outdoor AP Metric to Standard M20 to 1/2 inch NPT 5-pk Thread Adapter  </v>
          </cell>
          <cell r="C1537" t="str">
            <v>H</v>
          </cell>
          <cell r="D1537">
            <v>0</v>
          </cell>
          <cell r="E1537" t="str">
            <v>Hardware</v>
          </cell>
          <cell r="F1537" t="str">
            <v>Standard</v>
          </cell>
          <cell r="G1537">
            <v>180</v>
          </cell>
          <cell r="H1537"/>
          <cell r="I1537"/>
        </row>
        <row r="1538">
          <cell r="A1538" t="str">
            <v>CKIT-OD-COV-GL</v>
          </cell>
          <cell r="B1538" t="str">
            <v xml:space="preserve">Outdoor AP Covers and Glands 1-pk M25/5-pk M20 Cover/2-pk M16 Cover/5-pk M20 Gland/2-pk Ground Kit  </v>
          </cell>
          <cell r="C1538" t="str">
            <v>H</v>
          </cell>
          <cell r="D1538">
            <v>0</v>
          </cell>
          <cell r="E1538" t="str">
            <v>Hardware</v>
          </cell>
          <cell r="F1538" t="str">
            <v>Standard</v>
          </cell>
          <cell r="G1538">
            <v>93</v>
          </cell>
          <cell r="H1538"/>
          <cell r="I1538"/>
        </row>
        <row r="1539">
          <cell r="A1539" t="str">
            <v>CKIT-OD-SFP</v>
          </cell>
          <cell r="B1539" t="str">
            <v xml:space="preserve">Outdoor SFP Weathertight Strain Relief Kit </v>
          </cell>
          <cell r="C1539" t="str">
            <v>H</v>
          </cell>
          <cell r="D1539">
            <v>0</v>
          </cell>
          <cell r="E1539" t="str">
            <v>Hardware</v>
          </cell>
          <cell r="F1539" t="str">
            <v>Standard</v>
          </cell>
          <cell r="G1539">
            <v>167</v>
          </cell>
          <cell r="H1539"/>
          <cell r="I1539"/>
        </row>
        <row r="1540">
          <cell r="A1540" t="str">
            <v>CP1Y-HW-C1000</v>
          </cell>
          <cell r="B1540" t="str">
            <v xml:space="preserve">1 Yr Support Software and Support Basic for CPA-HW-C1000. Includes 24x7 phone support, problem diagnosis, access to support portal, software updates and upgrades. Return to Factrory replacement of faulty hardware.  </v>
          </cell>
          <cell r="C1540" t="str">
            <v>U</v>
          </cell>
          <cell r="D1540">
            <v>0</v>
          </cell>
          <cell r="E1540" t="str">
            <v>Service</v>
          </cell>
          <cell r="F1540" t="str">
            <v>Contact</v>
          </cell>
          <cell r="G1540">
            <v>1349</v>
          </cell>
          <cell r="H1540"/>
          <cell r="I1540"/>
        </row>
        <row r="1541">
          <cell r="A1541" t="str">
            <v>CP1Y-HW-C2000</v>
          </cell>
          <cell r="B1541" t="str">
            <v xml:space="preserve">1 Yr Support Software and Support Basic for CPA-HW-C2000. Includes 24x7 phone support, problem diagnosis, access to support portal, software updates and upgrades. Return to Factrory replacement of faulty hardware.  </v>
          </cell>
          <cell r="C1541" t="str">
            <v>U</v>
          </cell>
          <cell r="D1541">
            <v>0</v>
          </cell>
          <cell r="E1541" t="str">
            <v>Service</v>
          </cell>
          <cell r="F1541" t="str">
            <v>Contact</v>
          </cell>
          <cell r="G1541">
            <v>2697</v>
          </cell>
          <cell r="H1541"/>
          <cell r="I1541" t="str">
            <v>EOS</v>
          </cell>
        </row>
        <row r="1542">
          <cell r="A1542" t="str">
            <v>CP1Y-HW-C2010</v>
          </cell>
          <cell r="B1542" t="str">
            <v xml:space="preserve">1 Yr Support Software and Support Basic for CPA-HW-C2010. Includes 24x7 phone support, problem diagnosis, access to support portal, software updates and upgrades. Return to Factrory replacement of faulty hardware.  </v>
          </cell>
          <cell r="C1542" t="str">
            <v>U</v>
          </cell>
          <cell r="D1542">
            <v>0</v>
          </cell>
          <cell r="E1542" t="str">
            <v>Service</v>
          </cell>
          <cell r="F1542" t="str">
            <v>Standard</v>
          </cell>
          <cell r="G1542">
            <v>2986</v>
          </cell>
          <cell r="H1542"/>
          <cell r="I1542"/>
        </row>
        <row r="1543">
          <cell r="A1543" t="str">
            <v>CP1Y-HW-C3000</v>
          </cell>
          <cell r="B1543" t="str">
            <v xml:space="preserve">1 Yr Support Software and Support Basic for CPA-HW-C3000. Includes 24x7 phone support, problem diagnosis, access to support portal, software updates and upgrades. Return to Factrory replacement of faulty hardware.  </v>
          </cell>
          <cell r="C1543" t="str">
            <v>U</v>
          </cell>
          <cell r="D1543">
            <v>0</v>
          </cell>
          <cell r="E1543" t="str">
            <v>Service</v>
          </cell>
          <cell r="F1543" t="str">
            <v>Contact</v>
          </cell>
          <cell r="G1543">
            <v>7704</v>
          </cell>
          <cell r="H1543"/>
          <cell r="I1543" t="str">
            <v>EOS</v>
          </cell>
        </row>
        <row r="1544">
          <cell r="A1544" t="str">
            <v>CP1Y-HW-C3010</v>
          </cell>
          <cell r="B1544" t="str">
            <v xml:space="preserve">1 Yr Support Software and Support Basic for CPA-HW-C3010. Includes 24x7 phone support, problem diagnosis, access to support portal, software updates and upgrades. Return to Factrory replacement of faulty hardware.  </v>
          </cell>
          <cell r="C1544" t="str">
            <v>U</v>
          </cell>
          <cell r="D1544">
            <v>0</v>
          </cell>
          <cell r="E1544" t="str">
            <v>Service</v>
          </cell>
          <cell r="F1544" t="str">
            <v>Standard</v>
          </cell>
          <cell r="G1544">
            <v>7704</v>
          </cell>
          <cell r="H1544"/>
          <cell r="I1544"/>
        </row>
        <row r="1545">
          <cell r="A1545" t="str">
            <v>CP1Y-HWDL20-5</v>
          </cell>
          <cell r="B1545" t="str">
            <v xml:space="preserve">1 Yr Support Software for CPA-HWDL20-5K. Includes 24x7 phone support, problem diagnosis, access to support portal, software updates and upgrades. </v>
          </cell>
          <cell r="C1545" t="str">
            <v>U</v>
          </cell>
          <cell r="D1545">
            <v>0</v>
          </cell>
          <cell r="E1545" t="str">
            <v>Service</v>
          </cell>
          <cell r="F1545" t="str">
            <v>Standard</v>
          </cell>
          <cell r="G1545">
            <v>4334</v>
          </cell>
          <cell r="H1545"/>
          <cell r="I1545"/>
        </row>
        <row r="1546">
          <cell r="A1546" t="str">
            <v>CP1Y-HWDL360-25</v>
          </cell>
          <cell r="B1546" t="str">
            <v xml:space="preserve">1 Yr Support Software for CPA-HWDL360-25K. Includes 24x7 phone support, problem diagnosis, access to support portal, software updates and upgrades. </v>
          </cell>
          <cell r="C1546" t="str">
            <v>U</v>
          </cell>
          <cell r="D1546">
            <v>0</v>
          </cell>
          <cell r="E1546" t="str">
            <v>Service</v>
          </cell>
          <cell r="F1546" t="str">
            <v>Standard</v>
          </cell>
          <cell r="G1546">
            <v>12519</v>
          </cell>
          <cell r="H1546"/>
          <cell r="I1546"/>
        </row>
        <row r="1547">
          <cell r="A1547" t="str">
            <v>CP1Y-NL-AC-100</v>
          </cell>
          <cell r="B1547" t="str">
            <v xml:space="preserve">1 Yr Support Software for CPA-NL-AC-100. Includes 24x7 phone support, problem diagnosis, access to support portal, software updates and upgrades. </v>
          </cell>
          <cell r="C1547" t="str">
            <v>U</v>
          </cell>
          <cell r="D1547">
            <v>0</v>
          </cell>
          <cell r="E1547" t="str">
            <v>Service</v>
          </cell>
          <cell r="F1547" t="str">
            <v>Contact</v>
          </cell>
          <cell r="G1547">
            <v>299</v>
          </cell>
          <cell r="H1547"/>
          <cell r="I1547"/>
        </row>
        <row r="1548">
          <cell r="A1548" t="str">
            <v>CP1Y-NL-AC-100K</v>
          </cell>
          <cell r="B1548" t="str">
            <v xml:space="preserve">1 Yr Support Software for CPA-NL-AC-100K. Includes 24x7 phone support, problem diagnosis, access to support portal, software updates and upgrades. </v>
          </cell>
          <cell r="C1548" t="str">
            <v>U</v>
          </cell>
          <cell r="D1548">
            <v>0</v>
          </cell>
          <cell r="E1548" t="str">
            <v>Service</v>
          </cell>
          <cell r="F1548" t="str">
            <v>Standard</v>
          </cell>
          <cell r="G1548">
            <v>59920</v>
          </cell>
          <cell r="H1548"/>
          <cell r="I1548"/>
        </row>
        <row r="1549">
          <cell r="A1549" t="str">
            <v>CP1Y-NL-AC-10K</v>
          </cell>
          <cell r="B1549" t="str">
            <v xml:space="preserve">1 Yr Support Software for CPA-NL-AC-10K. Includes 24x7 phone support, problem diagnosis, access to support portal, software updates and upgrades. </v>
          </cell>
          <cell r="C1549" t="str">
            <v>U</v>
          </cell>
          <cell r="D1549">
            <v>0</v>
          </cell>
          <cell r="E1549" t="str">
            <v>Service</v>
          </cell>
          <cell r="F1549" t="str">
            <v>Contact</v>
          </cell>
          <cell r="G1549">
            <v>9422</v>
          </cell>
          <cell r="H1549"/>
          <cell r="I1549"/>
        </row>
        <row r="1550">
          <cell r="A1550" t="str">
            <v>CP1Y-NL-AC-1K</v>
          </cell>
          <cell r="B1550" t="str">
            <v xml:space="preserve">1 Yr Support Software for CPA-NL-AC-1K. Includes 24x7 phone support, problem diagnosis, access to support portal, software updates and upgrades. </v>
          </cell>
          <cell r="C1550" t="str">
            <v>U</v>
          </cell>
          <cell r="D1550">
            <v>0</v>
          </cell>
          <cell r="E1550" t="str">
            <v>Service</v>
          </cell>
          <cell r="F1550" t="str">
            <v>Contact</v>
          </cell>
          <cell r="G1550">
            <v>1798</v>
          </cell>
          <cell r="H1550"/>
          <cell r="I1550"/>
        </row>
        <row r="1551">
          <cell r="A1551" t="str">
            <v>CP1Y-NL-AC-2500</v>
          </cell>
          <cell r="B1551" t="str">
            <v xml:space="preserve">1 Yr Support Software for CPA-NL-AC-2500. Includes 24x7 phone support, problem diagnosis, access to support portal, software updates and upgrades. </v>
          </cell>
          <cell r="C1551" t="str">
            <v>U</v>
          </cell>
          <cell r="D1551">
            <v>0</v>
          </cell>
          <cell r="E1551" t="str">
            <v>Service</v>
          </cell>
          <cell r="F1551" t="str">
            <v>Contact</v>
          </cell>
          <cell r="G1551">
            <v>3856</v>
          </cell>
          <cell r="H1551"/>
          <cell r="I1551"/>
        </row>
        <row r="1552">
          <cell r="A1552" t="str">
            <v>CP1Y-NL-AC-25K</v>
          </cell>
          <cell r="B1552" t="str">
            <v xml:space="preserve">1 Yr Support Software for CPA-NL-AC-25K. Includes 24x7 phone support, problem diagnosis, access to support portal, software updates and upgrades. </v>
          </cell>
          <cell r="C1552" t="str">
            <v>U</v>
          </cell>
          <cell r="D1552">
            <v>0</v>
          </cell>
          <cell r="E1552" t="str">
            <v>Service</v>
          </cell>
          <cell r="F1552" t="str">
            <v>Standard</v>
          </cell>
          <cell r="G1552">
            <v>19260</v>
          </cell>
          <cell r="H1552"/>
          <cell r="I1552"/>
        </row>
        <row r="1553">
          <cell r="A1553" t="str">
            <v>CP1Y-NL-AC-500</v>
          </cell>
          <cell r="B1553" t="str">
            <v xml:space="preserve">1 Yr Support Software for CPA-NL-AC-500. Includes 24x7 phone support, problem diagnosis, access to support portal, software updates and upgrades. </v>
          </cell>
          <cell r="C1553" t="str">
            <v>U</v>
          </cell>
          <cell r="D1553">
            <v>0</v>
          </cell>
          <cell r="E1553" t="str">
            <v>Service</v>
          </cell>
          <cell r="F1553" t="str">
            <v>Contact</v>
          </cell>
          <cell r="G1553">
            <v>1113</v>
          </cell>
          <cell r="H1553"/>
          <cell r="I1553"/>
        </row>
        <row r="1554">
          <cell r="A1554" t="str">
            <v>CP1Y-NL-AC-50K</v>
          </cell>
          <cell r="B1554" t="str">
            <v xml:space="preserve">1 Yr Support Software for CPA-NL-AC-50K. Includes 24x7 phone support, problem diagnosis, access to support portal, software updates and upgrades. </v>
          </cell>
          <cell r="C1554" t="str">
            <v>U</v>
          </cell>
          <cell r="D1554">
            <v>0</v>
          </cell>
          <cell r="E1554" t="str">
            <v>Service</v>
          </cell>
          <cell r="F1554" t="str">
            <v>Standard</v>
          </cell>
          <cell r="G1554">
            <v>34240</v>
          </cell>
          <cell r="H1554"/>
          <cell r="I1554"/>
        </row>
        <row r="1555">
          <cell r="A1555" t="str">
            <v>CP1Y-NL-AC-5K</v>
          </cell>
          <cell r="B1555" t="str">
            <v xml:space="preserve">1 Yr Support Software for CPA-NL-AC-5K. Includes 24x7 phone support, problem diagnosis, access to support portal, software updates and upgrades. </v>
          </cell>
          <cell r="C1555" t="str">
            <v>U</v>
          </cell>
          <cell r="D1555">
            <v>0</v>
          </cell>
          <cell r="E1555" t="str">
            <v>Service</v>
          </cell>
          <cell r="F1555" t="str">
            <v>Contact</v>
          </cell>
          <cell r="G1555">
            <v>5990</v>
          </cell>
          <cell r="H1555"/>
          <cell r="I1555"/>
        </row>
        <row r="1556">
          <cell r="A1556" t="str">
            <v>CP1Y-NL-OB-100</v>
          </cell>
          <cell r="B1556" t="str">
            <v xml:space="preserve">1 Yr Support Software for CPA-NL-OB-100. Includes 24x7 phone support, problem diagnosis, access to support portal, software updates and upgrades. </v>
          </cell>
          <cell r="C1556" t="str">
            <v>U</v>
          </cell>
          <cell r="D1556">
            <v>0</v>
          </cell>
          <cell r="E1556" t="str">
            <v>Service</v>
          </cell>
          <cell r="F1556" t="str">
            <v>Contact</v>
          </cell>
          <cell r="G1556">
            <v>299</v>
          </cell>
          <cell r="H1556"/>
          <cell r="I1556"/>
        </row>
        <row r="1557">
          <cell r="A1557" t="str">
            <v>CP1Y-NL-OB-100K</v>
          </cell>
          <cell r="B1557" t="str">
            <v xml:space="preserve">1 Yr Support Software for CPA-NL-OB-100K. Includes 24x7 phone support, problem diagnosis, access to support portal, software updates and upgrades. </v>
          </cell>
          <cell r="C1557" t="str">
            <v>U</v>
          </cell>
          <cell r="D1557">
            <v>0</v>
          </cell>
          <cell r="E1557" t="str">
            <v>Service</v>
          </cell>
          <cell r="F1557" t="str">
            <v>Standard</v>
          </cell>
          <cell r="G1557">
            <v>81320</v>
          </cell>
          <cell r="H1557"/>
          <cell r="I1557"/>
        </row>
        <row r="1558">
          <cell r="A1558" t="str">
            <v>CP1Y-NL-OB-10K</v>
          </cell>
          <cell r="B1558" t="str">
            <v xml:space="preserve">1 Yr Support Software for CPA-NL-OB-10K. Includes 24x7 phone support, problem diagnosis, access to support portal, software updates and upgrades. </v>
          </cell>
          <cell r="C1558" t="str">
            <v>U</v>
          </cell>
          <cell r="D1558">
            <v>0</v>
          </cell>
          <cell r="E1558" t="str">
            <v>Service</v>
          </cell>
          <cell r="F1558" t="str">
            <v>Contact</v>
          </cell>
          <cell r="G1558">
            <v>14558</v>
          </cell>
          <cell r="H1558"/>
          <cell r="I1558"/>
        </row>
        <row r="1559">
          <cell r="A1559" t="str">
            <v>CP1Y-NL-OB-1K</v>
          </cell>
          <cell r="B1559" t="str">
            <v xml:space="preserve">1 Yr Support Software for CPA-NL-OB-1K. Includes 24x7 phone support, problem diagnosis, access to support portal, software updates and upgrades. </v>
          </cell>
          <cell r="C1559" t="str">
            <v>U</v>
          </cell>
          <cell r="D1559">
            <v>0</v>
          </cell>
          <cell r="E1559" t="str">
            <v>Service</v>
          </cell>
          <cell r="F1559" t="str">
            <v>Contact</v>
          </cell>
          <cell r="G1559">
            <v>2546</v>
          </cell>
          <cell r="H1559"/>
          <cell r="I1559"/>
        </row>
        <row r="1560">
          <cell r="A1560" t="str">
            <v>CP1Y-NL-OB-2500</v>
          </cell>
          <cell r="B1560" t="str">
            <v xml:space="preserve">1 Yr Support Software for CPA-NL-OB-2500. Includes 24x7 phone support, problem diagnosis, access to support portal, software updates and upgrades. </v>
          </cell>
          <cell r="C1560" t="str">
            <v>U</v>
          </cell>
          <cell r="D1560">
            <v>0</v>
          </cell>
          <cell r="E1560" t="str">
            <v>Service</v>
          </cell>
          <cell r="F1560" t="str">
            <v>Contact</v>
          </cell>
          <cell r="G1560">
            <v>4621</v>
          </cell>
          <cell r="H1560"/>
          <cell r="I1560"/>
        </row>
        <row r="1561">
          <cell r="A1561" t="str">
            <v>CP1Y-NL-OB-25K</v>
          </cell>
          <cell r="B1561" t="str">
            <v xml:space="preserve">1 Yr Support Software for CPA-NL-OB-25K. Includes 24x7 phone support, problem diagnosis, access to support portal, software updates and upgrades. </v>
          </cell>
          <cell r="C1561" t="str">
            <v>U</v>
          </cell>
          <cell r="D1561">
            <v>0</v>
          </cell>
          <cell r="E1561" t="str">
            <v>Service</v>
          </cell>
          <cell r="F1561" t="str">
            <v>Standard</v>
          </cell>
          <cell r="G1561">
            <v>32785</v>
          </cell>
          <cell r="H1561"/>
          <cell r="I1561"/>
        </row>
        <row r="1562">
          <cell r="A1562" t="str">
            <v>CP1Y-NL-OB-500</v>
          </cell>
          <cell r="B1562" t="str">
            <v xml:space="preserve">1 Yr Support Software for CPA-NL-OB-500. Includes 24x7 phone support, problem diagnosis, access to support portal, software updates and upgrades. </v>
          </cell>
          <cell r="C1562" t="str">
            <v>U</v>
          </cell>
          <cell r="D1562">
            <v>0</v>
          </cell>
          <cell r="E1562" t="str">
            <v>Service</v>
          </cell>
          <cell r="F1562" t="str">
            <v>Contact</v>
          </cell>
          <cell r="G1562">
            <v>1466</v>
          </cell>
          <cell r="H1562"/>
          <cell r="I1562"/>
        </row>
        <row r="1563">
          <cell r="A1563" t="str">
            <v>CP1Y-NL-OB-50K</v>
          </cell>
          <cell r="B1563" t="str">
            <v xml:space="preserve">1 Yr Support Software for CPA-NL-OB-50K. Includes 24x7 phone support, problem diagnosis, access to support portal, software updates and upgrades. </v>
          </cell>
          <cell r="C1563" t="str">
            <v>U</v>
          </cell>
          <cell r="D1563">
            <v>0</v>
          </cell>
          <cell r="E1563" t="str">
            <v>Service</v>
          </cell>
          <cell r="F1563" t="str">
            <v>Standard</v>
          </cell>
          <cell r="G1563">
            <v>54570</v>
          </cell>
          <cell r="H1563"/>
          <cell r="I1563"/>
        </row>
        <row r="1564">
          <cell r="A1564" t="str">
            <v>CP1Y-NL-OB-5K</v>
          </cell>
          <cell r="B1564" t="str">
            <v xml:space="preserve">1 Yr Support Software for CPA-NL-OB-5K. Includes 24x7 phone support, problem diagnosis, access to support portal, software updates and upgrades. </v>
          </cell>
          <cell r="C1564" t="str">
            <v>U</v>
          </cell>
          <cell r="D1564">
            <v>0</v>
          </cell>
          <cell r="E1564" t="str">
            <v>Service</v>
          </cell>
          <cell r="F1564" t="str">
            <v>Contact</v>
          </cell>
          <cell r="G1564">
            <v>7363</v>
          </cell>
          <cell r="H1564"/>
          <cell r="I1564"/>
        </row>
        <row r="1565">
          <cell r="A1565" t="str">
            <v>CP1Y-NL-OG-100</v>
          </cell>
          <cell r="B1565" t="str">
            <v xml:space="preserve">1 Yr Support Software for CPA-NL-OG-100. Includes 24x7 phone support, problem diagnosis, access to support portal, software updates and upgrades. </v>
          </cell>
          <cell r="C1565" t="str">
            <v>U</v>
          </cell>
          <cell r="D1565">
            <v>0</v>
          </cell>
          <cell r="E1565" t="str">
            <v>Service</v>
          </cell>
          <cell r="F1565" t="str">
            <v>Contact</v>
          </cell>
          <cell r="G1565">
            <v>203</v>
          </cell>
          <cell r="H1565"/>
          <cell r="I1565"/>
        </row>
        <row r="1566">
          <cell r="A1566" t="str">
            <v>CP1Y-NL-OG-100K</v>
          </cell>
          <cell r="B1566" t="str">
            <v xml:space="preserve">1 Yr Support Software for CPA-NL-OG-100K. Includes 24x7 phone support, problem diagnosis, access to support portal, software updates and upgrades. </v>
          </cell>
          <cell r="C1566" t="str">
            <v>U</v>
          </cell>
          <cell r="D1566">
            <v>0</v>
          </cell>
          <cell r="E1566" t="str">
            <v>Service</v>
          </cell>
          <cell r="F1566" t="str">
            <v>Standard</v>
          </cell>
          <cell r="G1566">
            <v>77040</v>
          </cell>
          <cell r="H1566"/>
          <cell r="I1566"/>
        </row>
        <row r="1567">
          <cell r="A1567" t="str">
            <v>CP1Y-NL-OG-10K</v>
          </cell>
          <cell r="B1567" t="str">
            <v xml:space="preserve">1 Yr Support Software for CPA-NL-OG-10K. Includes 24x7 phone support, problem diagnosis, access to support portal, software updates and upgrades. </v>
          </cell>
          <cell r="C1567" t="str">
            <v>U</v>
          </cell>
          <cell r="D1567">
            <v>0</v>
          </cell>
          <cell r="E1567" t="str">
            <v>Service</v>
          </cell>
          <cell r="F1567" t="str">
            <v>Contact</v>
          </cell>
          <cell r="G1567">
            <v>11560</v>
          </cell>
          <cell r="H1567"/>
          <cell r="I1567"/>
        </row>
        <row r="1568">
          <cell r="A1568" t="str">
            <v>CP1Y-NL-OG-1K</v>
          </cell>
          <cell r="B1568" t="str">
            <v xml:space="preserve">1 Yr Support Software for CPA-NL-OG-1K. Includes 24x7 phone support, problem diagnosis, access to support portal, software updates and upgrades. </v>
          </cell>
          <cell r="C1568" t="str">
            <v>U</v>
          </cell>
          <cell r="D1568">
            <v>0</v>
          </cell>
          <cell r="E1568" t="str">
            <v>Service</v>
          </cell>
          <cell r="F1568" t="str">
            <v>Contact</v>
          </cell>
          <cell r="G1568">
            <v>1546</v>
          </cell>
          <cell r="H1568"/>
          <cell r="I1568"/>
        </row>
        <row r="1569">
          <cell r="A1569" t="str">
            <v>CP1Y-NL-OG-2500</v>
          </cell>
          <cell r="B1569" t="str">
            <v xml:space="preserve">1 Yr Support Software for CPA-NL-OG-2500. Includes 24x7 phone support, problem diagnosis, access to support portal, software updates and upgrades. </v>
          </cell>
          <cell r="C1569" t="str">
            <v>U</v>
          </cell>
          <cell r="D1569">
            <v>0</v>
          </cell>
          <cell r="E1569" t="str">
            <v>Service</v>
          </cell>
          <cell r="F1569" t="str">
            <v>Contact</v>
          </cell>
          <cell r="G1569">
            <v>3856</v>
          </cell>
          <cell r="H1569"/>
          <cell r="I1569"/>
        </row>
        <row r="1570">
          <cell r="A1570" t="str">
            <v>CP1Y-NL-OG-25K</v>
          </cell>
          <cell r="B1570" t="str">
            <v xml:space="preserve">1 Yr Support Software for CPA-NL-OG-25K. Includes 24x7 phone support, problem diagnosis, access to support portal, software updates and upgrades. </v>
          </cell>
          <cell r="C1570" t="str">
            <v>U</v>
          </cell>
          <cell r="D1570">
            <v>0</v>
          </cell>
          <cell r="E1570" t="str">
            <v>Service</v>
          </cell>
          <cell r="F1570" t="str">
            <v>Standard</v>
          </cell>
          <cell r="G1570">
            <v>19260</v>
          </cell>
          <cell r="H1570"/>
          <cell r="I1570"/>
        </row>
        <row r="1571">
          <cell r="A1571" t="str">
            <v>CP1Y-NL-OG-500</v>
          </cell>
          <cell r="B1571" t="str">
            <v xml:space="preserve">1 Yr Support Software for CPA-NL-OG-500. Includes 24x7 phone support, problem diagnosis, access to support portal, software updates and upgrades. </v>
          </cell>
          <cell r="C1571" t="str">
            <v>U</v>
          </cell>
          <cell r="D1571">
            <v>0</v>
          </cell>
          <cell r="E1571" t="str">
            <v>Service</v>
          </cell>
          <cell r="F1571" t="str">
            <v>Contact</v>
          </cell>
          <cell r="G1571">
            <v>967</v>
          </cell>
          <cell r="H1571"/>
          <cell r="I1571"/>
        </row>
        <row r="1572">
          <cell r="A1572" t="str">
            <v>CP1Y-NL-OG-50K</v>
          </cell>
          <cell r="B1572" t="str">
            <v xml:space="preserve">1 Yr Support Software for CPA-NL-OG-50K. Includes 24x7 phone support, problem diagnosis, access to support portal, software updates and upgrades. </v>
          </cell>
          <cell r="C1572" t="str">
            <v>U</v>
          </cell>
          <cell r="D1572">
            <v>0</v>
          </cell>
          <cell r="E1572" t="str">
            <v>Service</v>
          </cell>
          <cell r="F1572" t="str">
            <v>Standard</v>
          </cell>
          <cell r="G1572">
            <v>38520</v>
          </cell>
          <cell r="H1572"/>
          <cell r="I1572"/>
        </row>
        <row r="1573">
          <cell r="A1573" t="str">
            <v>CP1Y-NL-OG-5K</v>
          </cell>
          <cell r="B1573" t="str">
            <v xml:space="preserve">1 Yr Support Software for CPA-NL-OG-5K. Includes 24x7 phone support, problem diagnosis, access to support portal, software updates and upgrades. </v>
          </cell>
          <cell r="C1573" t="str">
            <v>U</v>
          </cell>
          <cell r="D1573">
            <v>0</v>
          </cell>
          <cell r="E1573" t="str">
            <v>Service</v>
          </cell>
          <cell r="F1573" t="str">
            <v>Contact</v>
          </cell>
          <cell r="G1573">
            <v>5772</v>
          </cell>
          <cell r="H1573"/>
          <cell r="I1573"/>
        </row>
        <row r="1574">
          <cell r="A1574" t="str">
            <v>CP1Y-VA-CX000V</v>
          </cell>
          <cell r="B1574" t="str">
            <v xml:space="preserve">1 Yr Support Software and Support Basic for CPA-VA-Cx000V. Includes 24x7 phone support, problem diagnosis, access to support portal, software updates and upgrades. Return to Factrory replacement of faulty hardware.  </v>
          </cell>
          <cell r="C1574" t="str">
            <v>U</v>
          </cell>
          <cell r="D1574">
            <v>0</v>
          </cell>
          <cell r="E1574" t="str">
            <v>Service</v>
          </cell>
          <cell r="F1574" t="str">
            <v>Contact</v>
          </cell>
          <cell r="G1574">
            <v>345</v>
          </cell>
          <cell r="H1574"/>
          <cell r="I1574"/>
        </row>
        <row r="1575">
          <cell r="A1575" t="str">
            <v>CP3Y-HW-C1000</v>
          </cell>
          <cell r="B1575" t="str">
            <v xml:space="preserve">3 Yr Support Software and Support Basic for CPA-HW-C1000. Includes 24x7 phone support, problem diagnosis, access to support portal, software updates and upgrades. Return to Factrory replacement of faulty hardware.  </v>
          </cell>
          <cell r="C1575" t="str">
            <v>U</v>
          </cell>
          <cell r="D1575">
            <v>0</v>
          </cell>
          <cell r="E1575" t="str">
            <v>Service</v>
          </cell>
          <cell r="F1575" t="str">
            <v>Contact</v>
          </cell>
          <cell r="G1575">
            <v>3640</v>
          </cell>
          <cell r="H1575"/>
          <cell r="I1575"/>
        </row>
        <row r="1576">
          <cell r="A1576" t="str">
            <v>CP3Y-HW-C2010</v>
          </cell>
          <cell r="B1576" t="str">
            <v xml:space="preserve">3 Yr Support Software and Support Basic for CPA-HW-C2010. Includes 24x7 phone support, problem diagnosis, access to support portal, software updates and upgrades. Return to Factrory replacement of faulty hardware.  </v>
          </cell>
          <cell r="C1576" t="str">
            <v>U</v>
          </cell>
          <cell r="D1576">
            <v>0</v>
          </cell>
          <cell r="E1576" t="str">
            <v>Service</v>
          </cell>
          <cell r="F1576" t="str">
            <v>Standard</v>
          </cell>
          <cell r="G1576">
            <v>8127</v>
          </cell>
          <cell r="H1576"/>
          <cell r="I1576"/>
        </row>
        <row r="1577">
          <cell r="A1577" t="str">
            <v>CP3Y-HW-C3000</v>
          </cell>
          <cell r="B1577" t="str">
            <v xml:space="preserve">3Y 24x7 SUPPORT BASIC CPA-HW-C3000 </v>
          </cell>
          <cell r="C1577" t="str">
            <v>U</v>
          </cell>
          <cell r="D1577">
            <v>0</v>
          </cell>
          <cell r="E1577" t="str">
            <v>Service</v>
          </cell>
          <cell r="F1577" t="str">
            <v>Contact</v>
          </cell>
          <cell r="G1577">
            <v>20800</v>
          </cell>
          <cell r="H1577"/>
          <cell r="I1577"/>
        </row>
        <row r="1578">
          <cell r="A1578" t="str">
            <v>CP3Y-HW-C3010</v>
          </cell>
          <cell r="B1578" t="str">
            <v xml:space="preserve">3 Yr Support Software and Support Basic for CPA-HW-C3010. Includes 24x7 phone support, problem diagnosis, access to support portal, software updates and upgrades. Return to Factrory replacement of faulty hardware.  </v>
          </cell>
          <cell r="C1578" t="str">
            <v>U</v>
          </cell>
          <cell r="D1578">
            <v>0</v>
          </cell>
          <cell r="E1578" t="str">
            <v>Service</v>
          </cell>
          <cell r="F1578" t="str">
            <v>Standard</v>
          </cell>
          <cell r="G1578">
            <v>20704</v>
          </cell>
          <cell r="H1578"/>
          <cell r="I1578"/>
        </row>
        <row r="1579">
          <cell r="A1579" t="str">
            <v>CP3Y-NL-AC-100</v>
          </cell>
          <cell r="B1579" t="str">
            <v xml:space="preserve">3 Yr Support Software for CPA-NL-AC-100. Includes 24x7 phone support, problem diagnosis, access to support portal, software updates and upgrades. </v>
          </cell>
          <cell r="C1579" t="str">
            <v>U</v>
          </cell>
          <cell r="D1579">
            <v>0</v>
          </cell>
          <cell r="E1579" t="str">
            <v>Service</v>
          </cell>
          <cell r="F1579" t="str">
            <v>Contact</v>
          </cell>
          <cell r="G1579">
            <v>805</v>
          </cell>
          <cell r="H1579"/>
          <cell r="I1579"/>
        </row>
        <row r="1580">
          <cell r="A1580" t="str">
            <v>CP3Y-NL-AC-100K</v>
          </cell>
          <cell r="B1580" t="str">
            <v xml:space="preserve">3 Yr Support Software for CPA-NL-AC-100K. Includes 24x7 phone support, problem diagnosis, access to support portal, software updates and upgrades. </v>
          </cell>
          <cell r="C1580" t="str">
            <v>U</v>
          </cell>
          <cell r="D1580">
            <v>0</v>
          </cell>
          <cell r="E1580" t="str">
            <v>Service</v>
          </cell>
          <cell r="F1580" t="str">
            <v>Standard</v>
          </cell>
          <cell r="G1580">
            <v>164780</v>
          </cell>
          <cell r="H1580"/>
          <cell r="I1580"/>
        </row>
        <row r="1581">
          <cell r="A1581" t="str">
            <v>CP3Y-NL-AC-10K</v>
          </cell>
          <cell r="B1581" t="str">
            <v xml:space="preserve">3 Yr Support Software for CPA-NL-AC-10K. Includes 24x7 phone support, problem diagnosis, access to support portal, software updates and upgrades. </v>
          </cell>
          <cell r="C1581" t="str">
            <v>U</v>
          </cell>
          <cell r="D1581">
            <v>0</v>
          </cell>
          <cell r="E1581" t="str">
            <v>Service</v>
          </cell>
          <cell r="F1581" t="str">
            <v>Contact</v>
          </cell>
          <cell r="G1581">
            <v>25438</v>
          </cell>
          <cell r="H1581"/>
          <cell r="I1581"/>
        </row>
        <row r="1582">
          <cell r="A1582" t="str">
            <v>CP3Y-NL-AC-1K</v>
          </cell>
          <cell r="B1582" t="str">
            <v xml:space="preserve">3 Yr Support Software for CPA-NL-AC-1K. Includes 24x7 phone support, problem diagnosis, access to support portal, software updates and upgrades. </v>
          </cell>
          <cell r="C1582" t="str">
            <v>U</v>
          </cell>
          <cell r="D1582">
            <v>0</v>
          </cell>
          <cell r="E1582" t="str">
            <v>Service</v>
          </cell>
          <cell r="F1582" t="str">
            <v>Contact</v>
          </cell>
          <cell r="G1582">
            <v>4862</v>
          </cell>
          <cell r="H1582"/>
          <cell r="I1582"/>
        </row>
        <row r="1583">
          <cell r="A1583" t="str">
            <v>CP3Y-NL-AC-2500</v>
          </cell>
          <cell r="B1583" t="str">
            <v xml:space="preserve">3 Yr Support Software for CPA-NL-AC-2500. Includes 24x7 phone support, problem diagnosis, access to support portal, software updates and upgrades. </v>
          </cell>
          <cell r="C1583" t="str">
            <v>U</v>
          </cell>
          <cell r="D1583">
            <v>0</v>
          </cell>
          <cell r="E1583" t="str">
            <v>Service</v>
          </cell>
          <cell r="F1583" t="str">
            <v>Contact</v>
          </cell>
          <cell r="G1583">
            <v>10411</v>
          </cell>
          <cell r="H1583"/>
          <cell r="I1583"/>
        </row>
        <row r="1584">
          <cell r="A1584" t="str">
            <v>CP3Y-NL-AC-25K</v>
          </cell>
          <cell r="B1584" t="str">
            <v xml:space="preserve">3 Yr Support Software for CPA-NL-AC-25K. Includes 24x7 phone support, problem diagnosis, access to support portal, software updates and upgrades. </v>
          </cell>
          <cell r="C1584" t="str">
            <v>U</v>
          </cell>
          <cell r="D1584">
            <v>0</v>
          </cell>
          <cell r="E1584" t="str">
            <v>Service</v>
          </cell>
          <cell r="F1584" t="str">
            <v>Standard</v>
          </cell>
          <cell r="G1584">
            <v>52965</v>
          </cell>
          <cell r="H1584"/>
          <cell r="I1584"/>
        </row>
        <row r="1585">
          <cell r="A1585" t="str">
            <v>CP3Y-NL-AC-500</v>
          </cell>
          <cell r="B1585" t="str">
            <v xml:space="preserve">3 Yr Support Software for CPA-NL-AC-500. Includes 24x7 phone support, problem diagnosis, access to support portal, software updates and upgrades. </v>
          </cell>
          <cell r="C1585" t="str">
            <v>U</v>
          </cell>
          <cell r="D1585">
            <v>0</v>
          </cell>
          <cell r="E1585" t="str">
            <v>Service</v>
          </cell>
          <cell r="F1585" t="str">
            <v>Contact</v>
          </cell>
          <cell r="G1585">
            <v>3005</v>
          </cell>
          <cell r="H1585"/>
          <cell r="I1585"/>
        </row>
        <row r="1586">
          <cell r="A1586" t="str">
            <v>CP3Y-NL-AC-50K</v>
          </cell>
          <cell r="B1586" t="str">
            <v xml:space="preserve">3 Yr Support Software for CPA-NL-AC-50K. Includes 24x7 phone support, problem diagnosis, access to support portal, software updates and upgrades. </v>
          </cell>
          <cell r="C1586" t="str">
            <v>U</v>
          </cell>
          <cell r="D1586">
            <v>0</v>
          </cell>
          <cell r="E1586" t="str">
            <v>Service</v>
          </cell>
          <cell r="F1586" t="str">
            <v>Standard</v>
          </cell>
          <cell r="G1586">
            <v>94160</v>
          </cell>
          <cell r="H1586"/>
          <cell r="I1586"/>
        </row>
        <row r="1587">
          <cell r="A1587" t="str">
            <v>CP3Y-NL-AC-5K</v>
          </cell>
          <cell r="B1587" t="str">
            <v xml:space="preserve">3 Yr Support Software for CPA-NL-AC-5K. Includes 24x7 phone support, problem diagnosis, access to support portal, software updates and upgrades. </v>
          </cell>
          <cell r="C1587" t="str">
            <v>U</v>
          </cell>
          <cell r="D1587">
            <v>0</v>
          </cell>
          <cell r="E1587" t="str">
            <v>Service</v>
          </cell>
          <cell r="F1587" t="str">
            <v>Contact</v>
          </cell>
          <cell r="G1587">
            <v>16172</v>
          </cell>
          <cell r="H1587"/>
          <cell r="I1587"/>
        </row>
        <row r="1588">
          <cell r="A1588" t="str">
            <v>CP3Y-NL-OB-100</v>
          </cell>
          <cell r="B1588" t="str">
            <v xml:space="preserve">3 Yr Support Software for CPA-NL-OB-100. Includes 24x7 phone support, problem diagnosis, access to support portal, software updates and upgrades. </v>
          </cell>
          <cell r="C1588" t="str">
            <v>U</v>
          </cell>
          <cell r="D1588">
            <v>0</v>
          </cell>
          <cell r="E1588" t="str">
            <v>Service</v>
          </cell>
          <cell r="F1588" t="str">
            <v>Contact</v>
          </cell>
          <cell r="G1588">
            <v>805</v>
          </cell>
          <cell r="H1588"/>
          <cell r="I1588"/>
        </row>
        <row r="1589">
          <cell r="A1589" t="str">
            <v>CP3Y-NL-OB-100K</v>
          </cell>
          <cell r="B1589" t="str">
            <v xml:space="preserve">3 Yr Support Software for CPA-NL-OB-100K. Includes 24x7 phone support, problem diagnosis, access to support portal, software updates and upgrades. </v>
          </cell>
          <cell r="C1589" t="str">
            <v>U</v>
          </cell>
          <cell r="D1589">
            <v>0</v>
          </cell>
          <cell r="E1589" t="str">
            <v>Service</v>
          </cell>
          <cell r="F1589" t="str">
            <v>Standard</v>
          </cell>
          <cell r="G1589">
            <v>223630</v>
          </cell>
          <cell r="H1589"/>
          <cell r="I1589"/>
        </row>
        <row r="1590">
          <cell r="A1590" t="str">
            <v>CP3Y-NL-OB-10K</v>
          </cell>
          <cell r="B1590" t="str">
            <v xml:space="preserve">3 Yr Support Software for CPA-NL-OB-10K. Includes 24x7 phone support, problem diagnosis, access to support portal, software updates and upgrades. </v>
          </cell>
          <cell r="C1590" t="str">
            <v>U</v>
          </cell>
          <cell r="D1590">
            <v>0</v>
          </cell>
          <cell r="E1590" t="str">
            <v>Service</v>
          </cell>
          <cell r="F1590" t="str">
            <v>Contact</v>
          </cell>
          <cell r="G1590">
            <v>39306</v>
          </cell>
          <cell r="H1590"/>
          <cell r="I1590"/>
        </row>
        <row r="1591">
          <cell r="A1591" t="str">
            <v>CP3Y-NL-OB-1K</v>
          </cell>
          <cell r="B1591" t="str">
            <v xml:space="preserve">3 Yr Support Software for CPA-NL-OB-1K. Includes 24x7 phone support, problem diagnosis, access to support portal, software updates and upgrades. </v>
          </cell>
          <cell r="C1591" t="str">
            <v>U</v>
          </cell>
          <cell r="D1591">
            <v>0</v>
          </cell>
          <cell r="E1591" t="str">
            <v>Service</v>
          </cell>
          <cell r="F1591" t="str">
            <v>Contact</v>
          </cell>
          <cell r="G1591">
            <v>6872</v>
          </cell>
          <cell r="H1591"/>
          <cell r="I1591"/>
        </row>
        <row r="1592">
          <cell r="A1592" t="str">
            <v>CP3Y-NL-OB-2500</v>
          </cell>
          <cell r="B1592" t="str">
            <v xml:space="preserve">3 Yr Support Software for CPA-NL-OB-2500. Includes 24x7 phone support, problem diagnosis, access to support portal, software updates and upgrades. </v>
          </cell>
          <cell r="C1592" t="str">
            <v>U</v>
          </cell>
          <cell r="D1592">
            <v>0</v>
          </cell>
          <cell r="E1592" t="str">
            <v>Service</v>
          </cell>
          <cell r="F1592" t="str">
            <v>Contact</v>
          </cell>
          <cell r="G1592">
            <v>12475</v>
          </cell>
          <cell r="H1592"/>
          <cell r="I1592"/>
        </row>
        <row r="1593">
          <cell r="A1593" t="str">
            <v>CP3Y-NL-OB-25K</v>
          </cell>
          <cell r="B1593" t="str">
            <v xml:space="preserve">3 Yr Support Software for CPA-NL-OB-25K. Includes 24x7 phone support, problem diagnosis, access to support portal, software updates and upgrades. </v>
          </cell>
          <cell r="C1593" t="str">
            <v>U</v>
          </cell>
          <cell r="D1593">
            <v>0</v>
          </cell>
          <cell r="E1593" t="str">
            <v>Service</v>
          </cell>
          <cell r="F1593" t="str">
            <v>Standard</v>
          </cell>
          <cell r="G1593">
            <v>90159</v>
          </cell>
          <cell r="H1593"/>
          <cell r="I1593"/>
        </row>
        <row r="1594">
          <cell r="A1594" t="str">
            <v>CP3Y-NL-OB-500</v>
          </cell>
          <cell r="B1594" t="str">
            <v xml:space="preserve">3 Yr Support Software for CPA-NL-OB-500. Includes 24x7 phone support, problem diagnosis, access to support portal, software updates and upgrades. </v>
          </cell>
          <cell r="C1594" t="str">
            <v>U</v>
          </cell>
          <cell r="D1594">
            <v>0</v>
          </cell>
          <cell r="E1594" t="str">
            <v>Service</v>
          </cell>
          <cell r="F1594" t="str">
            <v>Contact</v>
          </cell>
          <cell r="G1594">
            <v>3958</v>
          </cell>
          <cell r="H1594"/>
          <cell r="I1594"/>
        </row>
        <row r="1595">
          <cell r="A1595" t="str">
            <v>CP3Y-NL-OB-50K</v>
          </cell>
          <cell r="B1595" t="str">
            <v xml:space="preserve">3 Yr Support Software for CPA-NL-OB-50K. Includes 24x7 phone support, problem diagnosis, access to support portal, software updates and upgrades. </v>
          </cell>
          <cell r="C1595" t="str">
            <v>U</v>
          </cell>
          <cell r="D1595">
            <v>0</v>
          </cell>
          <cell r="E1595" t="str">
            <v>Service</v>
          </cell>
          <cell r="F1595" t="str">
            <v>Standard</v>
          </cell>
          <cell r="G1595">
            <v>150068</v>
          </cell>
          <cell r="H1595"/>
          <cell r="I1595"/>
        </row>
        <row r="1596">
          <cell r="A1596" t="str">
            <v>CP3Y-NL-OB-5K</v>
          </cell>
          <cell r="B1596" t="str">
            <v xml:space="preserve">3 Yr Support Software for CPA-NL-OB-5K. Includes 24x7 phone support, problem diagnosis, access to support portal, software updates and upgrades. </v>
          </cell>
          <cell r="C1596" t="str">
            <v>U</v>
          </cell>
          <cell r="D1596">
            <v>0</v>
          </cell>
          <cell r="E1596" t="str">
            <v>Service</v>
          </cell>
          <cell r="F1596" t="str">
            <v>Contact</v>
          </cell>
          <cell r="G1596">
            <v>19880</v>
          </cell>
          <cell r="H1596"/>
          <cell r="I1596"/>
        </row>
        <row r="1597">
          <cell r="A1597" t="str">
            <v>CP3Y-NL-OG-100</v>
          </cell>
          <cell r="B1597" t="str">
            <v xml:space="preserve">3 Yr Support Software for CPA-NL-OG-100. Includes 24x7 phone support, problem diagnosis, access to support portal, software updates and upgrades. </v>
          </cell>
          <cell r="C1597" t="str">
            <v>U</v>
          </cell>
          <cell r="D1597">
            <v>0</v>
          </cell>
          <cell r="E1597" t="str">
            <v>Service</v>
          </cell>
          <cell r="F1597" t="str">
            <v>Contact</v>
          </cell>
          <cell r="G1597">
            <v>545</v>
          </cell>
          <cell r="H1597"/>
          <cell r="I1597"/>
        </row>
        <row r="1598">
          <cell r="A1598" t="str">
            <v>CP3Y-NL-OG-100K</v>
          </cell>
          <cell r="B1598" t="str">
            <v xml:space="preserve">3 Yr Support Software for CPA-NL-OG-100K. Includes 24x7 phone support, problem diagnosis, access to support portal, software updates and upgrades. </v>
          </cell>
          <cell r="C1598" t="str">
            <v>U</v>
          </cell>
          <cell r="D1598">
            <v>0</v>
          </cell>
          <cell r="E1598" t="str">
            <v>Service</v>
          </cell>
          <cell r="F1598" t="str">
            <v>Standard</v>
          </cell>
          <cell r="G1598">
            <v>211860</v>
          </cell>
          <cell r="H1598"/>
          <cell r="I1598"/>
        </row>
        <row r="1599">
          <cell r="A1599" t="str">
            <v>CP3Y-NL-OG-10K</v>
          </cell>
          <cell r="B1599" t="str">
            <v xml:space="preserve">3 Yr Support Software for CPA-NL-OG-10K. Includes 24x7 phone support, problem diagnosis, access to support portal, software updates and upgrades. </v>
          </cell>
          <cell r="C1599" t="str">
            <v>U</v>
          </cell>
          <cell r="D1599">
            <v>0</v>
          </cell>
          <cell r="E1599" t="str">
            <v>Service</v>
          </cell>
          <cell r="F1599" t="str">
            <v>Contact</v>
          </cell>
          <cell r="G1599">
            <v>31209</v>
          </cell>
          <cell r="H1599"/>
          <cell r="I1599"/>
        </row>
        <row r="1600">
          <cell r="A1600" t="str">
            <v>CP3Y-NL-OG-1K</v>
          </cell>
          <cell r="B1600" t="str">
            <v xml:space="preserve">3 Yr Support Software for CPA-NL-OG-1K. Includes 24x7 phone support, problem diagnosis, access to support portal, software updates and upgrades. </v>
          </cell>
          <cell r="C1600" t="str">
            <v>U</v>
          </cell>
          <cell r="D1600">
            <v>0</v>
          </cell>
          <cell r="E1600" t="str">
            <v>Service</v>
          </cell>
          <cell r="F1600" t="str">
            <v>Contact</v>
          </cell>
          <cell r="G1600">
            <v>4173</v>
          </cell>
          <cell r="H1600"/>
          <cell r="I1600"/>
        </row>
        <row r="1601">
          <cell r="A1601" t="str">
            <v>CP3Y-NL-OG-2500</v>
          </cell>
          <cell r="B1601" t="str">
            <v xml:space="preserve">3 Yr Support Software for CPA-NL-OG-2500. Includes 24x7 phone support, problem diagnosis, access to support portal, software updates and upgrades. </v>
          </cell>
          <cell r="C1601" t="str">
            <v>U</v>
          </cell>
          <cell r="D1601">
            <v>0</v>
          </cell>
          <cell r="E1601" t="str">
            <v>Service</v>
          </cell>
          <cell r="F1601" t="str">
            <v>Contact</v>
          </cell>
          <cell r="G1601">
            <v>10411</v>
          </cell>
          <cell r="H1601"/>
          <cell r="I1601"/>
        </row>
        <row r="1602">
          <cell r="A1602" t="str">
            <v>CP3Y-NL-OG-25K</v>
          </cell>
          <cell r="B1602" t="str">
            <v xml:space="preserve">3 Yr Support Software for CPA-NL-OG-25K. Includes 24x7 phone support, problem diagnosis, access to support portal, software updates and upgrades. </v>
          </cell>
          <cell r="C1602" t="str">
            <v>U</v>
          </cell>
          <cell r="D1602">
            <v>0</v>
          </cell>
          <cell r="E1602" t="str">
            <v>Service</v>
          </cell>
          <cell r="F1602" t="str">
            <v>Standard</v>
          </cell>
          <cell r="G1602">
            <v>52965</v>
          </cell>
          <cell r="H1602"/>
          <cell r="I1602"/>
        </row>
        <row r="1603">
          <cell r="A1603" t="str">
            <v>CP3Y-NL-OG-500</v>
          </cell>
          <cell r="B1603" t="str">
            <v xml:space="preserve">3 Yr Support Software for CPA-NL-OG-500. Includes 24x7 phone support, problem diagnosis, access to support portal, software updates and upgrades. </v>
          </cell>
          <cell r="C1603" t="str">
            <v>U</v>
          </cell>
          <cell r="D1603">
            <v>0</v>
          </cell>
          <cell r="E1603" t="str">
            <v>Service</v>
          </cell>
          <cell r="F1603" t="str">
            <v>Contact</v>
          </cell>
          <cell r="G1603">
            <v>2609</v>
          </cell>
          <cell r="H1603"/>
          <cell r="I1603"/>
        </row>
        <row r="1604">
          <cell r="A1604" t="str">
            <v>CP3Y-NL-OG-50K</v>
          </cell>
          <cell r="B1604" t="str">
            <v xml:space="preserve">3 Yr Support Software for CPA-NL-OG-50K. Includes 24x7 phone support, problem diagnosis, access to support portal, software updates and upgrades. </v>
          </cell>
          <cell r="C1604" t="str">
            <v>U</v>
          </cell>
          <cell r="D1604">
            <v>0</v>
          </cell>
          <cell r="E1604" t="str">
            <v>Service</v>
          </cell>
          <cell r="F1604" t="str">
            <v>Standard</v>
          </cell>
          <cell r="G1604">
            <v>105930</v>
          </cell>
          <cell r="H1604"/>
          <cell r="I1604"/>
        </row>
        <row r="1605">
          <cell r="A1605" t="str">
            <v>CP3Y-NL-OG-5K</v>
          </cell>
          <cell r="B1605" t="str">
            <v xml:space="preserve">3 Yr Support Software for CPA-NL-OG-5K. Includes 24x7 phone support, problem diagnosis, access to support portal, software updates and upgrades. </v>
          </cell>
          <cell r="C1605" t="str">
            <v>U</v>
          </cell>
          <cell r="D1605">
            <v>0</v>
          </cell>
          <cell r="E1605" t="str">
            <v>Service</v>
          </cell>
          <cell r="F1605" t="str">
            <v>Contact</v>
          </cell>
          <cell r="G1605">
            <v>15583</v>
          </cell>
          <cell r="H1605"/>
          <cell r="I1605"/>
        </row>
        <row r="1606">
          <cell r="A1606" t="str">
            <v>CP3Y-VA-CX000V</v>
          </cell>
          <cell r="B1606" t="str">
            <v xml:space="preserve">3 Yr Support Software and Support Basic for . Includes 24x7 phone support, problem diagnosis, access to support portal, software updates and upgrades. Return to Factrory replacement of faulty hardware.  </v>
          </cell>
          <cell r="C1606" t="str">
            <v>U</v>
          </cell>
          <cell r="D1606">
            <v>0</v>
          </cell>
          <cell r="E1606" t="str">
            <v>Service</v>
          </cell>
          <cell r="F1606" t="str">
            <v>Contact</v>
          </cell>
          <cell r="G1606">
            <v>930</v>
          </cell>
          <cell r="H1606"/>
          <cell r="I1606"/>
        </row>
        <row r="1607">
          <cell r="A1607" t="str">
            <v>CP5Y-HW-C1000</v>
          </cell>
          <cell r="B1607" t="str">
            <v xml:space="preserve">5 Yr Support Software and Support Basic for CPA-HW-C1000. Includes 24x7 phone support, problem diagnosis, access to support portal, software updates and upgrades. Return to Factrory replacement of faulty hardware.  </v>
          </cell>
          <cell r="C1607" t="str">
            <v>U</v>
          </cell>
          <cell r="D1607">
            <v>0</v>
          </cell>
          <cell r="E1607" t="str">
            <v>Service</v>
          </cell>
          <cell r="F1607" t="str">
            <v>Contact</v>
          </cell>
          <cell r="G1607">
            <v>5728</v>
          </cell>
          <cell r="H1607"/>
          <cell r="I1607"/>
        </row>
        <row r="1608">
          <cell r="A1608" t="str">
            <v>CP5Y-HW-C3000</v>
          </cell>
          <cell r="B1608" t="str">
            <v xml:space="preserve">5Y 24x7 SUPPORT BASIC CPA-HW-C3000 </v>
          </cell>
          <cell r="C1608" t="str">
            <v>U</v>
          </cell>
          <cell r="D1608">
            <v>0</v>
          </cell>
          <cell r="E1608" t="str">
            <v>Service</v>
          </cell>
          <cell r="F1608" t="str">
            <v>Contact</v>
          </cell>
          <cell r="G1608">
            <v>31759</v>
          </cell>
          <cell r="H1608"/>
          <cell r="I1608"/>
        </row>
        <row r="1609">
          <cell r="A1609" t="str">
            <v>CP5Y-HW-C3010</v>
          </cell>
          <cell r="B1609" t="str">
            <v xml:space="preserve">5 Yr Support Software and Support Basic for CPA-HW-C3010. Includes 24x7 phone support, problem diagnosis, access to support portal, software updates and upgrades. Return to Factrory replacement of faulty hardware.  </v>
          </cell>
          <cell r="C1609" t="str">
            <v>U</v>
          </cell>
          <cell r="D1609">
            <v>0</v>
          </cell>
          <cell r="E1609" t="str">
            <v>Service</v>
          </cell>
          <cell r="F1609" t="str">
            <v>Standard</v>
          </cell>
          <cell r="G1609">
            <v>31759</v>
          </cell>
          <cell r="H1609"/>
          <cell r="I1609"/>
        </row>
        <row r="1610">
          <cell r="A1610" t="str">
            <v>CP5Y-NL-AC-100</v>
          </cell>
          <cell r="B1610" t="str">
            <v xml:space="preserve">5 Yr Support Software for CPA-NL-AC-100. Includes 24x7 phone support, problem diagnosis, access to support portal, software updates and upgrades. </v>
          </cell>
          <cell r="C1610" t="str">
            <v>U</v>
          </cell>
          <cell r="D1610">
            <v>0</v>
          </cell>
          <cell r="E1610" t="str">
            <v>Service</v>
          </cell>
          <cell r="F1610" t="str">
            <v>Contact</v>
          </cell>
          <cell r="G1610">
            <v>1229</v>
          </cell>
          <cell r="H1610"/>
          <cell r="I1610"/>
        </row>
        <row r="1611">
          <cell r="A1611" t="str">
            <v>CP5Y-NL-AC-100K</v>
          </cell>
          <cell r="B1611" t="str">
            <v xml:space="preserve">5 Yr Support Software for CPA-NL-AC-100K. Includes 24x7 phone support, problem diagnosis, access to support portal, software updates and upgrades. </v>
          </cell>
          <cell r="C1611" t="str">
            <v>U</v>
          </cell>
          <cell r="D1611">
            <v>0</v>
          </cell>
          <cell r="E1611" t="str">
            <v>Service</v>
          </cell>
          <cell r="F1611" t="str">
            <v>Standard</v>
          </cell>
          <cell r="G1611">
            <v>247170</v>
          </cell>
          <cell r="H1611"/>
          <cell r="I1611"/>
        </row>
        <row r="1612">
          <cell r="A1612" t="str">
            <v>CP5Y-NL-AC-10K</v>
          </cell>
          <cell r="B1612" t="str">
            <v xml:space="preserve">5 Yr Support Software for CPA-NL-AC-10K. Includes 24x7 phone support, problem diagnosis, access to support portal, software updates and upgrades. </v>
          </cell>
          <cell r="C1612" t="str">
            <v>U</v>
          </cell>
          <cell r="D1612">
            <v>0</v>
          </cell>
          <cell r="E1612" t="str">
            <v>Service</v>
          </cell>
          <cell r="F1612" t="str">
            <v>Contact</v>
          </cell>
          <cell r="G1612">
            <v>38839</v>
          </cell>
          <cell r="H1612"/>
          <cell r="I1612"/>
        </row>
        <row r="1613">
          <cell r="A1613" t="str">
            <v>CP5Y-NL-AC-1K</v>
          </cell>
          <cell r="B1613" t="str">
            <v xml:space="preserve">5 Yr Support Software for CPA-NL-AC-1K. Includes 24x7 phone support, problem diagnosis, access to support portal, software updates and upgrades. </v>
          </cell>
          <cell r="C1613" t="str">
            <v>U</v>
          </cell>
          <cell r="D1613">
            <v>0</v>
          </cell>
          <cell r="E1613" t="str">
            <v>Service</v>
          </cell>
          <cell r="F1613" t="str">
            <v>Contact</v>
          </cell>
          <cell r="G1613">
            <v>7410</v>
          </cell>
          <cell r="H1613"/>
          <cell r="I1613"/>
        </row>
        <row r="1614">
          <cell r="A1614" t="str">
            <v>CP5Y-NL-AC-2500</v>
          </cell>
          <cell r="B1614" t="str">
            <v xml:space="preserve">5 Yr Support Software for CPA-NL-AC-2500. Includes 24x7 phone support, problem diagnosis, access to support portal, software updates and upgrades. </v>
          </cell>
          <cell r="C1614" t="str">
            <v>U</v>
          </cell>
          <cell r="D1614">
            <v>0</v>
          </cell>
          <cell r="E1614" t="str">
            <v>Service</v>
          </cell>
          <cell r="F1614" t="str">
            <v>Contact</v>
          </cell>
          <cell r="G1614">
            <v>15895</v>
          </cell>
          <cell r="H1614"/>
          <cell r="I1614"/>
        </row>
        <row r="1615">
          <cell r="A1615" t="str">
            <v>CP5Y-NL-AC-25K</v>
          </cell>
          <cell r="B1615" t="str">
            <v xml:space="preserve">5 Yr Support Software for CPA-NL-AC-25K. Includes 24x7 phone support, problem diagnosis, access to support portal, software updates and upgrades. </v>
          </cell>
          <cell r="C1615" t="str">
            <v>U</v>
          </cell>
          <cell r="D1615">
            <v>0</v>
          </cell>
          <cell r="E1615" t="str">
            <v>Service</v>
          </cell>
          <cell r="F1615" t="str">
            <v>Standard</v>
          </cell>
          <cell r="G1615">
            <v>79448</v>
          </cell>
          <cell r="H1615"/>
          <cell r="I1615"/>
        </row>
        <row r="1616">
          <cell r="A1616" t="str">
            <v>CP5Y-NL-AC-500</v>
          </cell>
          <cell r="B1616" t="str">
            <v xml:space="preserve">5 Yr Support Software for CPA-NL-AC-500. Includes 24x7 phone support, problem diagnosis, access to support portal, software updates and upgrades. </v>
          </cell>
          <cell r="C1616" t="str">
            <v>U</v>
          </cell>
          <cell r="D1616">
            <v>0</v>
          </cell>
          <cell r="E1616" t="str">
            <v>Service</v>
          </cell>
          <cell r="F1616" t="str">
            <v>Contact</v>
          </cell>
          <cell r="G1616">
            <v>4588</v>
          </cell>
          <cell r="H1616"/>
          <cell r="I1616"/>
        </row>
        <row r="1617">
          <cell r="A1617" t="str">
            <v>CP5Y-NL-AC-50K</v>
          </cell>
          <cell r="B1617" t="str">
            <v xml:space="preserve">5 Yr Support Software for CPA-NL-AC-50K. Includes 24x7 phone support, problem diagnosis, access to support portal, software updates and upgrades. </v>
          </cell>
          <cell r="C1617" t="str">
            <v>U</v>
          </cell>
          <cell r="D1617">
            <v>0</v>
          </cell>
          <cell r="E1617" t="str">
            <v>Service</v>
          </cell>
          <cell r="F1617" t="str">
            <v>Standard</v>
          </cell>
          <cell r="G1617">
            <v>141240</v>
          </cell>
          <cell r="H1617"/>
          <cell r="I1617"/>
        </row>
        <row r="1618">
          <cell r="A1618" t="str">
            <v>CP5Y-NL-AC-5K</v>
          </cell>
          <cell r="B1618" t="str">
            <v xml:space="preserve">5 Yr Support Software for CPA-NL-AC-5K. Includes 24x7 phone support, problem diagnosis, access to support portal, software updates and upgrades. </v>
          </cell>
          <cell r="C1618" t="str">
            <v>U</v>
          </cell>
          <cell r="D1618">
            <v>0</v>
          </cell>
          <cell r="E1618" t="str">
            <v>Service</v>
          </cell>
          <cell r="F1618" t="str">
            <v>Contact</v>
          </cell>
          <cell r="G1618">
            <v>24692</v>
          </cell>
          <cell r="H1618"/>
          <cell r="I1618"/>
        </row>
        <row r="1619">
          <cell r="A1619" t="str">
            <v>CP5Y-NL-OB-100</v>
          </cell>
          <cell r="B1619" t="str">
            <v xml:space="preserve">5 Yr Support Software for CPA-NL-OB-100. Includes 24x7 phone support, problem diagnosis, access to support portal, software updates and upgrades. </v>
          </cell>
          <cell r="C1619" t="str">
            <v>U</v>
          </cell>
          <cell r="D1619">
            <v>0</v>
          </cell>
          <cell r="E1619" t="str">
            <v>Service</v>
          </cell>
          <cell r="F1619" t="str">
            <v>Contact</v>
          </cell>
          <cell r="G1619">
            <v>1229</v>
          </cell>
          <cell r="H1619"/>
          <cell r="I1619"/>
        </row>
        <row r="1620">
          <cell r="A1620" t="str">
            <v>CP5Y-NL-OB-100K</v>
          </cell>
          <cell r="B1620" t="str">
            <v xml:space="preserve">5 Yr Support Software for CPA-NL-OB-100K. Includes 24x7 phone support, problem diagnosis, access to support portal, software updates and upgrades. </v>
          </cell>
          <cell r="C1620" t="str">
            <v>U</v>
          </cell>
          <cell r="D1620">
            <v>0</v>
          </cell>
          <cell r="E1620" t="str">
            <v>Service</v>
          </cell>
          <cell r="F1620" t="str">
            <v>Standard</v>
          </cell>
          <cell r="G1620">
            <v>335445</v>
          </cell>
          <cell r="H1620"/>
          <cell r="I1620"/>
        </row>
        <row r="1621">
          <cell r="A1621" t="str">
            <v>CP5Y-NL-OB-10K</v>
          </cell>
          <cell r="B1621" t="str">
            <v xml:space="preserve">5 Yr Support Software for CPA-NL-OB-10K. Includes 24x7 phone support, problem diagnosis, access to support portal, software updates and upgrades. </v>
          </cell>
          <cell r="C1621" t="str">
            <v>U</v>
          </cell>
          <cell r="D1621">
            <v>0</v>
          </cell>
          <cell r="E1621" t="str">
            <v>Service</v>
          </cell>
          <cell r="F1621" t="str">
            <v>Contact</v>
          </cell>
          <cell r="G1621">
            <v>60014</v>
          </cell>
          <cell r="H1621"/>
          <cell r="I1621"/>
        </row>
        <row r="1622">
          <cell r="A1622" t="str">
            <v>CP5Y-NL-OB-1K</v>
          </cell>
          <cell r="B1622" t="str">
            <v xml:space="preserve">5 Yr Support Software for CPA-NL-OB-1K. Includes 24x7 phone support, problem diagnosis, access to support portal, software updates and upgrades. </v>
          </cell>
          <cell r="C1622" t="str">
            <v>U</v>
          </cell>
          <cell r="D1622">
            <v>0</v>
          </cell>
          <cell r="E1622" t="str">
            <v>Service</v>
          </cell>
          <cell r="F1622" t="str">
            <v>Contact</v>
          </cell>
          <cell r="G1622">
            <v>10493</v>
          </cell>
          <cell r="H1622"/>
          <cell r="I1622"/>
        </row>
        <row r="1623">
          <cell r="A1623" t="str">
            <v>CP5Y-NL-OB-2500</v>
          </cell>
          <cell r="B1623" t="str">
            <v xml:space="preserve">5 Yr Support Software for CPA-NL-OB-2500. Includes 24x7 phone support, problem diagnosis, access to support portal, software updates and upgrades. </v>
          </cell>
          <cell r="C1623" t="str">
            <v>U</v>
          </cell>
          <cell r="D1623">
            <v>0</v>
          </cell>
          <cell r="E1623" t="str">
            <v>Service</v>
          </cell>
          <cell r="F1623" t="str">
            <v>Contact</v>
          </cell>
          <cell r="G1623">
            <v>19046</v>
          </cell>
          <cell r="H1623"/>
          <cell r="I1623"/>
        </row>
        <row r="1624">
          <cell r="A1624" t="str">
            <v>CP5Y-NL-OB-25K</v>
          </cell>
          <cell r="B1624" t="str">
            <v xml:space="preserve">5 Yr Support Software for CPA-NL-OB-25K. Includes 24x7 phone support, problem diagnosis, access to support portal, software updates and upgrades. </v>
          </cell>
          <cell r="C1624" t="str">
            <v>U</v>
          </cell>
          <cell r="D1624">
            <v>0</v>
          </cell>
          <cell r="E1624" t="str">
            <v>Service</v>
          </cell>
          <cell r="F1624" t="str">
            <v>Standard</v>
          </cell>
          <cell r="G1624">
            <v>135238</v>
          </cell>
          <cell r="H1624"/>
          <cell r="I1624"/>
        </row>
        <row r="1625">
          <cell r="A1625" t="str">
            <v>CP5Y-NL-OB-500</v>
          </cell>
          <cell r="B1625" t="str">
            <v xml:space="preserve">5 Yr Support Software for CPA-NL-OB-500. Includes 24x7 phone support, problem diagnosis, access to support portal, software updates and upgrades. </v>
          </cell>
          <cell r="C1625" t="str">
            <v>U</v>
          </cell>
          <cell r="D1625">
            <v>0</v>
          </cell>
          <cell r="E1625" t="str">
            <v>Service</v>
          </cell>
          <cell r="F1625" t="str">
            <v>Contact</v>
          </cell>
          <cell r="G1625">
            <v>6044</v>
          </cell>
          <cell r="H1625"/>
          <cell r="I1625"/>
        </row>
        <row r="1626">
          <cell r="A1626" t="str">
            <v>CP5Y-NL-OB-50K</v>
          </cell>
          <cell r="B1626" t="str">
            <v xml:space="preserve">5 Yr Support Software for CPA-NL-OB-50K. Includes 24x7 phone support, problem diagnosis, access to support portal, software updates and upgrades. </v>
          </cell>
          <cell r="C1626" t="str">
            <v>U</v>
          </cell>
          <cell r="D1626">
            <v>0</v>
          </cell>
          <cell r="E1626" t="str">
            <v>Service</v>
          </cell>
          <cell r="F1626" t="str">
            <v>Standard</v>
          </cell>
          <cell r="G1626">
            <v>225102</v>
          </cell>
          <cell r="H1626"/>
          <cell r="I1626"/>
        </row>
        <row r="1627">
          <cell r="A1627" t="str">
            <v>CP5Y-NL-OB-5K</v>
          </cell>
          <cell r="B1627" t="str">
            <v xml:space="preserve">5 Yr Support Software for CPA-NL-OB-5K. Includes 24x7 phone support, problem diagnosis, access to support portal, software updates and upgrades. </v>
          </cell>
          <cell r="C1627" t="str">
            <v>U</v>
          </cell>
          <cell r="D1627">
            <v>0</v>
          </cell>
          <cell r="E1627" t="str">
            <v>Service</v>
          </cell>
          <cell r="F1627" t="str">
            <v>Contact</v>
          </cell>
          <cell r="G1627">
            <v>30354</v>
          </cell>
          <cell r="H1627"/>
          <cell r="I1627"/>
        </row>
        <row r="1628">
          <cell r="A1628" t="str">
            <v>CP5Y-NL-OG-100</v>
          </cell>
          <cell r="B1628" t="str">
            <v xml:space="preserve">5 Yr Support Software for CPA-NL-OG-100. Includes 24x7 phone support, problem diagnosis, access to support portal, software updates and upgrades. </v>
          </cell>
          <cell r="C1628" t="str">
            <v>U</v>
          </cell>
          <cell r="D1628">
            <v>0</v>
          </cell>
          <cell r="E1628" t="str">
            <v>Service</v>
          </cell>
          <cell r="F1628" t="str">
            <v>Contact</v>
          </cell>
          <cell r="G1628">
            <v>858</v>
          </cell>
          <cell r="H1628"/>
          <cell r="I1628"/>
        </row>
        <row r="1629">
          <cell r="A1629" t="str">
            <v>CP5Y-NL-OG-100K</v>
          </cell>
          <cell r="B1629" t="str">
            <v xml:space="preserve">5 Yr Support Software for CPA-NL-OG-100K. Includes 24x7 phone support, problem diagnosis, access to support portal, software updates and upgrades. </v>
          </cell>
          <cell r="C1629" t="str">
            <v>U</v>
          </cell>
          <cell r="D1629">
            <v>0</v>
          </cell>
          <cell r="E1629" t="str">
            <v>Service</v>
          </cell>
          <cell r="F1629" t="str">
            <v>Standard</v>
          </cell>
          <cell r="G1629">
            <v>317790</v>
          </cell>
          <cell r="H1629"/>
          <cell r="I1629"/>
        </row>
        <row r="1630">
          <cell r="A1630" t="str">
            <v>CP5Y-NL-OG-10K</v>
          </cell>
          <cell r="B1630" t="str">
            <v xml:space="preserve">5 Yr Support Software for CPA-NL-OG-10K. Includes 24x7 phone support, problem diagnosis, access to support portal, software updates and upgrades. </v>
          </cell>
          <cell r="C1630" t="str">
            <v>U</v>
          </cell>
          <cell r="D1630">
            <v>0</v>
          </cell>
          <cell r="E1630" t="str">
            <v>Service</v>
          </cell>
          <cell r="F1630" t="str">
            <v>Contact</v>
          </cell>
          <cell r="G1630">
            <v>47652</v>
          </cell>
          <cell r="H1630"/>
          <cell r="I1630"/>
        </row>
        <row r="1631">
          <cell r="A1631" t="str">
            <v>CP5Y-NL-OG-1K</v>
          </cell>
          <cell r="B1631" t="str">
            <v xml:space="preserve">5 Yr Support Software for CPA-NL-OG-1K. Includes 24x7 phone support, problem diagnosis, access to support portal, software updates and upgrades. </v>
          </cell>
          <cell r="C1631" t="str">
            <v>U</v>
          </cell>
          <cell r="D1631">
            <v>0</v>
          </cell>
          <cell r="E1631" t="str">
            <v>Service</v>
          </cell>
          <cell r="F1631" t="str">
            <v>Contact</v>
          </cell>
          <cell r="G1631">
            <v>6372</v>
          </cell>
          <cell r="H1631"/>
          <cell r="I1631"/>
        </row>
        <row r="1632">
          <cell r="A1632" t="str">
            <v>CP5Y-NL-OG-2500</v>
          </cell>
          <cell r="B1632" t="str">
            <v xml:space="preserve">5 Yr Support Software for CPA-NL-OG-2500. Includes 24x7 phone support, problem diagnosis, access to support portal, software updates and upgrades. </v>
          </cell>
          <cell r="C1632" t="str">
            <v>U</v>
          </cell>
          <cell r="D1632">
            <v>0</v>
          </cell>
          <cell r="E1632" t="str">
            <v>Service</v>
          </cell>
          <cell r="F1632" t="str">
            <v>Contact</v>
          </cell>
          <cell r="G1632">
            <v>15895</v>
          </cell>
          <cell r="H1632"/>
          <cell r="I1632"/>
        </row>
        <row r="1633">
          <cell r="A1633" t="str">
            <v>CP5Y-NL-OG-25K</v>
          </cell>
          <cell r="B1633" t="str">
            <v xml:space="preserve">5 Yr Support Software for CPA-NL-OG-25K. Includes 24x7 phone support, problem diagnosis, access to support portal, software updates and upgrades. </v>
          </cell>
          <cell r="C1633" t="str">
            <v>U</v>
          </cell>
          <cell r="D1633">
            <v>0</v>
          </cell>
          <cell r="E1633" t="str">
            <v>Service</v>
          </cell>
          <cell r="F1633" t="str">
            <v>Standard</v>
          </cell>
          <cell r="G1633">
            <v>79448</v>
          </cell>
          <cell r="H1633"/>
          <cell r="I1633"/>
        </row>
        <row r="1634">
          <cell r="A1634" t="str">
            <v>CP5Y-NL-OG-500</v>
          </cell>
          <cell r="B1634" t="str">
            <v xml:space="preserve">5 Yr Support Software for CPA-NL-OG-500. Includes 24x7 phone support, problem diagnosis, access to support portal, software updates and upgrades. </v>
          </cell>
          <cell r="C1634" t="str">
            <v>U</v>
          </cell>
          <cell r="D1634">
            <v>0</v>
          </cell>
          <cell r="E1634" t="str">
            <v>Service</v>
          </cell>
          <cell r="F1634" t="str">
            <v>Contact</v>
          </cell>
          <cell r="G1634">
            <v>3983</v>
          </cell>
          <cell r="H1634"/>
          <cell r="I1634"/>
        </row>
        <row r="1635">
          <cell r="A1635" t="str">
            <v>CP5Y-NL-OG-50K</v>
          </cell>
          <cell r="B1635" t="str">
            <v xml:space="preserve">5 Yr Support Software for CPA-NL-OG-50K. Includes 24x7 phone support, problem diagnosis, access to support portal, software updates and upgrades. </v>
          </cell>
          <cell r="C1635" t="str">
            <v>U</v>
          </cell>
          <cell r="D1635">
            <v>0</v>
          </cell>
          <cell r="E1635" t="str">
            <v>Service</v>
          </cell>
          <cell r="F1635" t="str">
            <v>Standard</v>
          </cell>
          <cell r="G1635">
            <v>158895</v>
          </cell>
          <cell r="H1635"/>
          <cell r="I1635"/>
        </row>
        <row r="1636">
          <cell r="A1636" t="str">
            <v>CP5Y-NL-OG-5K</v>
          </cell>
          <cell r="B1636" t="str">
            <v xml:space="preserve">5 Yr Support Software for CPA-NL-OG-5K. Includes 24x7 phone support, problem diagnosis, access to support portal, software updates and upgrades. </v>
          </cell>
          <cell r="C1636" t="str">
            <v>U</v>
          </cell>
          <cell r="D1636">
            <v>0</v>
          </cell>
          <cell r="E1636" t="str">
            <v>Service</v>
          </cell>
          <cell r="F1636" t="str">
            <v>Contact</v>
          </cell>
          <cell r="G1636">
            <v>23792</v>
          </cell>
          <cell r="H1636"/>
          <cell r="I1636"/>
        </row>
        <row r="1637">
          <cell r="A1637" t="str">
            <v>CP5Y-VA-CX000V</v>
          </cell>
          <cell r="B1637" t="str">
            <v xml:space="preserve">5 Yr Support Software and Support Basic for . Includes 24x7 phone support, problem diagnosis, access to support portal, software updates and upgrades. Return to Factrory replacement of faulty hardware.  </v>
          </cell>
          <cell r="C1637" t="str">
            <v>U</v>
          </cell>
          <cell r="D1637">
            <v>0</v>
          </cell>
          <cell r="E1637" t="str">
            <v>Service</v>
          </cell>
          <cell r="F1637" t="str">
            <v>Contact</v>
          </cell>
          <cell r="G1637">
            <v>1420</v>
          </cell>
          <cell r="H1637"/>
          <cell r="I1637"/>
        </row>
        <row r="1638">
          <cell r="A1638" t="str">
            <v>CPA-HW-C1000</v>
          </cell>
          <cell r="B1638" t="str">
            <v xml:space="preserve">Aruba ClearPass C1000S-1200 R4 HW-BasedAppliance </v>
          </cell>
          <cell r="C1638" t="str">
            <v>V</v>
          </cell>
          <cell r="D1638">
            <v>0</v>
          </cell>
          <cell r="E1638" t="str">
            <v>Hardware</v>
          </cell>
          <cell r="F1638" t="str">
            <v>Standard</v>
          </cell>
          <cell r="G1638">
            <v>7350</v>
          </cell>
          <cell r="H1638"/>
          <cell r="I1638"/>
        </row>
        <row r="1639">
          <cell r="A1639" t="str">
            <v>CPA-HW-C3010</v>
          </cell>
          <cell r="B1639" t="str">
            <v xml:space="preserve">ALE Aruba ClearPass C3010DL360 Gen10 Hardware Appliance </v>
          </cell>
          <cell r="C1639" t="str">
            <v>V</v>
          </cell>
          <cell r="D1639">
            <v>0</v>
          </cell>
          <cell r="E1639" t="str">
            <v>Hardware</v>
          </cell>
          <cell r="F1639" t="str">
            <v>Standard</v>
          </cell>
          <cell r="G1639">
            <v>35000</v>
          </cell>
          <cell r="H1639"/>
          <cell r="I1639"/>
        </row>
        <row r="1640">
          <cell r="A1640" t="str">
            <v>CPA-NL-AC-100</v>
          </cell>
          <cell r="B1640" t="str">
            <v xml:space="preserve">Aruba ClearPass New Licensing Access 100 Concurrent Endpoints E-LTU  </v>
          </cell>
          <cell r="C1640" t="str">
            <v>V</v>
          </cell>
          <cell r="D1640">
            <v>0</v>
          </cell>
          <cell r="E1640" t="str">
            <v>License (Downloadable)</v>
          </cell>
          <cell r="F1640" t="str">
            <v>Standard</v>
          </cell>
          <cell r="G1640">
            <v>3500</v>
          </cell>
          <cell r="H1640"/>
          <cell r="I1640"/>
        </row>
        <row r="1641">
          <cell r="A1641" t="str">
            <v>CPA-NL-AC-100K</v>
          </cell>
          <cell r="B1641" t="str">
            <v xml:space="preserve">Aruba  ClearPass New Licensing Access 100K Concurrent Endpoints E-LTU  </v>
          </cell>
          <cell r="C1641" t="str">
            <v>V</v>
          </cell>
          <cell r="D1641">
            <v>0</v>
          </cell>
          <cell r="E1641" t="str">
            <v>License (Downloadable)</v>
          </cell>
          <cell r="F1641" t="str">
            <v>Standard</v>
          </cell>
          <cell r="G1641">
            <v>700000</v>
          </cell>
          <cell r="H1641"/>
          <cell r="I1641"/>
        </row>
        <row r="1642">
          <cell r="A1642" t="str">
            <v>CPA-NL-AC-10K</v>
          </cell>
          <cell r="B1642" t="str">
            <v xml:space="preserve">Aruba ClearPass New Licensing Access 10K Concurrent Endpoints E-LTU  </v>
          </cell>
          <cell r="C1642" t="str">
            <v>V</v>
          </cell>
          <cell r="D1642">
            <v>0</v>
          </cell>
          <cell r="E1642" t="str">
            <v>License (Downloadable)</v>
          </cell>
          <cell r="F1642" t="str">
            <v>Standard</v>
          </cell>
          <cell r="G1642">
            <v>110000</v>
          </cell>
          <cell r="H1642"/>
          <cell r="I1642"/>
        </row>
        <row r="1643">
          <cell r="A1643" t="str">
            <v>CPA-NL-AC-1K</v>
          </cell>
          <cell r="B1643" t="str">
            <v xml:space="preserve">Aruba ClearPass New Licensing Access 1K Concurrent Endpoints E-LTU  </v>
          </cell>
          <cell r="C1643" t="str">
            <v>V</v>
          </cell>
          <cell r="D1643">
            <v>0</v>
          </cell>
          <cell r="E1643" t="str">
            <v>License (Downloadable)</v>
          </cell>
          <cell r="F1643" t="str">
            <v>Standard</v>
          </cell>
          <cell r="G1643">
            <v>21000</v>
          </cell>
          <cell r="H1643"/>
          <cell r="I1643"/>
        </row>
        <row r="1644">
          <cell r="A1644" t="str">
            <v>CPA-NL-AC-2500</v>
          </cell>
          <cell r="B1644" t="str">
            <v xml:space="preserve">Aruba ClearPass New Licensing Access 2500 Concurrent Endpoints E-LTU  </v>
          </cell>
          <cell r="C1644" t="str">
            <v>V</v>
          </cell>
          <cell r="D1644">
            <v>0</v>
          </cell>
          <cell r="E1644" t="str">
            <v>License (Downloadable)</v>
          </cell>
          <cell r="F1644" t="str">
            <v>Standard</v>
          </cell>
          <cell r="G1644">
            <v>45000</v>
          </cell>
          <cell r="H1644"/>
          <cell r="I1644"/>
        </row>
        <row r="1645">
          <cell r="A1645" t="str">
            <v>CPA-NL-AC-25K</v>
          </cell>
          <cell r="B1645" t="str">
            <v xml:space="preserve">Aruba  ClearPass New Licensing Access 25K Concurrent Endpoints E-LTU  </v>
          </cell>
          <cell r="C1645" t="str">
            <v>V</v>
          </cell>
          <cell r="D1645">
            <v>0</v>
          </cell>
          <cell r="E1645" t="str">
            <v>License (Downloadable)</v>
          </cell>
          <cell r="F1645" t="str">
            <v>Standard</v>
          </cell>
          <cell r="G1645">
            <v>225000</v>
          </cell>
          <cell r="H1645"/>
          <cell r="I1645"/>
        </row>
        <row r="1646">
          <cell r="A1646" t="str">
            <v>CPA-NL-AC-500</v>
          </cell>
          <cell r="B1646" t="str">
            <v xml:space="preserve">Aruba ClearPass New Licensing Access 500 Concurrent Endpoints E-LTU  </v>
          </cell>
          <cell r="C1646" t="str">
            <v>V</v>
          </cell>
          <cell r="D1646">
            <v>0</v>
          </cell>
          <cell r="E1646" t="str">
            <v>License (Downloadable)</v>
          </cell>
          <cell r="F1646" t="str">
            <v>Standard</v>
          </cell>
          <cell r="G1646">
            <v>13000</v>
          </cell>
          <cell r="H1646"/>
          <cell r="I1646"/>
        </row>
        <row r="1647">
          <cell r="A1647" t="str">
            <v>CPA-NL-AC-50K</v>
          </cell>
          <cell r="B1647" t="str">
            <v xml:space="preserve">Aruba  ClearPass New Licensing Access 50K Concurrent Endpoints E-LTU  </v>
          </cell>
          <cell r="C1647" t="str">
            <v>V</v>
          </cell>
          <cell r="D1647">
            <v>0</v>
          </cell>
          <cell r="E1647" t="str">
            <v>License (Downloadable)</v>
          </cell>
          <cell r="F1647" t="str">
            <v>Standard</v>
          </cell>
          <cell r="G1647">
            <v>400000</v>
          </cell>
          <cell r="H1647"/>
          <cell r="I1647"/>
        </row>
        <row r="1648">
          <cell r="A1648" t="str">
            <v>CPA-NL-AC-5K</v>
          </cell>
          <cell r="B1648" t="str">
            <v xml:space="preserve">Aruba ClearPass New Licensing Access 5K Concurrent Endpoints E-LTU  </v>
          </cell>
          <cell r="C1648" t="str">
            <v>V</v>
          </cell>
          <cell r="D1648">
            <v>0</v>
          </cell>
          <cell r="E1648" t="str">
            <v>License (Downloadable)</v>
          </cell>
          <cell r="F1648" t="str">
            <v>Standard</v>
          </cell>
          <cell r="G1648">
            <v>70000</v>
          </cell>
          <cell r="H1648"/>
          <cell r="I1648"/>
        </row>
        <row r="1649">
          <cell r="A1649" t="str">
            <v>CPA-NL-OB-100</v>
          </cell>
          <cell r="B1649" t="str">
            <v xml:space="preserve">Aruba ClearPass New Licensing Onboard 100 Users E-LTU </v>
          </cell>
          <cell r="C1649" t="str">
            <v>V</v>
          </cell>
          <cell r="D1649">
            <v>0</v>
          </cell>
          <cell r="E1649" t="str">
            <v>License (Downloadable)</v>
          </cell>
          <cell r="F1649" t="str">
            <v>Standard</v>
          </cell>
          <cell r="G1649">
            <v>3500</v>
          </cell>
          <cell r="H1649"/>
          <cell r="I1649"/>
        </row>
        <row r="1650">
          <cell r="A1650" t="str">
            <v>CPA-NL-OB-100K</v>
          </cell>
          <cell r="B1650" t="str">
            <v xml:space="preserve">Aruba  ClearPass New Licensing Onboard 100K Users E-LTU </v>
          </cell>
          <cell r="C1650" t="str">
            <v>V</v>
          </cell>
          <cell r="D1650">
            <v>0</v>
          </cell>
          <cell r="E1650" t="str">
            <v>License (Downloadable)</v>
          </cell>
          <cell r="F1650" t="str">
            <v>Standard</v>
          </cell>
          <cell r="G1650">
            <v>950000</v>
          </cell>
          <cell r="H1650"/>
          <cell r="I1650"/>
        </row>
        <row r="1651">
          <cell r="A1651" t="str">
            <v>CPA-NL-OB-10K</v>
          </cell>
          <cell r="B1651" t="str">
            <v xml:space="preserve">Aruba ClearPass New Licensing Onboard 10K Users E-LTU </v>
          </cell>
          <cell r="C1651" t="str">
            <v>V</v>
          </cell>
          <cell r="D1651">
            <v>0</v>
          </cell>
          <cell r="E1651" t="str">
            <v>License (Downloadable)</v>
          </cell>
          <cell r="F1651" t="str">
            <v>Standard</v>
          </cell>
          <cell r="G1651">
            <v>170000</v>
          </cell>
          <cell r="H1651"/>
          <cell r="I1651"/>
        </row>
        <row r="1652">
          <cell r="A1652" t="str">
            <v>CPA-NL-OB-1K</v>
          </cell>
          <cell r="B1652" t="str">
            <v xml:space="preserve">Aruba ClearPass New Licensing Onboard 1K Users E-LTU </v>
          </cell>
          <cell r="C1652" t="str">
            <v>V</v>
          </cell>
          <cell r="D1652">
            <v>0</v>
          </cell>
          <cell r="E1652" t="str">
            <v>License (Downloadable)</v>
          </cell>
          <cell r="F1652" t="str">
            <v>Standard</v>
          </cell>
          <cell r="G1652">
            <v>29750</v>
          </cell>
          <cell r="H1652"/>
          <cell r="I1652"/>
        </row>
        <row r="1653">
          <cell r="A1653" t="str">
            <v>CPA-NL-OB-2500</v>
          </cell>
          <cell r="B1653" t="str">
            <v xml:space="preserve">Aruba ClearPass New Licensing Onboard 2500 Users E-LTU </v>
          </cell>
          <cell r="C1653" t="str">
            <v>V</v>
          </cell>
          <cell r="D1653">
            <v>0</v>
          </cell>
          <cell r="E1653" t="str">
            <v>License (Downloadable)</v>
          </cell>
          <cell r="F1653" t="str">
            <v>Standard</v>
          </cell>
          <cell r="G1653">
            <v>54000</v>
          </cell>
          <cell r="H1653"/>
          <cell r="I1653"/>
        </row>
        <row r="1654">
          <cell r="A1654" t="str">
            <v>CPA-NL-OB-25K</v>
          </cell>
          <cell r="B1654" t="str">
            <v xml:space="preserve">Aruba  ClearPass New Licensing Onboard 25K Users E-LTU </v>
          </cell>
          <cell r="C1654" t="str">
            <v>V</v>
          </cell>
          <cell r="D1654">
            <v>0</v>
          </cell>
          <cell r="E1654" t="str">
            <v>License (Downloadable)</v>
          </cell>
          <cell r="F1654" t="str">
            <v>Standard</v>
          </cell>
          <cell r="G1654">
            <v>383000</v>
          </cell>
          <cell r="H1654"/>
          <cell r="I1654"/>
        </row>
        <row r="1655">
          <cell r="A1655" t="str">
            <v>CPA-NL-OB-500</v>
          </cell>
          <cell r="B1655" t="str">
            <v xml:space="preserve">Aruba ClearPass New Licensing Onboard 500 Users E-LTU </v>
          </cell>
          <cell r="C1655" t="str">
            <v>V</v>
          </cell>
          <cell r="D1655">
            <v>0</v>
          </cell>
          <cell r="E1655" t="str">
            <v>License (Downloadable)</v>
          </cell>
          <cell r="F1655" t="str">
            <v>Standard</v>
          </cell>
          <cell r="G1655">
            <v>17000</v>
          </cell>
          <cell r="H1655"/>
          <cell r="I1655"/>
        </row>
        <row r="1656">
          <cell r="A1656" t="str">
            <v>CPA-NL-OB-50K</v>
          </cell>
          <cell r="B1656" t="str">
            <v xml:space="preserve">Aruba  ClearPass New Licensing Onboard 50K Users E-LTU </v>
          </cell>
          <cell r="C1656" t="str">
            <v>V</v>
          </cell>
          <cell r="D1656">
            <v>0</v>
          </cell>
          <cell r="E1656" t="str">
            <v>License (Downloadable)</v>
          </cell>
          <cell r="F1656" t="str">
            <v>Standard</v>
          </cell>
          <cell r="G1656">
            <v>637500</v>
          </cell>
          <cell r="H1656"/>
          <cell r="I1656"/>
        </row>
        <row r="1657">
          <cell r="A1657" t="str">
            <v>CPA-NL-OB-5K</v>
          </cell>
          <cell r="B1657" t="str">
            <v xml:space="preserve">Aruba ClearPass New Licensing Onboard 5K Users E-LTU </v>
          </cell>
          <cell r="C1657" t="str">
            <v>V</v>
          </cell>
          <cell r="D1657">
            <v>0</v>
          </cell>
          <cell r="E1657" t="str">
            <v>License (Downloadable)</v>
          </cell>
          <cell r="F1657" t="str">
            <v>Standard</v>
          </cell>
          <cell r="G1657">
            <v>86000</v>
          </cell>
          <cell r="H1657"/>
          <cell r="I1657"/>
        </row>
        <row r="1658">
          <cell r="A1658" t="str">
            <v>CPA-NL-OG-100</v>
          </cell>
          <cell r="B1658" t="str">
            <v xml:space="preserve">Aruba ClearPass New Licensing OnGuard 100 Endpoints E-LTU </v>
          </cell>
          <cell r="C1658" t="str">
            <v>V</v>
          </cell>
          <cell r="D1658">
            <v>0</v>
          </cell>
          <cell r="E1658" t="str">
            <v>License (Downloadable)</v>
          </cell>
          <cell r="F1658" t="str">
            <v>Standard</v>
          </cell>
          <cell r="G1658">
            <v>2250</v>
          </cell>
          <cell r="H1658"/>
          <cell r="I1658"/>
        </row>
        <row r="1659">
          <cell r="A1659" t="str">
            <v>CPA-NL-OG-100K</v>
          </cell>
          <cell r="B1659" t="str">
            <v xml:space="preserve">Aruba  ClearPass New Licensing OnGuard 100K Endpoints E-LTU </v>
          </cell>
          <cell r="C1659" t="str">
            <v>V</v>
          </cell>
          <cell r="D1659">
            <v>0</v>
          </cell>
          <cell r="E1659" t="str">
            <v>License (Downloadable)</v>
          </cell>
          <cell r="F1659" t="str">
            <v>Standard</v>
          </cell>
          <cell r="G1659">
            <v>900000</v>
          </cell>
          <cell r="H1659"/>
          <cell r="I1659"/>
        </row>
        <row r="1660">
          <cell r="A1660" t="str">
            <v>CPA-NL-OG-10K</v>
          </cell>
          <cell r="B1660" t="str">
            <v xml:space="preserve">Aruba ClearPass New Licensing OnGuard 10K Endpoints E-LTU </v>
          </cell>
          <cell r="C1660" t="str">
            <v>V</v>
          </cell>
          <cell r="D1660">
            <v>0</v>
          </cell>
          <cell r="E1660" t="str">
            <v>License (Downloadable)</v>
          </cell>
          <cell r="F1660" t="str">
            <v>Standard</v>
          </cell>
          <cell r="G1660">
            <v>135000</v>
          </cell>
          <cell r="H1660"/>
          <cell r="I1660"/>
        </row>
        <row r="1661">
          <cell r="A1661" t="str">
            <v>CPA-NL-OG-1K</v>
          </cell>
          <cell r="B1661" t="str">
            <v xml:space="preserve">Aruba ClearPass New Licensing OnGuard 1K Endpoints E-LTU </v>
          </cell>
          <cell r="C1661" t="str">
            <v>V</v>
          </cell>
          <cell r="D1661">
            <v>0</v>
          </cell>
          <cell r="E1661" t="str">
            <v>License (Downloadable)</v>
          </cell>
          <cell r="F1661" t="str">
            <v>Standard</v>
          </cell>
          <cell r="G1661">
            <v>18000</v>
          </cell>
          <cell r="H1661"/>
          <cell r="I1661"/>
        </row>
        <row r="1662">
          <cell r="A1662" t="str">
            <v>CPA-NL-OG-2500</v>
          </cell>
          <cell r="B1662" t="str">
            <v xml:space="preserve">Aruba ClearPass New Licensing OnGuard 2500 Endpoints E-LTU </v>
          </cell>
          <cell r="C1662" t="str">
            <v>V</v>
          </cell>
          <cell r="D1662">
            <v>0</v>
          </cell>
          <cell r="E1662" t="str">
            <v>License (Downloadable)</v>
          </cell>
          <cell r="F1662" t="str">
            <v>Standard</v>
          </cell>
          <cell r="G1662">
            <v>45000</v>
          </cell>
          <cell r="H1662"/>
          <cell r="I1662"/>
        </row>
        <row r="1663">
          <cell r="A1663" t="str">
            <v>CPA-NL-OG-25K</v>
          </cell>
          <cell r="B1663" t="str">
            <v xml:space="preserve">Aruba  ClearPass New Licensing OnGuard 25K Endpoints E-LTU </v>
          </cell>
          <cell r="C1663" t="str">
            <v>V</v>
          </cell>
          <cell r="D1663">
            <v>0</v>
          </cell>
          <cell r="E1663" t="str">
            <v>License (Downloadable)</v>
          </cell>
          <cell r="F1663" t="str">
            <v>Standard</v>
          </cell>
          <cell r="G1663">
            <v>225000</v>
          </cell>
          <cell r="H1663"/>
          <cell r="I1663"/>
        </row>
        <row r="1664">
          <cell r="A1664" t="str">
            <v>CPA-NL-OG-500</v>
          </cell>
          <cell r="B1664" t="str">
            <v xml:space="preserve">Aruba ClearPass New Licensing OnGuard 500 Endpoints E-LTU </v>
          </cell>
          <cell r="C1664" t="str">
            <v>V</v>
          </cell>
          <cell r="D1664">
            <v>0</v>
          </cell>
          <cell r="E1664" t="str">
            <v>License (Downloadable)</v>
          </cell>
          <cell r="F1664" t="str">
            <v>Standard</v>
          </cell>
          <cell r="G1664">
            <v>11250</v>
          </cell>
          <cell r="H1664"/>
          <cell r="I1664"/>
        </row>
        <row r="1665">
          <cell r="A1665" t="str">
            <v>CPA-NL-OG-50K</v>
          </cell>
          <cell r="B1665" t="str">
            <v xml:space="preserve">Aruba  ClearPass New Licensing OnGuard 50K Endpoints E-LTU </v>
          </cell>
          <cell r="C1665" t="str">
            <v>V</v>
          </cell>
          <cell r="D1665">
            <v>0</v>
          </cell>
          <cell r="E1665" t="str">
            <v>License (Downloadable)</v>
          </cell>
          <cell r="F1665" t="str">
            <v>Standard</v>
          </cell>
          <cell r="G1665">
            <v>450000</v>
          </cell>
          <cell r="H1665"/>
          <cell r="I1665"/>
        </row>
        <row r="1666">
          <cell r="A1666" t="str">
            <v>CPA-NL-OG-5K</v>
          </cell>
          <cell r="B1666" t="str">
            <v xml:space="preserve">Aruba ClearPass New Licensing OnGuard 5K Endpoints E-LTU </v>
          </cell>
          <cell r="C1666" t="str">
            <v>V</v>
          </cell>
          <cell r="D1666">
            <v>0</v>
          </cell>
          <cell r="E1666" t="str">
            <v>License (Downloadable)</v>
          </cell>
          <cell r="F1666" t="str">
            <v>Standard</v>
          </cell>
          <cell r="G1666">
            <v>67500</v>
          </cell>
          <cell r="H1666"/>
          <cell r="I1666"/>
        </row>
        <row r="1667">
          <cell r="A1667" t="str">
            <v>CPA-VA-CX000V</v>
          </cell>
          <cell r="B1667" t="str">
            <v xml:space="preserve">Aruba ClearPass Cx000V VM-Based Appliance E-LTU </v>
          </cell>
          <cell r="C1667" t="str">
            <v>V</v>
          </cell>
          <cell r="D1667">
            <v>0</v>
          </cell>
          <cell r="E1667" t="str">
            <v>License (Downloadable)</v>
          </cell>
          <cell r="F1667" t="str">
            <v>Standard</v>
          </cell>
          <cell r="G1667">
            <v>4000</v>
          </cell>
          <cell r="H1667"/>
          <cell r="I1667"/>
        </row>
        <row r="1668">
          <cell r="A1668" t="str">
            <v>CP-MIG-VA25K</v>
          </cell>
          <cell r="B1668" t="str">
            <v xml:space="preserve">ClearPass License Migration from CP-HW-25K to VA-25K </v>
          </cell>
          <cell r="C1668" t="str">
            <v>Z</v>
          </cell>
          <cell r="D1668">
            <v>0</v>
          </cell>
          <cell r="E1668" t="str">
            <v>Service</v>
          </cell>
          <cell r="F1668" t="str">
            <v>Standard</v>
          </cell>
          <cell r="G1668">
            <v>1926</v>
          </cell>
          <cell r="H1668"/>
          <cell r="I1668"/>
        </row>
        <row r="1669">
          <cell r="A1669" t="str">
            <v>CT18-3-40</v>
          </cell>
          <cell r="B1669" t="str">
            <v xml:space="preserve">Card Shaped Asset tag 40 pack </v>
          </cell>
          <cell r="C1669" t="str">
            <v>B</v>
          </cell>
          <cell r="D1669">
            <v>2</v>
          </cell>
          <cell r="E1669" t="str">
            <v>Hardware</v>
          </cell>
          <cell r="F1669" t="str">
            <v>Standard</v>
          </cell>
          <cell r="G1669">
            <v>2600</v>
          </cell>
          <cell r="H1669"/>
          <cell r="I1669"/>
        </row>
        <row r="1670">
          <cell r="A1670" t="str">
            <v>DAC-SFP10GE-50C</v>
          </cell>
          <cell r="B1670" t="str">
            <v xml:space="preserve">50cm Direct Attach cable 10G SFP+ stacking and passive optics for OAW 4X50  </v>
          </cell>
          <cell r="C1670" t="str">
            <v>H</v>
          </cell>
          <cell r="D1670">
            <v>0</v>
          </cell>
          <cell r="E1670" t="str">
            <v>Hardware</v>
          </cell>
          <cell r="F1670" t="str">
            <v>Standard</v>
          </cell>
          <cell r="G1670">
            <v>155</v>
          </cell>
          <cell r="H1670"/>
          <cell r="I1670"/>
        </row>
        <row r="1671">
          <cell r="A1671" t="str">
            <v>DAC-SFP-40G-1M</v>
          </cell>
          <cell r="B1671" t="str">
            <v xml:space="preserve">OmniAccess X24240GQSFP+toQSFP+1mDACCable </v>
          </cell>
          <cell r="C1671" t="str">
            <v>H</v>
          </cell>
          <cell r="D1671">
            <v>0</v>
          </cell>
          <cell r="E1671" t="str">
            <v>Hardware</v>
          </cell>
          <cell r="F1671" t="str">
            <v>Standard</v>
          </cell>
          <cell r="G1671">
            <v>499</v>
          </cell>
          <cell r="H1671"/>
          <cell r="I1671"/>
        </row>
        <row r="1672">
          <cell r="A1672" t="str">
            <v>DAC-SFP-40G-3M</v>
          </cell>
          <cell r="B1672" t="str">
            <v xml:space="preserve">OmniAccess X24240GQSFP+toQSFP+3mDACCable </v>
          </cell>
          <cell r="C1672" t="str">
            <v>H</v>
          </cell>
          <cell r="D1672">
            <v>0</v>
          </cell>
          <cell r="E1672" t="str">
            <v>Hardware</v>
          </cell>
          <cell r="F1672" t="str">
            <v>Standard</v>
          </cell>
          <cell r="G1672">
            <v>629</v>
          </cell>
          <cell r="H1672"/>
          <cell r="I1672"/>
        </row>
        <row r="1673">
          <cell r="A1673" t="str">
            <v>DAC-SFP-40G-5M</v>
          </cell>
          <cell r="B1673" t="str">
            <v xml:space="preserve">OmniAccess X24240GQSFP+toQSFP+5mDACCable </v>
          </cell>
          <cell r="C1673" t="str">
            <v>H</v>
          </cell>
          <cell r="D1673">
            <v>0</v>
          </cell>
          <cell r="E1673" t="str">
            <v>Hardware</v>
          </cell>
          <cell r="F1673" t="str">
            <v>Standard</v>
          </cell>
          <cell r="G1673">
            <v>779</v>
          </cell>
          <cell r="H1673"/>
          <cell r="I1673"/>
        </row>
        <row r="1674">
          <cell r="A1674" t="str">
            <v>DL360G10-PSU</v>
          </cell>
          <cell r="B1674" t="str">
            <v xml:space="preserve">ALE DL360 Gen10 Hardware Appliance Spare PSU-500W </v>
          </cell>
          <cell r="C1674" t="str">
            <v>H</v>
          </cell>
          <cell r="D1674">
            <v>0</v>
          </cell>
          <cell r="E1674" t="str">
            <v>Hardware</v>
          </cell>
          <cell r="F1674" t="str">
            <v>Standard</v>
          </cell>
          <cell r="G1674">
            <v>995</v>
          </cell>
          <cell r="H1674"/>
          <cell r="I1674"/>
        </row>
        <row r="1675">
          <cell r="A1675" t="str">
            <v>DT00VAD300</v>
          </cell>
          <cell r="B1675" t="str">
            <v xml:space="preserve">DT00VAD300 - One(1) half-day coaching Service for ALE OmniVista Cirrus network administration platform for end-user administrators, delivered by an ALE expert remotely. To get details on this service, please consult the Program Description on MyPortal.  </v>
          </cell>
          <cell r="C1675" t="str">
            <v>GG</v>
          </cell>
          <cell r="D1675">
            <v>44</v>
          </cell>
          <cell r="E1675" t="str">
            <v>Service</v>
          </cell>
          <cell r="F1675" t="str">
            <v>Standard</v>
          </cell>
          <cell r="G1675">
            <v>832</v>
          </cell>
          <cell r="H1675"/>
          <cell r="I1675"/>
        </row>
        <row r="1676">
          <cell r="A1676" t="str">
            <v>HAW-AP1201BG-US</v>
          </cell>
          <cell r="B1676" t="str">
            <v xml:space="preserve">NaaS Stellar AP1201BG.  Dual radio 2x2:2 802.11a/b/g/n/ac WiFi client, integrated BLE GW, integrated antenna, 1xGbE, 1x48V DC power interface, 1xConsole. Cannot be used as Access Point. Restricted Regulatory Domain: United States. LAW-AP1201BG needed  </v>
          </cell>
          <cell r="C1676" t="str">
            <v>K</v>
          </cell>
          <cell r="D1676">
            <v>4</v>
          </cell>
          <cell r="E1676" t="str">
            <v>Hardware</v>
          </cell>
          <cell r="F1676" t="str">
            <v>Contact</v>
          </cell>
          <cell r="G1676">
            <v>52.4</v>
          </cell>
          <cell r="H1676"/>
          <cell r="I1676"/>
        </row>
        <row r="1677">
          <cell r="A1677" t="str">
            <v>HAW-AP1201H-US</v>
          </cell>
          <cell r="B1677" t="str">
            <v xml:space="preserve">NaaS Stellar AP1201H. Dual radio 2x2:2 802.11a/b/g/n/ac MU-MIMO AP, integrated antenna, 1xGbE uplink, 3x GbE downlink, 1xRJ45 passthrough, 1xUSB (opt BLE) and 1x48V DC power interface. Restricted Regulatory Domain: United States. LAW-AP1201H needed  </v>
          </cell>
          <cell r="C1677" t="str">
            <v>K</v>
          </cell>
          <cell r="D1677">
            <v>2</v>
          </cell>
          <cell r="E1677" t="str">
            <v>Hardware</v>
          </cell>
          <cell r="F1677" t="str">
            <v>Contact</v>
          </cell>
          <cell r="G1677">
            <v>52.4</v>
          </cell>
          <cell r="H1677"/>
          <cell r="I1677" t="str">
            <v>EOS</v>
          </cell>
        </row>
        <row r="1678">
          <cell r="A1678" t="str">
            <v>HAW-AP1201-US</v>
          </cell>
          <cell r="B1678" t="str">
            <v xml:space="preserve">NaaS Stellar AP1201. Dual radio 2x2:2 802.11a/b/g/n/ac MU-MIMO AP, integrated antenna, 1xGbE, integrated BLE, 1x48V DC power interface, 1xConsole. Restricted Regulatory Domain: United States. LAW-AP1201 needed  </v>
          </cell>
          <cell r="C1678" t="str">
            <v>K</v>
          </cell>
          <cell r="D1678">
            <v>2</v>
          </cell>
          <cell r="E1678" t="str">
            <v>Hardware</v>
          </cell>
          <cell r="F1678" t="str">
            <v>Contact</v>
          </cell>
          <cell r="G1678">
            <v>70.099999999999994</v>
          </cell>
          <cell r="H1678"/>
          <cell r="I1678"/>
        </row>
        <row r="1679">
          <cell r="A1679" t="str">
            <v>HAW-AP1231-US</v>
          </cell>
          <cell r="B1679" t="str">
            <v xml:space="preserve">NaaS Stellar AP1231. Tri radio 4x44 802.11a/b/g/n/ac MU-MIMO AP, 1x2.5GbE, 1x1GbE, integrated BLE, 1xUSB, 1x48V DC power interface, 1xConsole. Regulatory Domain United States . LAW-AP1231 needed </v>
          </cell>
          <cell r="C1679" t="str">
            <v>K</v>
          </cell>
          <cell r="D1679">
            <v>2</v>
          </cell>
          <cell r="E1679" t="str">
            <v>Hardware</v>
          </cell>
          <cell r="F1679" t="str">
            <v>Contact</v>
          </cell>
          <cell r="G1679">
            <v>203.4</v>
          </cell>
          <cell r="H1679"/>
          <cell r="I1679"/>
        </row>
        <row r="1680">
          <cell r="A1680" t="str">
            <v>HAW-AP1232-US</v>
          </cell>
          <cell r="B1680" t="str">
            <v xml:space="preserve">NaaS  Stellar AP1232. Tri radio 4x44 802.11a/b/g/n/ac MU-MIMO AP, 1x2.5GbE, 1GbE, integrated BLE, USB, 48V DC, Console), 8xantenna connectors. Antennas to order separate. Restricted Regulatory Domain US. LAW-AP1232 needed  </v>
          </cell>
          <cell r="C1680" t="str">
            <v>K</v>
          </cell>
          <cell r="D1680">
            <v>2</v>
          </cell>
          <cell r="E1680" t="str">
            <v>Hardware</v>
          </cell>
          <cell r="F1680" t="str">
            <v>Contact</v>
          </cell>
          <cell r="G1680">
            <v>203.4</v>
          </cell>
          <cell r="H1680"/>
          <cell r="I1680"/>
        </row>
        <row r="1681">
          <cell r="A1681" t="str">
            <v>HAW-AP1251-US</v>
          </cell>
          <cell r="B1681" t="str">
            <v xml:space="preserve">NaaS Stellar AP1251 Outdoor. Dual radio 2x2 802.11ac MU-MIMO, integrated antenna, 2x10/100/1000Base-T RJ-45), 1xUSB Console port. Includes mounting kit. Regulatory domain United States. LAW-AP1251 needed  </v>
          </cell>
          <cell r="C1681" t="str">
            <v>K</v>
          </cell>
          <cell r="D1681">
            <v>2</v>
          </cell>
          <cell r="E1681" t="str">
            <v>Hardware</v>
          </cell>
          <cell r="F1681" t="str">
            <v>Contact</v>
          </cell>
          <cell r="G1681">
            <v>185.7</v>
          </cell>
          <cell r="H1681"/>
          <cell r="I1681"/>
        </row>
        <row r="1682">
          <cell r="A1682" t="str">
            <v>HAW-AP1301H-US</v>
          </cell>
          <cell r="B1682" t="str">
            <v xml:space="preserve">NaaS Stellar Indoor AP1301H. Dual radio 2.4/5Ghz 2x2 802.11ax, integrated omni antenna. 1xGbE uplink, 4xGbE downlink (1 PSE),RJ45 passthrough pair,BLE/Zigbee radio,USB,48V DC. Restricted Regulatory Domain: US. LAW-AP1301H needed    </v>
          </cell>
          <cell r="C1682" t="str">
            <v>K</v>
          </cell>
          <cell r="D1682">
            <v>6</v>
          </cell>
          <cell r="E1682" t="str">
            <v>Hardware</v>
          </cell>
          <cell r="F1682" t="str">
            <v>Contact</v>
          </cell>
          <cell r="G1682">
            <v>93.6</v>
          </cell>
          <cell r="H1682"/>
          <cell r="I1682"/>
        </row>
        <row r="1683">
          <cell r="A1683" t="str">
            <v>HAW-AP1301-US</v>
          </cell>
          <cell r="B1683" t="str">
            <v xml:space="preserve">NaaS Stellar Indoor AP1301. Dual radio 2.4/5Ghz 2x2 802.11ax, omni antenna. 2x 1GE up, 1x RS-232 Console, USB, 48V DC. AP mount to be ordered separately. Restricted Regulatory Domain: US. LAW-AP1301 needed  </v>
          </cell>
          <cell r="C1683" t="str">
            <v>K</v>
          </cell>
          <cell r="D1683">
            <v>6</v>
          </cell>
          <cell r="E1683" t="str">
            <v>Hardware</v>
          </cell>
          <cell r="F1683" t="str">
            <v>Contact</v>
          </cell>
          <cell r="G1683">
            <v>93.6</v>
          </cell>
          <cell r="H1683"/>
          <cell r="I1683"/>
        </row>
        <row r="1684">
          <cell r="A1684" t="str">
            <v>HAW-AP1311-US</v>
          </cell>
          <cell r="B1684" t="str">
            <v xml:space="preserve">NaaS Stellar AP1311. Dual radio 2.4/5Ghz 2x2 802.11ax, omni antenna. 1x1 scanning and BLE radio. 2x1GE up, 1xGE down, 1xRS-232 Console/ Modbus IIoT, USB, 48V DC. AP mount to be ordered separate. Restricted Regulatory Domain: US. LAW-AP1311 needed  </v>
          </cell>
          <cell r="C1684" t="str">
            <v>K</v>
          </cell>
          <cell r="D1684">
            <v>6</v>
          </cell>
          <cell r="E1684" t="str">
            <v>Hardware</v>
          </cell>
          <cell r="F1684" t="str">
            <v>Contact</v>
          </cell>
          <cell r="G1684">
            <v>131.4</v>
          </cell>
          <cell r="H1684"/>
          <cell r="I1684"/>
        </row>
        <row r="1685">
          <cell r="A1685" t="str">
            <v>HAW-AP1321-US</v>
          </cell>
          <cell r="B1685" t="str">
            <v xml:space="preserve">NaaS Stellar AP1321. Dual radio 5GHz 4x4:4/2.4GHz 2x2:2 802.11ax, integrated omni antenna. 1x1 scanning radio and BLE radio. 1x2.5GbE, 1x1GbE, USB, 48V DC. AP mount order seperately. Restricted Regulatory Domain: US. LAW-AP1321 needed  </v>
          </cell>
          <cell r="C1685" t="str">
            <v>K</v>
          </cell>
          <cell r="D1685">
            <v>6</v>
          </cell>
          <cell r="E1685" t="str">
            <v>Hardware</v>
          </cell>
          <cell r="F1685" t="str">
            <v>Contact</v>
          </cell>
          <cell r="G1685">
            <v>188.1</v>
          </cell>
          <cell r="H1685"/>
          <cell r="I1685"/>
        </row>
        <row r="1686">
          <cell r="A1686" t="str">
            <v>HAW-AP1322-US</v>
          </cell>
          <cell r="B1686" t="str">
            <v xml:space="preserve">NaaS Stellar AP1322. Dual radio 5GHz 4x4:4/2.4GHz 2x2:2 802.11ax, external antenna connectors. 1x1 scanning radio and BLE radio. 1x2.5GbE, 1x1GbE, USB, 48V DC. AP mount order seperately. Restricted Regulatory Domain: US. LAW-AP1322 needed  </v>
          </cell>
          <cell r="C1686" t="str">
            <v>K</v>
          </cell>
          <cell r="D1686">
            <v>6</v>
          </cell>
          <cell r="E1686" t="str">
            <v>Hardware</v>
          </cell>
          <cell r="F1686" t="str">
            <v>Contact</v>
          </cell>
          <cell r="G1686">
            <v>188.1</v>
          </cell>
          <cell r="H1686"/>
          <cell r="I1686"/>
        </row>
        <row r="1687">
          <cell r="A1687" t="str">
            <v>HAW-AP1331-US</v>
          </cell>
          <cell r="B1687" t="str">
            <v xml:space="preserve">NaaS Stellar Indoor AP1331. Dual radio 2.4/5Ghz 4x4+4x4 802.11ax, with integrated omni antenna. 1x1 scanning and BLE radio. 2x5GE up, 1x RS-232 Console, USB, 48V DC. AP mount to be ordered separately. Restricted Regulatory Domain: US. LAW-AP1331 needed    </v>
          </cell>
          <cell r="C1687" t="str">
            <v>K</v>
          </cell>
          <cell r="D1687">
            <v>6</v>
          </cell>
          <cell r="E1687" t="str">
            <v>Hardware</v>
          </cell>
          <cell r="F1687" t="str">
            <v>Contact</v>
          </cell>
          <cell r="G1687">
            <v>282.5</v>
          </cell>
          <cell r="H1687"/>
          <cell r="I1687"/>
        </row>
        <row r="1688">
          <cell r="A1688" t="str">
            <v>HAW-AP1351-US</v>
          </cell>
          <cell r="B1688" t="str">
            <v xml:space="preserve">NaaS Stellar Indoor AP1351. Tri radio 2.4 + Dual 5Ghz 4x4+8x8+4x4 802.11ax, omni antenna. 1x1 scanning and BLE radio. 2x 10GE up, 1x RS-232 Console, USB, 48V DC. AP mount to be ordered separately. Restricted Regulatory Domain: US. LAW-AP1351 needed  </v>
          </cell>
          <cell r="C1688" t="str">
            <v>K</v>
          </cell>
          <cell r="D1688">
            <v>6</v>
          </cell>
          <cell r="E1688" t="str">
            <v>Hardware</v>
          </cell>
          <cell r="F1688" t="str">
            <v>Contact</v>
          </cell>
          <cell r="G1688">
            <v>357.9</v>
          </cell>
          <cell r="H1688"/>
          <cell r="I1688"/>
        </row>
        <row r="1689">
          <cell r="A1689" t="str">
            <v>HAW-AP1361D-US</v>
          </cell>
          <cell r="B1689" t="str">
            <v xml:space="preserve">NaaS Stellar Outdoor AP1361D. Dual radio 5GHz 4x4:4/2.4GHz 2x2:2 802.11ax, int directional antenna. 1x1 scanning radio and BLE radio. 2.5GbE, 1GbE, 1GbE SFP, USB, 48V DC. AP mount order seperate. Restricted Regulatory Domain: US. LAW-AP1361D needed  </v>
          </cell>
          <cell r="C1689" t="str">
            <v>K</v>
          </cell>
          <cell r="D1689">
            <v>6</v>
          </cell>
          <cell r="E1689" t="str">
            <v>Hardware</v>
          </cell>
          <cell r="F1689" t="str">
            <v>Contact</v>
          </cell>
          <cell r="G1689">
            <v>339</v>
          </cell>
          <cell r="H1689"/>
          <cell r="I1689"/>
        </row>
        <row r="1690">
          <cell r="A1690" t="str">
            <v>HAW-AP1361-US</v>
          </cell>
          <cell r="B1690" t="str">
            <v xml:space="preserve">NaaS Stellar Outdoor AP1361. Dual radio 5GHz 4x4:4/2.4GHz 2x2:2 802.11ax, integrated omni. 1x1 scanning radio and BLE radio. 2.5GbE, 1GbE, 1GbE SFP, USB, 48V DC. AP mount order seperate. Restricted Regulatory Domain: US. LAW-AP1361 needed  </v>
          </cell>
          <cell r="C1690" t="str">
            <v>K</v>
          </cell>
          <cell r="D1690">
            <v>6</v>
          </cell>
          <cell r="E1690" t="str">
            <v>Hardware</v>
          </cell>
          <cell r="F1690" t="str">
            <v>Contact</v>
          </cell>
          <cell r="G1690">
            <v>339</v>
          </cell>
          <cell r="H1690"/>
          <cell r="I1690"/>
        </row>
        <row r="1691">
          <cell r="A1691" t="str">
            <v>HAW-AP1362-US</v>
          </cell>
          <cell r="B1691" t="str">
            <v xml:space="preserve">NaaS Stellar Outdoor AP1362. Dual radio 5GHz 4x4:4/2.4GHz 2x2:2 802.11ax, ext antenna connectors. 1x1 scanning radio and BLE radio. 2.5GbE, 1GbE, 1GbE SFP, USB, 48V DC. AP mount order seperate. Restricted Regulatory Domain: US. LAW-AP1362 needed  </v>
          </cell>
          <cell r="C1691" t="str">
            <v>K</v>
          </cell>
          <cell r="D1691">
            <v>6</v>
          </cell>
          <cell r="E1691" t="str">
            <v>Hardware</v>
          </cell>
          <cell r="F1691" t="str">
            <v>Contact</v>
          </cell>
          <cell r="G1691">
            <v>339</v>
          </cell>
          <cell r="H1691"/>
          <cell r="I1691"/>
        </row>
        <row r="1692">
          <cell r="A1692" t="str">
            <v>HAW-AP1411-US</v>
          </cell>
          <cell r="B1692" t="str">
            <v xml:space="preserve">NaaS OmniAccess Stellar AP1411 Wi-Fi 6E. Dual radio Tri band 2.4GHz &amp; 5GHz/6GHz 2x2 802.11ax, integrated omni antenna. Integrated BLE/Zigbee. 2x 1GE, 1x Console, USB, 48V DC. Order mount apart. Restricted Domain: US. LAW-AP1411 needed.  </v>
          </cell>
          <cell r="C1692" t="str">
            <v>K</v>
          </cell>
          <cell r="D1692">
            <v>6</v>
          </cell>
          <cell r="E1692" t="str">
            <v>Hardware</v>
          </cell>
          <cell r="F1692" t="str">
            <v>Contact</v>
          </cell>
          <cell r="G1692">
            <v>180.8</v>
          </cell>
          <cell r="H1692"/>
          <cell r="I1692"/>
        </row>
        <row r="1693">
          <cell r="A1693" t="str">
            <v>HAW-AP1431-US</v>
          </cell>
          <cell r="B1693" t="str">
            <v xml:space="preserve">NaaS OmniAccess Stellar AP1431 Wi-Fi 6E. Tri radio 2.4GHz/5GHz/6GHz 2x2+2x2+2x2 802.11ax, integrated omni antenna. BLE/Zigbee and 1x1 scanning radio. 2x 2.5GE, 1x Console, USB, 48V DC. Order mount apart. Restricted Domain: US. LAW-AP1431 needed.  </v>
          </cell>
          <cell r="C1693" t="str">
            <v>K</v>
          </cell>
          <cell r="D1693">
            <v>6</v>
          </cell>
          <cell r="E1693" t="str">
            <v>Hardware</v>
          </cell>
          <cell r="F1693" t="str">
            <v>Contact</v>
          </cell>
          <cell r="G1693">
            <v>235.2</v>
          </cell>
          <cell r="H1693"/>
          <cell r="I1693"/>
        </row>
        <row r="1694">
          <cell r="A1694" t="str">
            <v>HAW-AP1451-US</v>
          </cell>
          <cell r="B1694" t="str">
            <v xml:space="preserve">NaaS Stellar AP1451 Wi-Fi 6E. Tri radio 2.4GHz/5GHz/6GHz 4x4+8x8+4x4 802.11ax, integrated omni antenna. BLE/Zigbee and 1x1 scanning radio. 2x 10GE, 1x Console, USB, 48V DC. AP mount to be ordered separately. Restricted Domain: US. LAW-AP1451 needed  </v>
          </cell>
          <cell r="C1694" t="str">
            <v>K</v>
          </cell>
          <cell r="D1694">
            <v>6</v>
          </cell>
          <cell r="E1694" t="str">
            <v>Hardware</v>
          </cell>
          <cell r="F1694" t="str">
            <v>Contact</v>
          </cell>
          <cell r="G1694">
            <v>376.8</v>
          </cell>
          <cell r="H1694"/>
          <cell r="I1694"/>
        </row>
        <row r="1695">
          <cell r="A1695" t="str">
            <v>HS6360-10</v>
          </cell>
          <cell r="B1695" t="str">
            <v>NaaS OS6360-10 Hw GigE fixed chassis8 RJ-45 10/100/1G BaseT, 2 10/100/1G BaseT, 2 fixed SFP (1G) uplink ports. 1RU size, internal AC PS &amp; cord US, guides.Order 19" rack mount kit separately. LS6360-10 needed</v>
          </cell>
          <cell r="C1695" t="str">
            <v>W</v>
          </cell>
          <cell r="D1695">
            <v>6</v>
          </cell>
          <cell r="E1695" t="str">
            <v>Hardware</v>
          </cell>
          <cell r="F1695" t="str">
            <v>Contact</v>
          </cell>
          <cell r="G1695">
            <v>86</v>
          </cell>
          <cell r="H1695"/>
          <cell r="I1695"/>
        </row>
        <row r="1696">
          <cell r="A1696" t="str">
            <v>HS6360-10-US</v>
          </cell>
          <cell r="B1696" t="str">
            <v xml:space="preserve">NaaS OS6360-10 Hw GigE fixed chassis8 RJ-45 10/100/1G BaseT, 2 10/100/1G BaseT, 2 fixed SFP (1G) uplink ports. 1RU size, internal AC PS &amp; cord US, guides.Order 19" rack mount kit separately. LS6360-10 needed  </v>
          </cell>
          <cell r="C1696" t="str">
            <v>W</v>
          </cell>
          <cell r="D1696">
            <v>6</v>
          </cell>
          <cell r="E1696" t="str">
            <v>Hardware</v>
          </cell>
          <cell r="F1696" t="str">
            <v>Contact</v>
          </cell>
          <cell r="G1696">
            <v>86</v>
          </cell>
          <cell r="H1696"/>
          <cell r="I1696"/>
        </row>
        <row r="1697">
          <cell r="A1697" t="str">
            <v>HS6360-24</v>
          </cell>
          <cell r="B1697" t="str">
            <v>NaaS OS6360-24 Hw GigE fixed chassis24 RJ-45 10/100/1G BaseT, 2 fixed RJ45/SFP combo (1G), 2 fixed SFP+ (1G/10G) uplink/stacking ports. 1RU size, internal AC PS &amp; cord US, guidesand 19" rack mount hardware. LS6360-24 needed</v>
          </cell>
          <cell r="C1697" t="str">
            <v>W</v>
          </cell>
          <cell r="D1697">
            <v>6</v>
          </cell>
          <cell r="E1697" t="str">
            <v>Hardware</v>
          </cell>
          <cell r="F1697" t="str">
            <v>Contact</v>
          </cell>
          <cell r="G1697">
            <v>132</v>
          </cell>
          <cell r="H1697"/>
          <cell r="I1697"/>
        </row>
        <row r="1698">
          <cell r="A1698" t="str">
            <v>HS6360-24-US</v>
          </cell>
          <cell r="B1698" t="str">
            <v xml:space="preserve">NaaS OS6360-24 Hw GigE fixed chassis24 RJ-45 10/100/1G BaseT, 2 fixed RJ45/SFP combo (1G), 2 fixed SFP+ (1G/10G) uplink/stacking ports. 1RU size, internal AC PS &amp; cord US, guidesand 19" rack mount hardware. LS6360-24 needed  </v>
          </cell>
          <cell r="C1698" t="str">
            <v>W</v>
          </cell>
          <cell r="D1698">
            <v>6</v>
          </cell>
          <cell r="E1698" t="str">
            <v>Hardware</v>
          </cell>
          <cell r="F1698" t="str">
            <v>Contact</v>
          </cell>
          <cell r="G1698">
            <v>132</v>
          </cell>
          <cell r="H1698"/>
          <cell r="I1698"/>
        </row>
        <row r="1699">
          <cell r="A1699" t="str">
            <v>HS6360-48</v>
          </cell>
          <cell r="B1699" t="str">
            <v>NaaS OS6360-48 Hw GigE fixed chassis48 RJ-45 10/100/1G BaseT, 2 fixed RJ45/SFP combo (1G), 2 fixed SFP+ (1G/10G) uplink/stacking ports. 1RU size, internal AC PS &amp; cord US, guidesand 19" rack mount hardware. LS6360-48 needed</v>
          </cell>
          <cell r="C1699" t="str">
            <v>W</v>
          </cell>
          <cell r="D1699">
            <v>6</v>
          </cell>
          <cell r="E1699" t="str">
            <v>Hardware</v>
          </cell>
          <cell r="F1699" t="str">
            <v>Contact</v>
          </cell>
          <cell r="G1699">
            <v>240</v>
          </cell>
          <cell r="H1699"/>
          <cell r="I1699"/>
        </row>
        <row r="1700">
          <cell r="A1700" t="str">
            <v>HS6360-48-US</v>
          </cell>
          <cell r="B1700" t="str">
            <v xml:space="preserve">NaaS OS6360-48 Hw GigE fixed chassis48 RJ-45 10/100/1G BaseT, 2 fixed RJ45/SFP combo (1G), 2 fixed SFP+ (1G/10G) uplink/stacking ports. 1RU size, internal AC PS &amp; cord US, guidesand 19" rack mount hardware. LS6360-48 needed  </v>
          </cell>
          <cell r="C1700" t="str">
            <v>W</v>
          </cell>
          <cell r="D1700">
            <v>6</v>
          </cell>
          <cell r="E1700" t="str">
            <v>Hardware</v>
          </cell>
          <cell r="F1700" t="str">
            <v>Contact</v>
          </cell>
          <cell r="G1700">
            <v>240</v>
          </cell>
          <cell r="H1700"/>
          <cell r="I1700"/>
        </row>
        <row r="1701">
          <cell r="A1701" t="str">
            <v>HS6360-P10</v>
          </cell>
          <cell r="B1701" t="str">
            <v>NaaS OS6360-P10 Hw GigE fixed chassis8 RJ-45 PoE 10/100/1G BaseT, 2 10/100/1G BaseT, 2 fixed SFP (1G) uplink ports. 1RU size, internal AC PS (120W PoE budget) &amp; cord US, guides.Order 19" rack mount kit separately. LS6360-P10 needed</v>
          </cell>
          <cell r="C1701" t="str">
            <v>W</v>
          </cell>
          <cell r="D1701">
            <v>6</v>
          </cell>
          <cell r="E1701" t="str">
            <v>Hardware</v>
          </cell>
          <cell r="F1701" t="str">
            <v>Contact</v>
          </cell>
          <cell r="G1701">
            <v>119</v>
          </cell>
          <cell r="H1701"/>
          <cell r="I1701"/>
        </row>
        <row r="1702">
          <cell r="A1702" t="str">
            <v>HS6360-P10A</v>
          </cell>
          <cell r="B1702" t="str">
            <v>NaaS OS6360-P10A GigE fixed chassis  8 RJ-45 PoE 10/100/1G BaseT, 2 10/100/1G BaseT, 2 fixed SFP (1G) uplink ports. 1RU size, internal AC PS (120W PoE), power cord, guides.  Order 19" rack mount kit separately. No FPoE/PPoE. LS6360-P10A needed.</v>
          </cell>
          <cell r="C1702" t="str">
            <v>W</v>
          </cell>
          <cell r="D1702">
            <v>6</v>
          </cell>
          <cell r="E1702" t="str">
            <v>Hardware</v>
          </cell>
          <cell r="F1702" t="str">
            <v>Standard</v>
          </cell>
          <cell r="G1702">
            <v>119</v>
          </cell>
          <cell r="H1702"/>
          <cell r="I1702"/>
        </row>
        <row r="1703">
          <cell r="A1703" t="str">
            <v>HS6360-P10-US</v>
          </cell>
          <cell r="B1703" t="str">
            <v xml:space="preserve">NaaS OS6360-P10 Hw GigE fixed chassis8 RJ-45 PoE 10/100/1G BaseT, 2 10/100/1G BaseT, 2 fixed SFP (1G) uplink ports. 1RU size, internal AC PS (120W PoE budget) &amp; cord US, guides.Order 19" rack mount kit separately. LS6360-P10 needed  </v>
          </cell>
          <cell r="C1703" t="str">
            <v>W</v>
          </cell>
          <cell r="D1703">
            <v>6</v>
          </cell>
          <cell r="E1703" t="str">
            <v>Hardware</v>
          </cell>
          <cell r="F1703" t="str">
            <v>Contact</v>
          </cell>
          <cell r="G1703">
            <v>119</v>
          </cell>
          <cell r="H1703"/>
          <cell r="I1703"/>
        </row>
        <row r="1704">
          <cell r="A1704" t="str">
            <v>HS6360-P24</v>
          </cell>
          <cell r="B1704" t="str">
            <v>NaaS OS6360-P24 Hw GigE fixed chassis24 RJ-45 PoE 10/100/1G BaseT, 2 fixed RJ45/SFP combo (1G), 2 fixed SFP+ (1G/10G) uplink/stacking ports. 1RU size, internal AC PSU (180W budget) &amp; cord US, guidesand 19" rack mount hardware. LS6360-P24 needed</v>
          </cell>
          <cell r="C1704" t="str">
            <v>W</v>
          </cell>
          <cell r="D1704">
            <v>6</v>
          </cell>
          <cell r="E1704" t="str">
            <v>Hardware</v>
          </cell>
          <cell r="F1704" t="str">
            <v>Contact</v>
          </cell>
          <cell r="G1704">
            <v>230</v>
          </cell>
          <cell r="H1704"/>
          <cell r="I1704"/>
        </row>
        <row r="1705">
          <cell r="A1705" t="str">
            <v>HS6360-P24-US</v>
          </cell>
          <cell r="B1705" t="str">
            <v xml:space="preserve">NaaS OS6360-P24 Hw GigE fixed chassis24 RJ-45 PoE 10/100/1G BaseT, 2 fixed RJ45/SFP combo (1G), 2 fixed SFP+ (1G/10G) uplink/stacking ports. 1RU size, internal AC PSU (180W budget) &amp; cord US, guidesand 19" rack mount hardware. LS6360-P24 needed  </v>
          </cell>
          <cell r="C1705" t="str">
            <v>W</v>
          </cell>
          <cell r="D1705">
            <v>6</v>
          </cell>
          <cell r="E1705" t="str">
            <v>Hardware</v>
          </cell>
          <cell r="F1705" t="str">
            <v>Contact</v>
          </cell>
          <cell r="G1705">
            <v>230</v>
          </cell>
          <cell r="H1705"/>
          <cell r="I1705"/>
        </row>
        <row r="1706">
          <cell r="A1706" t="str">
            <v>HS6360-P24X</v>
          </cell>
          <cell r="B1706" t="str">
            <v>NaaS OS6360-P24X Hw GigE fixed chassis 24 RJ-45 PoE 10/100/1G BaseT, 2 fixed RJ45/SFP combo (1G/10G), 2 fixed SFP+ (1G) uplink or 10G stacking ports. 1RU size, internal AC PSU (380 budget) &amp; cord US, guidesand 19" rack mount hardware. LS6360-P24X needed</v>
          </cell>
          <cell r="C1706" t="str">
            <v>W</v>
          </cell>
          <cell r="D1706">
            <v>6</v>
          </cell>
          <cell r="E1706" t="str">
            <v>Hardware</v>
          </cell>
          <cell r="F1706" t="str">
            <v>Contact</v>
          </cell>
          <cell r="G1706">
            <v>340</v>
          </cell>
          <cell r="H1706"/>
          <cell r="I1706"/>
        </row>
        <row r="1707">
          <cell r="A1707" t="str">
            <v>HS6360-P24X-US</v>
          </cell>
          <cell r="B1707" t="str">
            <v xml:space="preserve">NaaS OS6360-P24X Hw GigE fixed chassis 24 RJ-45 PoE 10/100/1G BaseT, 2 fixed RJ45/SFP combo (1G/10G), 2 fixed SFP+ (1G) uplink or 10G stacking ports. 1RU size, internal AC PSU (380 budget) &amp; cord US, guidesand 19" rack mount hardware. LS6360-P24X needed  </v>
          </cell>
          <cell r="C1707" t="str">
            <v>W</v>
          </cell>
          <cell r="D1707">
            <v>6</v>
          </cell>
          <cell r="E1707" t="str">
            <v>Hardware</v>
          </cell>
          <cell r="F1707" t="str">
            <v>Contact</v>
          </cell>
          <cell r="G1707">
            <v>340</v>
          </cell>
          <cell r="H1707"/>
          <cell r="I1707"/>
        </row>
        <row r="1708">
          <cell r="A1708" t="str">
            <v>HS6360-P48</v>
          </cell>
          <cell r="B1708" t="str">
            <v>NaaS OS6360-P48 Hw GigE fixed chassis48 RJ-45 PoE 10/100/1G BaseT, 2 fixed RJ45/SFP combo (1G), 2 fixed SFP+ (1G/10G) uplink/stacking ports. 1RU size, internal AC PSU (350W budget) &amp; cord US, guidesand 19" rack mount hardware. LS6360-P48 needed</v>
          </cell>
          <cell r="C1708" t="str">
            <v>W</v>
          </cell>
          <cell r="D1708">
            <v>6</v>
          </cell>
          <cell r="E1708" t="str">
            <v>Hardware</v>
          </cell>
          <cell r="F1708" t="str">
            <v>Contact</v>
          </cell>
          <cell r="G1708">
            <v>400</v>
          </cell>
          <cell r="H1708"/>
          <cell r="I1708"/>
        </row>
        <row r="1709">
          <cell r="A1709" t="str">
            <v>HS6360-P48-US</v>
          </cell>
          <cell r="B1709" t="str">
            <v xml:space="preserve">NaaS OS6360-P48 Hw GigE fixed chassis48 RJ-45 PoE 10/100/1G BaseT, 2 fixed RJ45/SFP combo (1G), 2 fixed SFP+ (1G/10G) uplink/stacking ports. 1RU size, internal AC PSU (350W budget) &amp; cord US, guidesand 19" rack mount hardware. LS6360-P48 needed  </v>
          </cell>
          <cell r="C1709" t="str">
            <v>W</v>
          </cell>
          <cell r="D1709">
            <v>6</v>
          </cell>
          <cell r="E1709" t="str">
            <v>Hardware</v>
          </cell>
          <cell r="F1709" t="str">
            <v>Contact</v>
          </cell>
          <cell r="G1709">
            <v>400</v>
          </cell>
          <cell r="H1709"/>
          <cell r="I1709"/>
        </row>
        <row r="1710">
          <cell r="A1710" t="str">
            <v>HS6360-P48X</v>
          </cell>
          <cell r="B1710" t="str">
            <v>NaaS OS6360-P48X Hw GigE fixed chassis48 RJ-45 PoE 10/100/1G BaseT, 2 fixed RJ45/SFP combo (1G/10G), 2 fixed SFP+ (1G) uplink or 10G stacking ports. 1RU size, internal AC PSU (760W budget) &amp; cord US, guidesand 19" rack mount hardware. LS6360-P48X needed</v>
          </cell>
          <cell r="C1710" t="str">
            <v>W</v>
          </cell>
          <cell r="D1710">
            <v>6</v>
          </cell>
          <cell r="E1710" t="str">
            <v>Hardware</v>
          </cell>
          <cell r="F1710" t="str">
            <v>Contact</v>
          </cell>
          <cell r="G1710">
            <v>597</v>
          </cell>
          <cell r="H1710"/>
          <cell r="I1710"/>
        </row>
        <row r="1711">
          <cell r="A1711" t="str">
            <v>HS6360-P48X-US</v>
          </cell>
          <cell r="B1711" t="str">
            <v xml:space="preserve">NaaS OS6360-P48X Hw GigE fixed chassis48 RJ-45 PoE 10/100/1G BaseT, 2 fixed RJ45/SFP combo (1G/10G), 2 fixed SFP+ (1G) uplink or 10G stacking ports. 1RU size, internal AC PSU (760W budget) &amp; cord US, guidesand 19" rack mount hardware. LS6360-P48X needed  </v>
          </cell>
          <cell r="C1711" t="str">
            <v>W</v>
          </cell>
          <cell r="D1711">
            <v>6</v>
          </cell>
          <cell r="E1711" t="str">
            <v>Hardware</v>
          </cell>
          <cell r="F1711" t="str">
            <v>Contact</v>
          </cell>
          <cell r="G1711">
            <v>597</v>
          </cell>
          <cell r="H1711"/>
          <cell r="I1711"/>
        </row>
        <row r="1712">
          <cell r="A1712" t="str">
            <v>HS6360-PH24</v>
          </cell>
          <cell r="B1712" t="str">
            <v>NaaS OS6360-PH24 Hw GigE fixed chassis24 RJ-45 PoE 10/100/1G BaseT, 2 fixed RJ45/SFP combo (1G), 2 fixed SFP+ (1G) uplink or 10G stacking ports. 1RU size, internal AC PSU (380W budget) &amp; cord US, guidesand 19" rack mount hardware. LS6360-PH24 needed</v>
          </cell>
          <cell r="C1712" t="str">
            <v>W</v>
          </cell>
          <cell r="D1712">
            <v>6</v>
          </cell>
          <cell r="E1712" t="str">
            <v>Hardware</v>
          </cell>
          <cell r="F1712" t="str">
            <v>Contact</v>
          </cell>
          <cell r="G1712">
            <v>227</v>
          </cell>
          <cell r="H1712"/>
          <cell r="I1712"/>
        </row>
        <row r="1713">
          <cell r="A1713" t="str">
            <v>HS6360-PH24-US</v>
          </cell>
          <cell r="B1713" t="str">
            <v xml:space="preserve">NaaS OS6360-PH24 Hw GigE fixed chassis24 RJ-45 PoE 10/100/1G BaseT, 2 fixed RJ45/SFP combo (1G), 2 fixed SFP+ (1G) uplink or 10G stacking ports. 1RU size, internal AC PSU (380W budget) &amp; cord US, guidesand 19" rack mount hardware. LS6360-PH24 needed  </v>
          </cell>
          <cell r="C1713" t="str">
            <v>W</v>
          </cell>
          <cell r="D1713">
            <v>6</v>
          </cell>
          <cell r="E1713" t="str">
            <v>Hardware</v>
          </cell>
          <cell r="F1713" t="str">
            <v>Contact</v>
          </cell>
          <cell r="G1713">
            <v>227</v>
          </cell>
          <cell r="H1713"/>
          <cell r="I1713"/>
        </row>
        <row r="1714">
          <cell r="A1714" t="str">
            <v>HS6360-PH48</v>
          </cell>
          <cell r="B1714" t="str">
            <v>NaaS OS6360-PH48 GigE fixed chassis  48 RJ-45 PoE 10/100/1G BaseT, 2 fixed RJ45/SFP combo (1G), 2 fixed SFP+ (1G) uplink or 10G stacking ports. 1RU size, internal AC PSU (760W budget) &amp; Power cord, guides, and 19" rack mount hardware. LS6360-PH48 needed</v>
          </cell>
          <cell r="C1714" t="str">
            <v>W</v>
          </cell>
          <cell r="D1714">
            <v>6</v>
          </cell>
          <cell r="E1714" t="str">
            <v>Hardware</v>
          </cell>
          <cell r="F1714" t="str">
            <v>Contact</v>
          </cell>
          <cell r="G1714">
            <v>504</v>
          </cell>
          <cell r="H1714"/>
          <cell r="I1714"/>
        </row>
        <row r="1715">
          <cell r="A1715" t="str">
            <v>HS6360-PH48-US</v>
          </cell>
          <cell r="B1715" t="str">
            <v xml:space="preserve">NaaS OS6360-PH48 GigE fixed chassis  48 RJ-45 PoE 10/100/1G BaseT, 2 fixed RJ45/SFP combo (1G), 2 fixed SFP+ (1G) uplink or 10G stacking ports. 1RU size, internal AC PSU (760W budget) &amp; US cord, guides, and 19" rack mount hardware. LS6360-PH48 needed  </v>
          </cell>
          <cell r="C1715" t="str">
            <v>W</v>
          </cell>
          <cell r="D1715">
            <v>6</v>
          </cell>
          <cell r="E1715" t="str">
            <v>Hardware</v>
          </cell>
          <cell r="F1715" t="str">
            <v>Contact</v>
          </cell>
          <cell r="G1715">
            <v>504</v>
          </cell>
          <cell r="H1715"/>
          <cell r="I1715"/>
        </row>
        <row r="1716">
          <cell r="A1716" t="str">
            <v>HS6465H-P12</v>
          </cell>
          <cell r="B1716" t="str">
            <v>NaaS OS6465H-P12 Hardened GigE fan-less sw. 8x10/100/1000 RJ-45 802.3bt type-3 PoE, 4x100/1000 BaseX SFP,RS-232 Console, alarm relay &amp; USB ports. FPoE/PPoE and 240W PoE capable, 75W AC PS &amp; Power cord, user manuals, DIN rail mounting. LS6465H needed.</v>
          </cell>
          <cell r="C1716" t="str">
            <v>W</v>
          </cell>
          <cell r="D1716">
            <v>6</v>
          </cell>
          <cell r="E1716" t="str">
            <v>Hardware</v>
          </cell>
          <cell r="F1716" t="str">
            <v>Contact</v>
          </cell>
          <cell r="G1716">
            <v>426</v>
          </cell>
          <cell r="H1716"/>
          <cell r="I1716"/>
        </row>
        <row r="1717">
          <cell r="A1717" t="str">
            <v>HS6465H-P12-US</v>
          </cell>
          <cell r="B1717" t="str">
            <v xml:space="preserve">NaaS OS6465H-P12 Hardened GigE fan-less sw. 8x10/100/1000 RJ-45 802.3bt type-3 PoE, 4x100/1000 BaseX SFP,RS-232 Console, alarm relay &amp; USB ports. FPoE/PPoE and 240W PoE capable, 75W AC PS &amp; US cord, user manuals, DIN rail mounting. LS6465H needed.  </v>
          </cell>
          <cell r="C1717" t="str">
            <v>W</v>
          </cell>
          <cell r="D1717">
            <v>6</v>
          </cell>
          <cell r="E1717" t="str">
            <v>Hardware</v>
          </cell>
          <cell r="F1717" t="str">
            <v>Contact</v>
          </cell>
          <cell r="G1717">
            <v>426</v>
          </cell>
          <cell r="H1717"/>
          <cell r="I1717"/>
        </row>
        <row r="1718">
          <cell r="A1718" t="str">
            <v>HS6465-P28</v>
          </cell>
          <cell r="B1718" t="str">
            <v>NaaS OS6465-P28 Hw Hardened GigE fan-less 1RU sw. 22x10/100/1000 PoE+ ports (8x60W), 2x100/1000 Base-X SFP, 4 x 1G/10G SFP+, RS-232 Console, 1 B ,larm relay: 1 In 1 out. 180w AC PS &amp; Cord US. User manuals and 19” rack mount k. LS6465-P28 needed</v>
          </cell>
          <cell r="C1718" t="str">
            <v>W</v>
          </cell>
          <cell r="D1718">
            <v>6</v>
          </cell>
          <cell r="E1718" t="str">
            <v>Hardware</v>
          </cell>
          <cell r="F1718" t="str">
            <v>Contact</v>
          </cell>
          <cell r="G1718">
            <v>975</v>
          </cell>
          <cell r="H1718"/>
          <cell r="I1718"/>
        </row>
        <row r="1719">
          <cell r="A1719" t="str">
            <v>HS6465-P28D</v>
          </cell>
          <cell r="B1719" t="str">
            <v xml:space="preserve">NaaS OS6465-P28D Hw Hardened GigE fan-less 1RU sw. 22x10/100/1000 PoE+ ports(8x60W), 2x100/1000 Base-X SFP, 4x 1G/10G SFP+, RS-232 Console, 1 B ,larm relay: 1 In 1 out. 24/48V DC PS, PS tray. User manuals and 19” rack mount kit. LS6465-P28 needed    </v>
          </cell>
          <cell r="C1719" t="str">
            <v>W</v>
          </cell>
          <cell r="D1719">
            <v>6</v>
          </cell>
          <cell r="E1719" t="str">
            <v>Hardware</v>
          </cell>
          <cell r="F1719" t="str">
            <v>Contact</v>
          </cell>
          <cell r="G1719">
            <v>1035</v>
          </cell>
          <cell r="H1719"/>
          <cell r="I1719"/>
        </row>
        <row r="1720">
          <cell r="A1720" t="str">
            <v>HS6465-P28-US</v>
          </cell>
          <cell r="B1720" t="str">
            <v xml:space="preserve">NaaS OS6465-P28 Hw Hardened GigE fan-less 1RU sw. 22x10/100/1000 PoE+ ports (8x60W), 2x100/1000 Base-X SFP, 4 x 1G/10G SFP+, RS-232 Console, 1 B ,larm relay: 1 In 1 out. 180w AC PS &amp; Cord US. User manuals and 19” rack mount k. LS6465-P28 needed    </v>
          </cell>
          <cell r="C1720" t="str">
            <v>W</v>
          </cell>
          <cell r="D1720">
            <v>6</v>
          </cell>
          <cell r="E1720" t="str">
            <v>Hardware</v>
          </cell>
          <cell r="F1720" t="str">
            <v>Contact</v>
          </cell>
          <cell r="G1720">
            <v>975</v>
          </cell>
          <cell r="H1720"/>
          <cell r="I1720"/>
        </row>
        <row r="1721">
          <cell r="A1721" t="str">
            <v>HS6465-P6</v>
          </cell>
          <cell r="B1721" t="str">
            <v>NaaS OS6465-P6 Hw Hardened GigE fan-less sw. 4x10/100/1000 RJ-45 PoE+ (2x60W PoE), 2x100/1000 Base-X SFP,RS-232 Console, Alarm relay: 1 In 1 out &amp; B port. 75W AC PS &amp; cord US. User manual access card &amp; TS-35/7.5 /15 DIN rail mounting. LS6465-P6 needed</v>
          </cell>
          <cell r="C1721" t="str">
            <v>W</v>
          </cell>
          <cell r="D1721">
            <v>6</v>
          </cell>
          <cell r="E1721" t="str">
            <v>Hardware</v>
          </cell>
          <cell r="F1721" t="str">
            <v>Contact</v>
          </cell>
          <cell r="G1721">
            <v>330</v>
          </cell>
          <cell r="H1721"/>
          <cell r="I1721"/>
        </row>
        <row r="1722">
          <cell r="A1722" t="str">
            <v>HS6465-P6-US</v>
          </cell>
          <cell r="B1722" t="str">
            <v xml:space="preserve">NaaS OS6465-P6 Hw Hardened GigE fan-less sw. 4x10/100/1000 RJ-45 PoE+ (2x60W PoE), 2x100/1000 Base-X SFP,RS-232 Console, Alarm relay: 1 In 1 out &amp; B port. 75W AC PS &amp; cord US. User manual access card &amp; TS-35/7.5 /15 DIN rail mounting. LS6465-P6 needed    </v>
          </cell>
          <cell r="C1722" t="str">
            <v>W</v>
          </cell>
          <cell r="D1722">
            <v>6</v>
          </cell>
          <cell r="E1722" t="str">
            <v>Hardware</v>
          </cell>
          <cell r="F1722" t="str">
            <v>Contact</v>
          </cell>
          <cell r="G1722">
            <v>330</v>
          </cell>
          <cell r="H1722"/>
          <cell r="I1722"/>
        </row>
        <row r="1723">
          <cell r="A1723" t="str">
            <v>HS6465T-12</v>
          </cell>
          <cell r="B1723" t="str">
            <v>NaaS OS6465T-12 Hw GigE assis. 8 RJ45 10/100/1000 , 2 Gig combo, 2 SFP ports. 1RU x 1/2 rackInternal AC PS &amp; cord US. Manuals/SW access card, RJ45-DB9 adaptor. Mounting ks and rubber tabletop feet to be ordered separate. LS6465T-P12 needed</v>
          </cell>
          <cell r="C1723" t="str">
            <v>W</v>
          </cell>
          <cell r="D1723">
            <v>6</v>
          </cell>
          <cell r="E1723" t="str">
            <v>Hardware</v>
          </cell>
          <cell r="F1723" t="str">
            <v>Contact</v>
          </cell>
          <cell r="G1723">
            <v>163</v>
          </cell>
          <cell r="H1723"/>
          <cell r="I1723"/>
        </row>
        <row r="1724">
          <cell r="A1724" t="str">
            <v>HS6465T-12-US</v>
          </cell>
          <cell r="B1724" t="str">
            <v xml:space="preserve">NaaS OS6465T-12 Hw GigE assis. 8 RJ45 10/100/1000 , 2 Gig combo, 2 SFP ports. 1RU x 1/2 rackInternal AC PS &amp; cord US. Manuals/SW access card, RJ45-DB9 adaptor. Mounting ks and rubber tabletop feet to be ordered separate. LS6465T-P12 needed    </v>
          </cell>
          <cell r="C1724" t="str">
            <v>W</v>
          </cell>
          <cell r="D1724">
            <v>6</v>
          </cell>
          <cell r="E1724" t="str">
            <v>Hardware</v>
          </cell>
          <cell r="F1724" t="str">
            <v>Contact</v>
          </cell>
          <cell r="G1724">
            <v>163</v>
          </cell>
          <cell r="H1724"/>
          <cell r="I1724"/>
        </row>
        <row r="1725">
          <cell r="A1725" t="str">
            <v>HS6465T-P12</v>
          </cell>
          <cell r="B1725" t="str">
            <v>NaaS OS6465T-P12 Hw GigE assis. 8 RJ45 10/100/1000  PoE+, 2 Gig combo, 2 SFP ports. 1RU x 1/2 rackInternal AC PS &amp; cord US. Manuals/SW access card, RJ45-DB9 adaptor. Mounting ks and rubber tabletop feet ordered separate. LS6465T-P12 needed</v>
          </cell>
          <cell r="C1725" t="str">
            <v>W</v>
          </cell>
          <cell r="D1725">
            <v>6</v>
          </cell>
          <cell r="E1725" t="str">
            <v>Hardware</v>
          </cell>
          <cell r="F1725" t="str">
            <v>Contact</v>
          </cell>
          <cell r="G1725">
            <v>207</v>
          </cell>
          <cell r="H1725"/>
          <cell r="I1725"/>
        </row>
        <row r="1726">
          <cell r="A1726" t="str">
            <v>HS6465T-P12-US</v>
          </cell>
          <cell r="B1726" t="str">
            <v xml:space="preserve">NaaS OS6465T-P12 Hw GigE assis. 8 RJ45 10/100/1000  PoE+, 2 Gig combo, 2 SFP ports. 1RU x 1/2 rackInternal AC PS &amp; cord US. Manuals/SW access card, RJ45-DB9 adaptor. Mounting ks and rubber tabletop feet ordered separate. LS6465T-P12 needed    </v>
          </cell>
          <cell r="C1726" t="str">
            <v>W</v>
          </cell>
          <cell r="D1726">
            <v>6</v>
          </cell>
          <cell r="E1726" t="str">
            <v>Hardware</v>
          </cell>
          <cell r="F1726" t="str">
            <v>Contact</v>
          </cell>
          <cell r="G1726">
            <v>207</v>
          </cell>
          <cell r="H1726"/>
          <cell r="I1726"/>
        </row>
        <row r="1727">
          <cell r="A1727" t="str">
            <v>HS6560-24X4</v>
          </cell>
          <cell r="B1727" t="str">
            <v>NaaS OS6560-24X4 GigE fixed chassis24 RJ-45 10/100/1G BaseT, 2 fixed SFP (1G), 4 fixed SFP+ (1G/10G) uplink/stacking ports. 1RU size, internal AC PS &amp; cord US. User guides, 19" rack mount hardware. LS6560-24X4 needed</v>
          </cell>
          <cell r="C1727" t="str">
            <v>W</v>
          </cell>
          <cell r="D1727">
            <v>6</v>
          </cell>
          <cell r="E1727" t="str">
            <v>Hardware</v>
          </cell>
          <cell r="F1727" t="str">
            <v>Contact</v>
          </cell>
          <cell r="G1727">
            <v>465</v>
          </cell>
          <cell r="H1727"/>
          <cell r="I1727"/>
        </row>
        <row r="1728">
          <cell r="A1728" t="str">
            <v>HS6560-24X4-US</v>
          </cell>
          <cell r="B1728" t="str">
            <v xml:space="preserve">NaaS OS6560-24X4 GigE fixed chassis24 RJ-45 10/100/1G BaseT, 2 fixed SFP (1G), 4 fixed SFP+ (1G/10G) uplink/stacking ports. 1RU size, internal AC PS &amp; cord US. User guides, 19" rack mount hardware. LS6560-24X4 needed  </v>
          </cell>
          <cell r="C1728" t="str">
            <v>W</v>
          </cell>
          <cell r="D1728">
            <v>6</v>
          </cell>
          <cell r="E1728" t="str">
            <v>Hardware</v>
          </cell>
          <cell r="F1728" t="str">
            <v>Contact</v>
          </cell>
          <cell r="G1728">
            <v>465</v>
          </cell>
          <cell r="H1728"/>
          <cell r="I1728"/>
        </row>
        <row r="1729">
          <cell r="A1729" t="str">
            <v>HS6560-48X4</v>
          </cell>
          <cell r="B1729" t="str">
            <v>NaaS OS6560-48X4 GigE fixed chassis  48 RJ-45 10/100/1G BaseT, 2 fixed SFP (1G), 4 fixed SFP+ (1G/10G) uplink/stacking ports. 1RU size, internal AC PS &amp; Cord US. Guides, and 19" rack mount hardware. LS6560-48X4 needed</v>
          </cell>
          <cell r="C1729" t="str">
            <v>W</v>
          </cell>
          <cell r="D1729">
            <v>6</v>
          </cell>
          <cell r="E1729" t="str">
            <v>Hardware</v>
          </cell>
          <cell r="F1729" t="str">
            <v>Contact</v>
          </cell>
          <cell r="G1729">
            <v>653</v>
          </cell>
          <cell r="H1729"/>
          <cell r="I1729"/>
        </row>
        <row r="1730">
          <cell r="A1730" t="str">
            <v>HS6560-48X4-US</v>
          </cell>
          <cell r="B1730" t="str">
            <v xml:space="preserve">NaaS OS6560-48X4 GigE fixed chassis  48 RJ-45 10/100/1G BaseT, 2 fixed SFP (1G), 4 fixed SFP+ (1G/10G) uplink/stacking ports. 1RU size, internal AC PS &amp; Cord US. Guides, and 19" rack mount hardware. LS6560-48X4 needed  </v>
          </cell>
          <cell r="C1730" t="str">
            <v>W</v>
          </cell>
          <cell r="D1730">
            <v>6</v>
          </cell>
          <cell r="E1730" t="str">
            <v>Hardware</v>
          </cell>
          <cell r="F1730" t="str">
            <v>Contact</v>
          </cell>
          <cell r="G1730">
            <v>653</v>
          </cell>
          <cell r="H1730"/>
          <cell r="I1730"/>
        </row>
        <row r="1731">
          <cell r="A1731" t="str">
            <v>HS6560-P24X4</v>
          </cell>
          <cell r="B1731" t="str">
            <v>NaaS OS6560-P24X4 GigE fixed chassis24 RJ-45 PoE 10/100/1G BaseT, 2 fixed SFP (1G), 4 fixed SFP+ (1G/10G) uplink/stacking ports. 1RU size, 600W AC PS &amp; cord US. User guides, 19" rack mount hardware. LS6560-P24X4 needed</v>
          </cell>
          <cell r="C1731" t="str">
            <v>W</v>
          </cell>
          <cell r="D1731">
            <v>6</v>
          </cell>
          <cell r="E1731" t="str">
            <v>Hardware</v>
          </cell>
          <cell r="F1731" t="str">
            <v>Contact</v>
          </cell>
          <cell r="G1731">
            <v>639</v>
          </cell>
          <cell r="H1731"/>
          <cell r="I1731"/>
        </row>
        <row r="1732">
          <cell r="A1732" t="str">
            <v>HS6560-P24X4-US</v>
          </cell>
          <cell r="B1732" t="str">
            <v xml:space="preserve">NaaS OS6560-P24X4 GigE fixed chassis24 RJ-45 PoE 10/100/1G BaseT, 2 fixed SFP (1G), 4 fixed SFP+ (1G/10G) uplink/stacking ports. 1RU size, 600W AC PS &amp; cord US. User guides, 19" rack mount hardware. LS6560-P24X4 needed  </v>
          </cell>
          <cell r="C1732" t="str">
            <v>W</v>
          </cell>
          <cell r="D1732">
            <v>6</v>
          </cell>
          <cell r="E1732" t="str">
            <v>Hardware</v>
          </cell>
          <cell r="F1732" t="str">
            <v>Contact</v>
          </cell>
          <cell r="G1732">
            <v>639</v>
          </cell>
          <cell r="H1732"/>
          <cell r="I1732"/>
        </row>
        <row r="1733">
          <cell r="A1733" t="str">
            <v>HS6560P24Z24</v>
          </cell>
          <cell r="B1733" t="str">
            <v>NaaS OS6560P24Z24 Multi-GigE fixed chassis in 1RU size.  24 RJ-45 100/1G/2.5G BaseT HPoE, 4xSFP+ 1G/10G) and 2x20G stacking ports, 600W AC PS &amp; cord US, user guides, 19 rack mount hardware. LS6560P24Z24 needed</v>
          </cell>
          <cell r="C1733" t="str">
            <v>W</v>
          </cell>
          <cell r="D1733">
            <v>6</v>
          </cell>
          <cell r="E1733" t="str">
            <v>Hardware</v>
          </cell>
          <cell r="F1733" t="str">
            <v>Contact</v>
          </cell>
          <cell r="G1733">
            <v>1045</v>
          </cell>
          <cell r="H1733"/>
          <cell r="I1733"/>
        </row>
        <row r="1734">
          <cell r="A1734" t="str">
            <v>HS6560P24Z24-US</v>
          </cell>
          <cell r="B1734" t="str">
            <v xml:space="preserve">NaaS OS6560P24Z24 Multi-GigE fixed chassis in 1RU size.  24 RJ-45 100/1G/2.5G BaseT HPoE, 4xSFP+ 1G/10G) and 2x20G stacking ports, 600W AC PS &amp; cord US, user guides, 19 rack mount hardware. LS6560P24Z24 needed  </v>
          </cell>
          <cell r="C1734" t="str">
            <v>W</v>
          </cell>
          <cell r="D1734">
            <v>6</v>
          </cell>
          <cell r="E1734" t="str">
            <v>Hardware</v>
          </cell>
          <cell r="F1734" t="str">
            <v>Contact</v>
          </cell>
          <cell r="G1734">
            <v>1045</v>
          </cell>
          <cell r="H1734"/>
          <cell r="I1734"/>
        </row>
        <row r="1735">
          <cell r="A1735" t="str">
            <v>HS6560-P24Z8</v>
          </cell>
          <cell r="B1735" t="str">
            <v>NaaS OS6560-P24Z8 Multi-GigE fixed chassis in 1RU size.  8 RJ-45 100/1G/2.5G BaseT HPoE, 16 RJ-45 10/100/1G BaseT PoE and 2xSFP+ 1G/10G) ports, 300W AC PS &amp; cord US. User guides, 19 rack mount hardware. LS6560-P24Z8 needed</v>
          </cell>
          <cell r="C1735" t="str">
            <v>W</v>
          </cell>
          <cell r="D1735">
            <v>6</v>
          </cell>
          <cell r="E1735" t="str">
            <v>Hardware</v>
          </cell>
          <cell r="F1735" t="str">
            <v>Contact</v>
          </cell>
          <cell r="G1735">
            <v>668</v>
          </cell>
          <cell r="H1735"/>
          <cell r="I1735"/>
        </row>
        <row r="1736">
          <cell r="A1736" t="str">
            <v>HS6560-P24Z8-US</v>
          </cell>
          <cell r="B1736" t="str">
            <v xml:space="preserve">NaaS OS6560-P24Z8 Multi-GigE fixed chassis in 1RU size.  8 RJ-45 100/1G/2.5G BaseT HPoE, 16 RJ-45 10/100/1G BaseT PoE and 2xSFP+ 1G/10G) ports, 300W AC PS &amp; cord US. User guides, 19 rack mount hardware. LS6560-P24Z8 needed  </v>
          </cell>
          <cell r="C1736" t="str">
            <v>W</v>
          </cell>
          <cell r="D1736">
            <v>6</v>
          </cell>
          <cell r="E1736" t="str">
            <v>Hardware</v>
          </cell>
          <cell r="F1736" t="str">
            <v>Contact</v>
          </cell>
          <cell r="G1736">
            <v>668</v>
          </cell>
          <cell r="H1736"/>
          <cell r="I1736"/>
        </row>
        <row r="1737">
          <cell r="A1737" t="str">
            <v>HS6560-P48X4</v>
          </cell>
          <cell r="B1737" t="str">
            <v>NaaS OS6560-P48X4 GigE fixed chassis48 RJ-45 PoE 10/100/1G BaseT, 2 fixed SFP (1G), 4 fixed SFP+ (1G/10G) uplink/stacking ports. 1RU size, 920W AC PS &amp; cord US. Guides, 19" rack mount hardware. LS6560-P48X4 needed</v>
          </cell>
          <cell r="C1737" t="str">
            <v>W</v>
          </cell>
          <cell r="D1737">
            <v>6</v>
          </cell>
          <cell r="E1737" t="str">
            <v>Hardware</v>
          </cell>
          <cell r="F1737" t="str">
            <v>Contact</v>
          </cell>
          <cell r="G1737">
            <v>929</v>
          </cell>
          <cell r="H1737"/>
          <cell r="I1737"/>
        </row>
        <row r="1738">
          <cell r="A1738" t="str">
            <v>HS6560-P48X4-US</v>
          </cell>
          <cell r="B1738" t="str">
            <v xml:space="preserve">NaaS OS6560-P48X4 GigE fixed chassis48 RJ-45 PoE 10/100/1G BaseT, 2 fixed SFP (1G), 4 fixed SFP+ (1G/10G) uplink/stacking ports. 1RU size, 920W AC PS &amp; cord US. Guides, 19" rack mount hardware. LS6560-P48X4 needed  </v>
          </cell>
          <cell r="C1738" t="str">
            <v>W</v>
          </cell>
          <cell r="D1738">
            <v>6</v>
          </cell>
          <cell r="E1738" t="str">
            <v>Hardware</v>
          </cell>
          <cell r="F1738" t="str">
            <v>Contact</v>
          </cell>
          <cell r="G1738">
            <v>929</v>
          </cell>
          <cell r="H1738"/>
          <cell r="I1738"/>
        </row>
        <row r="1739">
          <cell r="A1739" t="str">
            <v>HS6560P48Z16</v>
          </cell>
          <cell r="B1739" t="str">
            <v>NaaS OS6560P48Z16: Multi-GigE fixed chassis in 1RU size.  16 RJ-45 100/1G/2.5G BaseT HPoE, 32 RJ-45 10/100/1G BaseT PoE,4xSFP+(1G/10G) and 2x20G stacking ports, 920W AC PS &amp; cord US. User guides and 19" rack mount hardware. LS6560P48Z16 needed</v>
          </cell>
          <cell r="C1739" t="str">
            <v>W</v>
          </cell>
          <cell r="D1739">
            <v>6</v>
          </cell>
          <cell r="E1739" t="str">
            <v>Hardware</v>
          </cell>
          <cell r="F1739" t="str">
            <v>Contact</v>
          </cell>
          <cell r="G1739">
            <v>1132</v>
          </cell>
          <cell r="H1739"/>
          <cell r="I1739"/>
        </row>
        <row r="1740">
          <cell r="A1740" t="str">
            <v>HS6560P48Z16-US</v>
          </cell>
          <cell r="B1740" t="str">
            <v xml:space="preserve">NaaS OS6560P48Z16: Multi-GigE fixed chassis in 1RU size.  16 RJ-45 100/1G/2.5G BaseT HPoE, 32 RJ-45 10/100/1G BaseT PoE,4xSFP+(1G/10G) and 2x20G stacking ports, 920W AC PS &amp; cord US. User guides and 19" rack mount hardware. LS6560P48Z16 needed  </v>
          </cell>
          <cell r="C1740" t="str">
            <v>W</v>
          </cell>
          <cell r="D1740">
            <v>6</v>
          </cell>
          <cell r="E1740" t="str">
            <v>Hardware</v>
          </cell>
          <cell r="F1740" t="str">
            <v>Contact</v>
          </cell>
          <cell r="G1740">
            <v>1132</v>
          </cell>
          <cell r="H1740"/>
          <cell r="I1740"/>
        </row>
        <row r="1741">
          <cell r="A1741" t="str">
            <v>HS6560-PXZ24</v>
          </cell>
          <cell r="B1741" t="str">
            <v>NaaS OS6560-P24Z24 bundle Multi-GigE fixed chassis in 1RU size.  24 RJ-45 100/1G/2.5G BaseT HPoE, 4xSFP+ (1G/10G) and 2x20G stacking ports, 920W AC PS &amp; cord US. User guides, 19" rack mount hardware. LS6560-PXZ24 needed</v>
          </cell>
          <cell r="C1741" t="str">
            <v>W</v>
          </cell>
          <cell r="D1741">
            <v>6</v>
          </cell>
          <cell r="E1741" t="str">
            <v>Hardware</v>
          </cell>
          <cell r="F1741" t="str">
            <v>Contact</v>
          </cell>
          <cell r="G1741">
            <v>1117</v>
          </cell>
          <cell r="H1741"/>
          <cell r="I1741"/>
        </row>
        <row r="1742">
          <cell r="A1742" t="str">
            <v>HS6560-PXZ24-US</v>
          </cell>
          <cell r="B1742" t="str">
            <v xml:space="preserve">NaaS OS6560-P24Z24 bundle Multi-GigE fixed chassis in 1RU size.  24 RJ-45 100/1G/2.5G BaseT HPoE, 4xSFP+ (1G/10G) and 2x20G stacking ports, 920W AC PS &amp; cord US. User guides, 19" rack mount hardware. LS6560-PXZ24 needed  </v>
          </cell>
          <cell r="C1742" t="str">
            <v>W</v>
          </cell>
          <cell r="D1742">
            <v>6</v>
          </cell>
          <cell r="E1742" t="str">
            <v>Hardware</v>
          </cell>
          <cell r="F1742" t="str">
            <v>Contact</v>
          </cell>
          <cell r="G1742">
            <v>1117</v>
          </cell>
          <cell r="H1742"/>
          <cell r="I1742"/>
        </row>
        <row r="1743">
          <cell r="A1743" t="str">
            <v>HS6560-X10</v>
          </cell>
          <cell r="B1743" t="str">
            <v>NaaS OS6560-X10 10GigE fixed chassis 8 SFP+ 10GigE, 2 QSFP+ (20G) stacking ports. 1RU size, internal AC PS &amp; Cord US. Guides, and 19" rack mount hardware. L6560-X10 needed</v>
          </cell>
          <cell r="C1743" t="str">
            <v>W</v>
          </cell>
          <cell r="D1743">
            <v>6</v>
          </cell>
          <cell r="E1743" t="str">
            <v>Hardware</v>
          </cell>
          <cell r="F1743" t="str">
            <v>Contact</v>
          </cell>
          <cell r="G1743">
            <v>653</v>
          </cell>
          <cell r="H1743"/>
          <cell r="I1743"/>
        </row>
        <row r="1744">
          <cell r="A1744" t="str">
            <v>HS6560-X10-US</v>
          </cell>
          <cell r="B1744" t="str">
            <v xml:space="preserve">NaaS OS6560-X10 10GigE fixed chassis 8 SFP+ 10GigE, 2 QSFP+ (20G) stacking ports. 1RU size, internal AC PS &amp; Cord US. Guides, and 19" rack mount hardware. L6560-X10 needed </v>
          </cell>
          <cell r="C1744" t="str">
            <v>W</v>
          </cell>
          <cell r="D1744">
            <v>6</v>
          </cell>
          <cell r="E1744" t="str">
            <v>Hardware</v>
          </cell>
          <cell r="F1744" t="str">
            <v>Contact</v>
          </cell>
          <cell r="G1744">
            <v>653</v>
          </cell>
          <cell r="H1744"/>
          <cell r="I1744"/>
        </row>
        <row r="1745">
          <cell r="A1745" t="str">
            <v>HS6570M-12D</v>
          </cell>
          <cell r="B1745" t="str">
            <v xml:space="preserve">NaaS OS6570M-12D GigE 1RU x 1/2 rack chassis. 8xRJ45 10/100/1000 BaseT, 2x100/1G Base-X SFP, 2x1G/10G SFP+ ports. Internal DC PSU. Separately orderable 19" rack mount kit and optional backup power supply. LS6570M-12 needed.  </v>
          </cell>
          <cell r="C1745" t="str">
            <v>W</v>
          </cell>
          <cell r="D1745">
            <v>6</v>
          </cell>
          <cell r="E1745" t="str">
            <v>Hardware</v>
          </cell>
          <cell r="F1745" t="str">
            <v>Contact</v>
          </cell>
          <cell r="G1745">
            <v>247</v>
          </cell>
          <cell r="H1745"/>
          <cell r="I1745"/>
        </row>
        <row r="1746">
          <cell r="A1746" t="str">
            <v>HS6570M-12-US</v>
          </cell>
          <cell r="B1746" t="str">
            <v xml:space="preserve">NaaS OS6570M-12 GigE 1RU x 1/2 rack chassis. 8xRJ45 10/100/1000 BaseT, 2x100/1G Base-X SFP, 2x1G/10G SFP+ ports. Internal AC PSU, power cord. Separately orderable 19" rack mount kit and optional backup power supply. LS6570M-12 needed.  </v>
          </cell>
          <cell r="C1746" t="str">
            <v>W</v>
          </cell>
          <cell r="D1746">
            <v>6</v>
          </cell>
          <cell r="E1746" t="str">
            <v>Hardware</v>
          </cell>
          <cell r="F1746" t="str">
            <v>Contact</v>
          </cell>
          <cell r="G1746">
            <v>229</v>
          </cell>
          <cell r="H1746"/>
          <cell r="I1746"/>
        </row>
        <row r="1747">
          <cell r="A1747" t="str">
            <v>HS6570M-U28D</v>
          </cell>
          <cell r="B1747" t="str">
            <v xml:space="preserve">NaaS OS6570M-U28D GigE 1RU chassis. 20x100/1000 Base-X SFP ports, 4xSFP/RJ45 combo, 4x1G/10G* SFP+ ports and 2x1G/10G SFP+ uplink/VLF ports.  Includes DC PSU and mounting brackets.  Optional backup PSU. LS6570M-U28 needed.  </v>
          </cell>
          <cell r="C1747" t="str">
            <v>W</v>
          </cell>
          <cell r="D1747">
            <v>6</v>
          </cell>
          <cell r="E1747" t="str">
            <v>Hardware</v>
          </cell>
          <cell r="F1747" t="str">
            <v>Contact</v>
          </cell>
          <cell r="G1747">
            <v>559</v>
          </cell>
          <cell r="H1747"/>
          <cell r="I1747"/>
        </row>
        <row r="1748">
          <cell r="A1748" t="str">
            <v>HS6570M-U28-US</v>
          </cell>
          <cell r="B1748" t="str">
            <v xml:space="preserve">NaaS OS6570M-U28 GigE 1RU chassis. 20x100/1000 Base-X SFP ports, 4xSFP/RJ45 combo, 4x1G/10G* SFP+ ports and 2x1G/10G SFP+ uplink/VLF ports.  Includes AC PSU, power cord, mounting brackets.  Optional backup PSU. LS6570M-U28 needed.  </v>
          </cell>
          <cell r="C1748" t="str">
            <v>W</v>
          </cell>
          <cell r="D1748">
            <v>6</v>
          </cell>
          <cell r="E1748" t="str">
            <v>Hardware</v>
          </cell>
          <cell r="F1748" t="str">
            <v>Contact</v>
          </cell>
          <cell r="G1748">
            <v>529</v>
          </cell>
          <cell r="H1748"/>
          <cell r="I1748"/>
        </row>
        <row r="1749">
          <cell r="A1749" t="str">
            <v>HS6860E-24</v>
          </cell>
          <cell r="B1749" t="str">
            <v>NaaS OS6860E-24 Hw GigE L3 chassis with 24 10/100/1000 RJ-45, 4 fixed SFP+ 1G/10G) ports, 2 stack ports, Enhanced network services, AC PS &amp; cord US, Advanced Routing SW, mounting HW. Redundant power ordered separate. LS6860E-24 needed</v>
          </cell>
          <cell r="C1749" t="str">
            <v>W</v>
          </cell>
          <cell r="D1749">
            <v>2</v>
          </cell>
          <cell r="E1749" t="str">
            <v>Hardware</v>
          </cell>
          <cell r="F1749" t="str">
            <v>Contact</v>
          </cell>
          <cell r="G1749">
            <v>823</v>
          </cell>
          <cell r="H1749"/>
          <cell r="I1749"/>
        </row>
        <row r="1750">
          <cell r="A1750" t="str">
            <v>HS6860E-24D</v>
          </cell>
          <cell r="B1750" t="str">
            <v xml:space="preserve">NaaS OS6860E-24 Hw GigE L3 chassis with 24 10/100/1000 RJ-45, 4 fixed SFP+ 1G/10G) ports, 2 stack ports, Enhanced network services, DC PS, Advanced Routing SW, mounting HW. Redundant power ordered separate. LS6860E-24 needed  </v>
          </cell>
          <cell r="C1750" t="str">
            <v>W</v>
          </cell>
          <cell r="D1750">
            <v>2</v>
          </cell>
          <cell r="E1750" t="str">
            <v>Hardware</v>
          </cell>
          <cell r="F1750" t="str">
            <v>Contact</v>
          </cell>
          <cell r="G1750">
            <v>905</v>
          </cell>
          <cell r="H1750"/>
          <cell r="I1750"/>
        </row>
        <row r="1751">
          <cell r="A1751" t="str">
            <v>HS6860E-24-US</v>
          </cell>
          <cell r="B1751" t="str">
            <v xml:space="preserve">NaaS OS6860E-24 Hw GigE L3 chassis with 24 10/100/1000 RJ-45, 4 fixed SFP+ 1G/10G) ports, 2 stack ports, Enhanced network services, AC PS &amp; cord US, Advanced Routing SW, mounting HW. Redundant power ordered separate. LS6860E-24 needed  </v>
          </cell>
          <cell r="C1751" t="str">
            <v>W</v>
          </cell>
          <cell r="D1751">
            <v>2</v>
          </cell>
          <cell r="E1751" t="str">
            <v>Hardware</v>
          </cell>
          <cell r="F1751" t="str">
            <v>Contact</v>
          </cell>
          <cell r="G1751">
            <v>823</v>
          </cell>
          <cell r="H1751"/>
          <cell r="I1751"/>
        </row>
        <row r="1752">
          <cell r="A1752" t="str">
            <v>HS6860E-48</v>
          </cell>
          <cell r="B1752" t="str">
            <v>NaaS OS6860E-48 Hw GigE L3 chassis with 48 10/100/1000 RJ-45, 4 fixed SFP+ 1G/10G) ports, 2 stack ports, Enhanced network services, AC PS &amp; cord US, Advanced Routing SW, mounting HW. Redundant power ordered separate. LS6860E-48 needed</v>
          </cell>
          <cell r="C1752" t="str">
            <v>W</v>
          </cell>
          <cell r="D1752">
            <v>2</v>
          </cell>
          <cell r="E1752" t="str">
            <v>Hardware</v>
          </cell>
          <cell r="F1752" t="str">
            <v>Contact</v>
          </cell>
          <cell r="G1752">
            <v>1333</v>
          </cell>
          <cell r="H1752"/>
          <cell r="I1752"/>
        </row>
        <row r="1753">
          <cell r="A1753" t="str">
            <v>HS6860E-48D</v>
          </cell>
          <cell r="B1753" t="str">
            <v xml:space="preserve">NaaS OS6860E-48 Hw GigE L3 chassis with 48 10/100/1000 RJ-45, 4 fixed SFP+ 1G/10G) ports, 2 stack ports, Enhanced network services, DC PS, Advanced Routing SW, mounting HW. Redundant power ordered separate. LS6860E-48 needed  </v>
          </cell>
          <cell r="C1753" t="str">
            <v>W</v>
          </cell>
          <cell r="D1753">
            <v>2</v>
          </cell>
          <cell r="E1753" t="str">
            <v>Hardware</v>
          </cell>
          <cell r="F1753" t="str">
            <v>Contact</v>
          </cell>
          <cell r="G1753">
            <v>1416</v>
          </cell>
          <cell r="H1753"/>
          <cell r="I1753"/>
        </row>
        <row r="1754">
          <cell r="A1754" t="str">
            <v>HS6860E-48-US</v>
          </cell>
          <cell r="B1754" t="str">
            <v xml:space="preserve">NaaS OS6860E-48 Hw GigE L3 chassis with 48 10/100/1000 RJ-45, 4 fixed SFP+ 1G/10G) ports, 2 stack ports, Enhanced network services, AC PS &amp; cord US, Advanced Routing SW, mounting HW. Redundant power ordered separate. LS6860E-48 needed  </v>
          </cell>
          <cell r="C1754" t="str">
            <v>W</v>
          </cell>
          <cell r="D1754">
            <v>2</v>
          </cell>
          <cell r="E1754" t="str">
            <v>Hardware</v>
          </cell>
          <cell r="F1754" t="str">
            <v>Contact</v>
          </cell>
          <cell r="G1754">
            <v>1333</v>
          </cell>
          <cell r="H1754"/>
          <cell r="I1754"/>
        </row>
        <row r="1755">
          <cell r="A1755" t="str">
            <v>HS6860E-P24</v>
          </cell>
          <cell r="B1755" t="str">
            <v>NaaS OS6860E-P24 Hw GigE L3 chassis with 24 POE+ 10/100/1000 RJ-45, 4 fixed SFP+ 1G/10G) ports, 2 stack ports, Enhanced network services, AC PS &amp; cord US, Advanced Routing SW. Redundant power ordered separate. LS6860E-P24 needed</v>
          </cell>
          <cell r="C1755" t="str">
            <v>W</v>
          </cell>
          <cell r="D1755">
            <v>2</v>
          </cell>
          <cell r="E1755" t="str">
            <v>Hardware</v>
          </cell>
          <cell r="F1755" t="str">
            <v>Contact</v>
          </cell>
          <cell r="G1755">
            <v>1070</v>
          </cell>
          <cell r="H1755"/>
          <cell r="I1755"/>
        </row>
        <row r="1756">
          <cell r="A1756" t="str">
            <v>HS6860E-P24-US</v>
          </cell>
          <cell r="B1756" t="str">
            <v xml:space="preserve">NaaS OS6860E-P24 Hw GigE L3 chassis with 24 POE+ 10/100/1000 RJ-45, 4 fixed SFP+ 1G/10G) ports, 2 stack ports, Enhanced network services, AC PS &amp; cord US, Advanced Routing SW. Redundant power ordered separate. LS6860E-P24 needed  </v>
          </cell>
          <cell r="C1756" t="str">
            <v>W</v>
          </cell>
          <cell r="D1756">
            <v>2</v>
          </cell>
          <cell r="E1756" t="str">
            <v>Hardware</v>
          </cell>
          <cell r="F1756" t="str">
            <v>Contact</v>
          </cell>
          <cell r="G1756">
            <v>1070</v>
          </cell>
          <cell r="H1756"/>
          <cell r="I1756"/>
        </row>
        <row r="1757">
          <cell r="A1757" t="str">
            <v>HS6860E-P24Z8</v>
          </cell>
          <cell r="B1757" t="str">
            <v>NaaS OS6860E-P24Z8 Hw Multi-Gigabit L3 chassis with 16 PoE+ 10/100/1000 RJ45, 8 multi-gig PoE+ 75W PoE ), 4ixed SFP+ 1G/10G) ports, 2 stack ports, Enhanced network services, AC PS &amp; cord US, AR SW. Redundant power ordered separate. LS6860E-P24Z8 needed</v>
          </cell>
          <cell r="C1757" t="str">
            <v>W</v>
          </cell>
          <cell r="D1757">
            <v>2</v>
          </cell>
          <cell r="E1757" t="str">
            <v>Hardware</v>
          </cell>
          <cell r="F1757" t="str">
            <v>Contact</v>
          </cell>
          <cell r="G1757">
            <v>1459</v>
          </cell>
          <cell r="H1757"/>
          <cell r="I1757"/>
        </row>
        <row r="1758">
          <cell r="A1758" t="str">
            <v>HS6860E-P48</v>
          </cell>
          <cell r="B1758" t="str">
            <v>NaaS OS6860E-P48 Hw GigE L3 chassis with 48 POE+ 10/100/1000 RJ-45, 4 fixed SFP+ 1G/10G) ports, 2 stack ports, Enhanced network services, AC PS &amp; cord US, Advanced Routing SW. Redundant power ordered separate. LS6860E-P48 needed</v>
          </cell>
          <cell r="C1758" t="str">
            <v>W</v>
          </cell>
          <cell r="D1758">
            <v>2</v>
          </cell>
          <cell r="E1758" t="str">
            <v>Hardware</v>
          </cell>
          <cell r="F1758" t="str">
            <v>Contact</v>
          </cell>
          <cell r="G1758">
            <v>1563</v>
          </cell>
          <cell r="H1758"/>
          <cell r="I1758"/>
        </row>
        <row r="1759">
          <cell r="A1759" t="str">
            <v>HS6860E-P48-US</v>
          </cell>
          <cell r="B1759" t="str">
            <v xml:space="preserve">NaaS OS6860E-P48 Hw GigE L3 chassis with 48 POE+ 10/100/1000 RJ-45, 4 fixed SFP+ 1G/10G) ports, 2 stack ports, Enhanced network services, AC PS &amp; cord US, Advanced Routing SW. Redundant power ordered separate. LS6860E-P48 needed  </v>
          </cell>
          <cell r="C1759" t="str">
            <v>W</v>
          </cell>
          <cell r="D1759">
            <v>2</v>
          </cell>
          <cell r="E1759" t="str">
            <v>Hardware</v>
          </cell>
          <cell r="F1759" t="str">
            <v>Contact</v>
          </cell>
          <cell r="G1759">
            <v>1563</v>
          </cell>
          <cell r="H1759"/>
          <cell r="I1759"/>
        </row>
        <row r="1760">
          <cell r="A1760" t="str">
            <v>HS6860N-P24M</v>
          </cell>
          <cell r="B1760" t="str">
            <v>NaaS OS6860N-P24M Multi-GigE L3 1RU chassis w/ 24 100/1G/2.5G/5G/10G 95W bt PoE, 2 QSFP28 VFL ports.1 uplink slot. Includes 920W AC PS, power cord, 19in rack-mount kit, micro-USB-to-USB console cable. Uplink module not included. LS6860N-P24M needed</v>
          </cell>
          <cell r="C1760" t="str">
            <v>W</v>
          </cell>
          <cell r="D1760">
            <v>4</v>
          </cell>
          <cell r="E1760" t="str">
            <v>Hardware</v>
          </cell>
          <cell r="F1760" t="str">
            <v>Contact</v>
          </cell>
          <cell r="G1760">
            <v>2023</v>
          </cell>
          <cell r="H1760"/>
          <cell r="I1760"/>
        </row>
        <row r="1761">
          <cell r="A1761" t="str">
            <v>HS6860N-P24M-US</v>
          </cell>
          <cell r="B1761" t="str">
            <v xml:space="preserve">NaaS OS6860N-P24M Multi-GigE L3 1RU chassis w/ 24 100/1G/2.5G/5G/10G 95W bt PoE, 2 QSFP28 VFL ports.1 uplink slot. Includes 920W AC PS, US power cord, 19in rack-mount kit, micro-USB-to-USB console cable. Uplink module not included. LS6860N-P24M needed  </v>
          </cell>
          <cell r="C1761" t="str">
            <v>W</v>
          </cell>
          <cell r="D1761">
            <v>4</v>
          </cell>
          <cell r="E1761" t="str">
            <v>Hardware</v>
          </cell>
          <cell r="F1761" t="str">
            <v>Contact</v>
          </cell>
          <cell r="G1761">
            <v>2023</v>
          </cell>
          <cell r="H1761"/>
          <cell r="I1761"/>
        </row>
        <row r="1762">
          <cell r="A1762" t="str">
            <v>HS6860N-P24Z</v>
          </cell>
          <cell r="B1762" t="str">
            <v>NaaS OS6860N-P24Z Multi-GigE L3 1RU chassis w/ 12 10/100/1000 60W bt PoE,12 100/1G/2.5G/5G 95W bt PoE,4 SFP28 (1G/10G/25G) MACsec ports,2 QSFP28 VFL ports, 920W AC PS, power cord, 19in rack-mount kit, micro-USB-to-USB console cable. LS6860N-P24Z needed</v>
          </cell>
          <cell r="C1762" t="str">
            <v>W</v>
          </cell>
          <cell r="D1762">
            <v>4</v>
          </cell>
          <cell r="E1762" t="str">
            <v>Hardware</v>
          </cell>
          <cell r="F1762" t="str">
            <v>Contact</v>
          </cell>
          <cell r="G1762">
            <v>1551</v>
          </cell>
          <cell r="H1762"/>
          <cell r="I1762"/>
        </row>
        <row r="1763">
          <cell r="A1763" t="str">
            <v>HS6860N-P24Z-US</v>
          </cell>
          <cell r="B1763" t="str">
            <v xml:space="preserve">NaaS OS6860N-P24Z Multi-GigE L3 1RU chassis w/ 12 10/100/1000 60W bt PoE,12 100/1G/2.5G/5G 95W bt PoE,4 SFP28 (1G/10G/25G) MACsec ports,2 QSFP28 VFL ports, 920W AC PS, US power cord, 19in rack-mount kit, micro-USB-to-USB console cable. LS6860N-P24Z needed  </v>
          </cell>
          <cell r="C1763" t="str">
            <v>W</v>
          </cell>
          <cell r="D1763">
            <v>4</v>
          </cell>
          <cell r="E1763" t="str">
            <v>Hardware</v>
          </cell>
          <cell r="F1763" t="str">
            <v>Contact</v>
          </cell>
          <cell r="G1763">
            <v>1551</v>
          </cell>
          <cell r="H1763"/>
          <cell r="I1763"/>
        </row>
        <row r="1764">
          <cell r="A1764" t="str">
            <v>HS6860N-P48M</v>
          </cell>
          <cell r="B1764" t="str">
            <v>NaaS OS6860N-P48M Hw Multi-GigE L3 1RU chassis w/ 36 100/1G/2.5G  95W  PoE, 12 100/1G/2.5G/5G/10G  95W PoE , 2 QSFP28 VFL ports.1 uplink slot. 920W AC PS &amp; cord US, 19in rack-mount kit, micro-USB-to-USB console cable. No uplink module. LS6860N-P48M needed</v>
          </cell>
          <cell r="C1764" t="str">
            <v>W</v>
          </cell>
          <cell r="D1764">
            <v>4</v>
          </cell>
          <cell r="E1764" t="str">
            <v>Hardware</v>
          </cell>
          <cell r="F1764" t="str">
            <v>Contact</v>
          </cell>
          <cell r="G1764">
            <v>2069</v>
          </cell>
          <cell r="H1764"/>
          <cell r="I1764"/>
        </row>
        <row r="1765">
          <cell r="A1765" t="str">
            <v>HS6860N-P48M-US</v>
          </cell>
          <cell r="B1765" t="str">
            <v xml:space="preserve">NaaS OS6860N-P48M Hw Multi-GigE L3 1RU chassis w/ 36 100/1G/2.5G  95W  PoE, 12 100/1G/2.5G/5G/10G  95W PoE , 2 QSFP28 VFL ports.1 uplink slot. 920W AC PS &amp; cord US, 19in rack-mount kit, micro-USB-to-USB console cable. No uplink module. LS6860N-P48M needed  </v>
          </cell>
          <cell r="C1765" t="str">
            <v>W</v>
          </cell>
          <cell r="D1765">
            <v>4</v>
          </cell>
          <cell r="E1765" t="str">
            <v>Hardware</v>
          </cell>
          <cell r="F1765" t="str">
            <v>Contact</v>
          </cell>
          <cell r="G1765">
            <v>2069</v>
          </cell>
          <cell r="H1765"/>
          <cell r="I1765"/>
        </row>
        <row r="1766">
          <cell r="A1766" t="str">
            <v>HS6860N-P48Z</v>
          </cell>
          <cell r="B1766" t="str">
            <v>NaaS OS6860N-P48Z Hw Multi-GigE L3 1RU chassis 36 10/100/1000 60W PoE, 12 100/1G/2.5G/5G 95W PoE, 4 fixed SFP28 (1G/10G/25G) MACsec ports, 2 QSFP28 VFL ports. 920W AC PS &amp; cord US, 19in rack-mount kit, micro-USB-to-USB console cable. LS6860N-P48Z needed</v>
          </cell>
          <cell r="C1766" t="str">
            <v>W</v>
          </cell>
          <cell r="D1766">
            <v>4</v>
          </cell>
          <cell r="E1766" t="str">
            <v>Hardware</v>
          </cell>
          <cell r="F1766" t="str">
            <v>Contact</v>
          </cell>
          <cell r="G1766">
            <v>1847</v>
          </cell>
          <cell r="H1766"/>
          <cell r="I1766"/>
        </row>
        <row r="1767">
          <cell r="A1767" t="str">
            <v>HS6860N-P48Z-US</v>
          </cell>
          <cell r="B1767" t="str">
            <v xml:space="preserve">NaaS OS6860N-P48Z Hw Multi-GigE L3 1RU chassis 36 10/100/1000 60W PoE, 12 100/1G/2.5G/5G 95W PoE, 4 fixed SFP28 (1G/10G/25G) MACsec ports, 2 QSFP28 VFL ports. 920W AC PS &amp; cord US, 19in rack-mount kit, micro-USB-to-USB console cable. LS6860N-P48Z needed  </v>
          </cell>
          <cell r="C1767" t="str">
            <v>W</v>
          </cell>
          <cell r="D1767">
            <v>4</v>
          </cell>
          <cell r="E1767" t="str">
            <v>Hardware</v>
          </cell>
          <cell r="F1767" t="str">
            <v>Contact</v>
          </cell>
          <cell r="G1767">
            <v>1847</v>
          </cell>
          <cell r="H1767"/>
          <cell r="I1767"/>
        </row>
        <row r="1768">
          <cell r="A1768" t="str">
            <v>HS6860NPH48M</v>
          </cell>
          <cell r="B1768" t="str">
            <v>NaaS OS6860N-P48M Hw Multi-GigE L3 1 RU chassis w/ 36 10/100/1G/2.5G  95W bt PoE, 12 100/1G/2.5G/5G/10G  95W bt PoE, uplink slot and 2 QSFP28 VFL ports. 600W AC PS &amp; cord US, 19” rack-mount kit , micro-USB-to-USB console cable. LS6860NPH48M needed</v>
          </cell>
          <cell r="C1768" t="str">
            <v>W</v>
          </cell>
          <cell r="D1768">
            <v>4</v>
          </cell>
          <cell r="E1768" t="str">
            <v>Hardware</v>
          </cell>
          <cell r="F1768" t="str">
            <v>Contact</v>
          </cell>
          <cell r="G1768">
            <v>1989</v>
          </cell>
          <cell r="H1768"/>
          <cell r="I1768"/>
        </row>
        <row r="1769">
          <cell r="A1769" t="str">
            <v>HS6860NPH48M-US</v>
          </cell>
          <cell r="B1769" t="str">
            <v xml:space="preserve">NaaS OS6860N-P48M Hw Multi-GigE L3 1 RU chassis w/ 36 10/100/1G/2.5G  95W bt PoE, 12 100/1G/2.5G/5G/10G  95W bt PoE, uplink slot and 2 QSFP28 VFL ports. 600W AC PS &amp; cord US, 19” rack-mount kit , micro-USB-to-USB console cable. LS6860NPH48M needed  </v>
          </cell>
          <cell r="C1769" t="str">
            <v>W</v>
          </cell>
          <cell r="D1769">
            <v>4</v>
          </cell>
          <cell r="E1769" t="str">
            <v>Hardware</v>
          </cell>
          <cell r="F1769" t="str">
            <v>Contact</v>
          </cell>
          <cell r="G1769">
            <v>1989</v>
          </cell>
          <cell r="H1769"/>
          <cell r="I1769"/>
        </row>
        <row r="1770">
          <cell r="A1770" t="str">
            <v>HS6860NPH48Z</v>
          </cell>
          <cell r="B1770" t="str">
            <v>NaaS OS6860NPH48Z Hw Multi-GigE L3 1 RU chassis w/ 36 10/100/1000  60W bt PoE, 12 100/1G/2.5G/5G  95W bt PoE, 4 SFP28 (1G/10G/25G) MACsec and 2 QSFP28 VFL ports. 600W AC PS &amp; cord US, 19” rack-mount kit, micro-USB-to-USB console cable. LS6860NPH48Z needed</v>
          </cell>
          <cell r="C1770" t="str">
            <v>W</v>
          </cell>
          <cell r="D1770">
            <v>4</v>
          </cell>
          <cell r="E1770" t="str">
            <v>Hardware</v>
          </cell>
          <cell r="F1770" t="str">
            <v>Contact</v>
          </cell>
          <cell r="G1770">
            <v>1767</v>
          </cell>
          <cell r="H1770"/>
          <cell r="I1770"/>
        </row>
        <row r="1771">
          <cell r="A1771" t="str">
            <v>HS6860NPH48Z-US</v>
          </cell>
          <cell r="B1771" t="str">
            <v xml:space="preserve">NaaS OS6860NPH48Z Hw Multi-GigE L3 1 RU chassis w/ 36 10/100/1000  60W bt PoE, 12 100/1G/2.5G/5G  95W bt PoE, 4 SFP28 (1G/10G/25G) MACsec and 2 QSFP28 VFL ports. 600W AC PS &amp; cord US, 19” rack-mount kit, micro-USB-to-USB console cable. LS6860NPH48Z needed  </v>
          </cell>
          <cell r="C1771" t="str">
            <v>W</v>
          </cell>
          <cell r="D1771">
            <v>4</v>
          </cell>
          <cell r="E1771" t="str">
            <v>Hardware</v>
          </cell>
          <cell r="F1771" t="str">
            <v>Contact</v>
          </cell>
          <cell r="G1771">
            <v>1767</v>
          </cell>
          <cell r="H1771"/>
          <cell r="I1771"/>
        </row>
        <row r="1772">
          <cell r="A1772" t="str">
            <v>HS6860NPX48M</v>
          </cell>
          <cell r="B1772" t="str">
            <v>NaaS OS6860NXP48M Hw Multi-GigE L3 1 RU chassis w/ 36 10/100/1G/2.5G  95W bt PoE, 12 100/1G/2.5G/5G/10G  95W bt PoE, uplink slot and 2 QSFP28 VFL ports. 2000W AC PS &amp; cord US, 19” rack-mount kit , micro-USB-to-USB console cable. LS6860NPX48M needed</v>
          </cell>
          <cell r="C1772" t="str">
            <v>W</v>
          </cell>
          <cell r="D1772">
            <v>4</v>
          </cell>
          <cell r="E1772" t="str">
            <v>Hardware</v>
          </cell>
          <cell r="F1772" t="str">
            <v>Contact</v>
          </cell>
          <cell r="G1772">
            <v>2203</v>
          </cell>
          <cell r="H1772"/>
          <cell r="I1772"/>
        </row>
        <row r="1773">
          <cell r="A1773" t="str">
            <v>HS6860NPX48M-US</v>
          </cell>
          <cell r="B1773" t="str">
            <v xml:space="preserve">NaaS OS6860NXP48M Hw Multi-GigE L3 1 RU chassis w/ 36 10/100/1G/2.5G  95W bt PoE, 12 100/1G/2.5G/5G/10G  95W bt PoE, uplink slot and 2 QSFP28 VFL ports. 2000W AC PS &amp; cord US, 19” rack-mount kit , micro-USB-to-USB console cable. LS6860NPX48M needed  </v>
          </cell>
          <cell r="C1773" t="str">
            <v>W</v>
          </cell>
          <cell r="D1773">
            <v>4</v>
          </cell>
          <cell r="E1773" t="str">
            <v>Hardware</v>
          </cell>
          <cell r="F1773" t="str">
            <v>Contact</v>
          </cell>
          <cell r="G1773">
            <v>2203</v>
          </cell>
          <cell r="H1773"/>
          <cell r="I1773"/>
        </row>
        <row r="1774">
          <cell r="A1774" t="str">
            <v>HS6860N-U28</v>
          </cell>
          <cell r="B1774" t="str">
            <v>NaaS OS6860N-U28 Hw GigE L3 1RU chassis w/ 24 100/1000 BaseX SFP, 4 1G/10G SFP+, 4 SFP28 (1G/10G/25G) ports , 2 QSFP28 VFL ports. All ports except VFL MACsec capable. AC PS &amp; cord US, 19in rack-mount kit, micro-USB-to-USB console cable. LS6860N-U28 needed</v>
          </cell>
          <cell r="C1774" t="str">
            <v>W</v>
          </cell>
          <cell r="D1774">
            <v>4</v>
          </cell>
          <cell r="E1774" t="str">
            <v>Hardware</v>
          </cell>
          <cell r="F1774" t="str">
            <v>Contact</v>
          </cell>
          <cell r="G1774">
            <v>1551</v>
          </cell>
          <cell r="H1774"/>
          <cell r="I1774"/>
        </row>
        <row r="1775">
          <cell r="A1775" t="str">
            <v>HS6860N-U28-D</v>
          </cell>
          <cell r="B1775" t="str">
            <v xml:space="preserve">NaaS OS6860N-P48Z Hw GigE L3 1RU chassis w/ 24 100/1000 BaseX SFP, 4 1G/10G SFP+, 4 SFP28 (1G/10G/25G) ports and 2 QSFP28 VFL ports. All ports except VFL are MACsec capable. DC PS, 19in rack-mount kit, micro-USB-to-USB console cable. LS6860N-U28 needed  </v>
          </cell>
          <cell r="C1775" t="str">
            <v>W</v>
          </cell>
          <cell r="D1775">
            <v>4</v>
          </cell>
          <cell r="E1775" t="str">
            <v>Hardware</v>
          </cell>
          <cell r="F1775" t="str">
            <v>Contact</v>
          </cell>
          <cell r="G1775">
            <v>1631</v>
          </cell>
          <cell r="H1775"/>
          <cell r="I1775"/>
        </row>
        <row r="1776">
          <cell r="A1776" t="str">
            <v>HS6860N-U28-US</v>
          </cell>
          <cell r="B1776" t="str">
            <v xml:space="preserve">NaaS OS6860N-U28 Hw GigE L3 1RU chassis w/ 24 100/1000 BaseX SFP, 4 1G/10G SFP+, 4 SFP28 (1G/10G/25G) ports , 2 QSFP28 VFL ports. All ports except VFL MACsec capable. AC PS &amp; cord US, 19in rack-mount kit, micro-USB-to-USB console cable. LS6860N-U28 needed  </v>
          </cell>
          <cell r="C1776" t="str">
            <v>W</v>
          </cell>
          <cell r="D1776">
            <v>4</v>
          </cell>
          <cell r="E1776" t="str">
            <v>Hardware</v>
          </cell>
          <cell r="F1776" t="str">
            <v>Contact</v>
          </cell>
          <cell r="G1776">
            <v>1551</v>
          </cell>
          <cell r="H1776"/>
          <cell r="I1776"/>
        </row>
        <row r="1777">
          <cell r="A1777" t="str">
            <v>HS6865-P16X</v>
          </cell>
          <cell r="B1777" t="str">
            <v>NaaS OS6865-P16X Hardened Gigabit Ethernet L3 chassis 12 RJ45 10/100/1000 BaseT PoE+ ports (4 are 75W PoE capable) 2x1000BaseX SFP, 2 SFP+, RS232 Console, USB ports.  AC PS &amp; cord US, manuals access card, power shelf, 19 rack mount kit. LS6865-P16X needed</v>
          </cell>
          <cell r="C1777" t="str">
            <v>W</v>
          </cell>
          <cell r="D1777">
            <v>2</v>
          </cell>
          <cell r="E1777" t="str">
            <v>Hardware</v>
          </cell>
          <cell r="F1777" t="str">
            <v>Contact</v>
          </cell>
          <cell r="G1777">
            <v>987</v>
          </cell>
          <cell r="H1777"/>
          <cell r="I1777"/>
        </row>
        <row r="1778">
          <cell r="A1778" t="str">
            <v>HS6865-P16XD</v>
          </cell>
          <cell r="B1778" t="str">
            <v xml:space="preserve">NaaS OS6865-P16XDHardened Gigabit Ethernet L3 fan-less chassis 12 RJ-45 10/100/1000 BaseT PoE+ ports 4 are 75W PoE capable),2 SFP, 2 SFP+, RS232 Console, USB ports.  AR SW, DC PS, manuals access card, power shelf,19 rack mount kit. LS6865-P16X needed  </v>
          </cell>
          <cell r="C1778" t="str">
            <v>W</v>
          </cell>
          <cell r="D1778">
            <v>2</v>
          </cell>
          <cell r="E1778" t="str">
            <v>Hardware</v>
          </cell>
          <cell r="F1778" t="str">
            <v>Contact</v>
          </cell>
          <cell r="G1778">
            <v>1034</v>
          </cell>
          <cell r="H1778"/>
          <cell r="I1778"/>
        </row>
        <row r="1779">
          <cell r="A1779" t="str">
            <v>HS6865-P16X-US</v>
          </cell>
          <cell r="B1779" t="str">
            <v xml:space="preserve">NaaS OS6865-P16X Hardened Gigabit Ethernet L3 chassis 12 RJ45 10/100/1000 BaseT PoE+ ports (4 are 75W PoE capable) 2x1000BaseX SFP, 2 SFP+, RS232 Console, USB ports.  AC PS &amp; cord US, manuals access card, power shelf, 19 rack mount kit. LS6865-P16X needed  </v>
          </cell>
          <cell r="C1779" t="str">
            <v>W</v>
          </cell>
          <cell r="D1779">
            <v>2</v>
          </cell>
          <cell r="E1779" t="str">
            <v>Hardware</v>
          </cell>
          <cell r="F1779" t="str">
            <v>Contact</v>
          </cell>
          <cell r="G1779">
            <v>987</v>
          </cell>
          <cell r="H1779"/>
          <cell r="I1779"/>
        </row>
        <row r="1780">
          <cell r="A1780" t="str">
            <v>HS6865-U12X</v>
          </cell>
          <cell r="B1780" t="str">
            <v>NaaS OS6865-U12X Hardened Gigabit Ethernet L3 chassis 4 100/1000 BaseX SFP, 2 1000 BaseX SFP, 4 10/100/1000 BaseT PoE+ ports(75W PoE), 2 SFP+, RS-232 Console, USB ports.  AC PS &amp; cord US, manuals access card, 19" rack mount kit. LS6865-U12X needed</v>
          </cell>
          <cell r="C1780" t="str">
            <v>W</v>
          </cell>
          <cell r="D1780">
            <v>2</v>
          </cell>
          <cell r="E1780" t="str">
            <v>Hardware</v>
          </cell>
          <cell r="F1780" t="str">
            <v>Contact</v>
          </cell>
          <cell r="G1780">
            <v>927</v>
          </cell>
          <cell r="H1780"/>
          <cell r="I1780"/>
        </row>
        <row r="1781">
          <cell r="A1781" t="str">
            <v>HS6865-U12XD</v>
          </cell>
          <cell r="B1781" t="str">
            <v xml:space="preserve">NaaS OS6865-U12X Hardened Gigabit Ethernet L3 chassis 4 100/1000 BaseX SFP, 2 1000 BaseX SFP, 4 10/100/1000 BaseT PoE+ ports 75W PoE), 2 SFP+, RS-232 Console, USB ports.  a DC PS, manuals access card, 19 rack mount kit. LS6865-U12X needed  </v>
          </cell>
          <cell r="C1781" t="str">
            <v>W</v>
          </cell>
          <cell r="D1781">
            <v>2</v>
          </cell>
          <cell r="E1781" t="str">
            <v>Hardware</v>
          </cell>
          <cell r="F1781" t="str">
            <v>Contact</v>
          </cell>
          <cell r="G1781">
            <v>972</v>
          </cell>
          <cell r="H1781"/>
          <cell r="I1781"/>
        </row>
        <row r="1782">
          <cell r="A1782" t="str">
            <v>HS6865-U12X-US</v>
          </cell>
          <cell r="B1782" t="str">
            <v xml:space="preserve">NaaS OS6865-U12X Hardened Gigabit Ethernet L3 chassis 4 100/1000 BaseX SFP, 2 1000 BaseX SFP, 4 10/100/1000 BaseT PoE+ ports(75W PoE), 2 SFP+, RS-232 Console, USB ports.  AC PS &amp; cord US, manuals access card, 19" rack mount kit. LS6865-U12X needed  </v>
          </cell>
          <cell r="C1782" t="str">
            <v>W</v>
          </cell>
          <cell r="D1782">
            <v>2</v>
          </cell>
          <cell r="E1782" t="str">
            <v>Hardware</v>
          </cell>
          <cell r="F1782" t="str">
            <v>Contact</v>
          </cell>
          <cell r="G1782">
            <v>927</v>
          </cell>
          <cell r="H1782"/>
          <cell r="I1782"/>
        </row>
        <row r="1783">
          <cell r="A1783" t="str">
            <v>HS6865-U28X</v>
          </cell>
          <cell r="B1783" t="str">
            <v>NaaS OS6865-U28X Hardened Gigabit Ethernet L3 1RU chassis.20 100/1000 BaseX SFP, 4 SFP+, 4x75W PoE capable 10/100/1000 BaseT PoE+, RS-232 Console,USB, 2x20G VFL/stacking ports. AC PS &amp; cord US, manuals access card, 19" rack mount kit. LS6865-U28X needed</v>
          </cell>
          <cell r="C1783" t="str">
            <v>W</v>
          </cell>
          <cell r="D1783">
            <v>2</v>
          </cell>
          <cell r="E1783" t="str">
            <v>Hardware</v>
          </cell>
          <cell r="F1783" t="str">
            <v>Contact</v>
          </cell>
          <cell r="G1783">
            <v>1596</v>
          </cell>
          <cell r="H1783"/>
          <cell r="I1783"/>
        </row>
        <row r="1784">
          <cell r="A1784" t="str">
            <v>HS6865-U28XD</v>
          </cell>
          <cell r="B1784" t="str">
            <v xml:space="preserve">NaaS OS6865-U28XD Hardened Gigabit Ethernet L3 1RU chassis. 20 100/1000 BaseX SFP, 4 SFP+, 4x75W PoE capable 10/100/1000 BaseT PoE+, RS-232 Console, USB, 2x20G VFL/stacking ports. DC PSU, manuals access card, 19 rack mount kit. LS6865-U28X needed  </v>
          </cell>
          <cell r="C1784" t="str">
            <v>W</v>
          </cell>
          <cell r="D1784">
            <v>2</v>
          </cell>
          <cell r="E1784" t="str">
            <v>Hardware</v>
          </cell>
          <cell r="F1784" t="str">
            <v>Contact</v>
          </cell>
          <cell r="G1784">
            <v>1645</v>
          </cell>
          <cell r="H1784"/>
          <cell r="I1784"/>
        </row>
        <row r="1785">
          <cell r="A1785" t="str">
            <v>HS6865-U28X-US</v>
          </cell>
          <cell r="B1785" t="str">
            <v xml:space="preserve">NaaS OS6865-U28X Hardened Gigabit Ethernet L3 1RU chassis.20 100/1000 BaseX SFP, 4 SFP+, 4x75W PoE capable 10/100/1000 BaseT PoE+, RS-232 Console,USB, 2x20G VFL/stacking ports. AC PS &amp; cord US, manuals access card, 19" rack mount kit. LS6865-U28X needed  </v>
          </cell>
          <cell r="C1785" t="str">
            <v>W</v>
          </cell>
          <cell r="D1785">
            <v>2</v>
          </cell>
          <cell r="E1785" t="str">
            <v>Hardware</v>
          </cell>
          <cell r="F1785" t="str">
            <v>Contact</v>
          </cell>
          <cell r="G1785">
            <v>1596</v>
          </cell>
          <cell r="H1785"/>
          <cell r="I1785"/>
        </row>
        <row r="1786">
          <cell r="A1786" t="str">
            <v>HS6900C32E-D-F</v>
          </cell>
          <cell r="B1786" t="str">
            <v xml:space="preserve">NaaS OS6900C32E-D-F Hw 1RU 100GE L3 fixed chassis w/ 32 x 100G QSFP28 ports. QSFP28 ports run as 100GE/40GE/4x25GE/4x10GE. Front to rear cooling. 2 DC PS, manuals access card &amp; rack mounts. LS6900C32E needed  </v>
          </cell>
          <cell r="C1786" t="str">
            <v>W</v>
          </cell>
          <cell r="D1786">
            <v>0</v>
          </cell>
          <cell r="E1786" t="str">
            <v>Hardware</v>
          </cell>
          <cell r="F1786" t="str">
            <v>Contact</v>
          </cell>
          <cell r="G1786">
            <v>3918</v>
          </cell>
          <cell r="H1786"/>
          <cell r="I1786"/>
        </row>
        <row r="1787">
          <cell r="A1787" t="str">
            <v>HS6900C32E-D-R</v>
          </cell>
          <cell r="B1787" t="str">
            <v xml:space="preserve">NaaS OS6900-C32E-D-R Hw 1RU 100GE L3 fixed chassis w/ 32 x 100G QSFP28 ports. QSFP28 ports run as 100GE/40GE/4x25GE/4x10GE. Rear to front cooling. 2 DC PS, manuals access card &amp; rack mounts. LS6900-C32E needed  </v>
          </cell>
          <cell r="C1787" t="str">
            <v>W</v>
          </cell>
          <cell r="D1787">
            <v>0</v>
          </cell>
          <cell r="E1787" t="str">
            <v>Hardware</v>
          </cell>
          <cell r="F1787" t="str">
            <v>Contact</v>
          </cell>
          <cell r="G1787">
            <v>3918</v>
          </cell>
          <cell r="H1787"/>
          <cell r="I1787"/>
        </row>
        <row r="1788">
          <cell r="A1788" t="str">
            <v>HS6900C32E-F</v>
          </cell>
          <cell r="B1788" t="str">
            <v xml:space="preserve">NaaS OS6900C32E-F Hw 1RU 100GE L3 fixed chassis w/ 32 x 100G QSFP28 ports. QSFP28 ports run as 100GE/40GE/4x25GE/4x10GE. Front to rear cooling. 2 AC PS &amp; cord US, manuals access card &amp; rack mounts. LS6900C32E needed </v>
          </cell>
          <cell r="C1788" t="str">
            <v>W</v>
          </cell>
          <cell r="D1788">
            <v>0</v>
          </cell>
          <cell r="E1788" t="str">
            <v>Hardware</v>
          </cell>
          <cell r="F1788" t="str">
            <v>Contact</v>
          </cell>
          <cell r="G1788">
            <v>3918</v>
          </cell>
          <cell r="H1788"/>
          <cell r="I1788"/>
        </row>
        <row r="1789">
          <cell r="A1789" t="str">
            <v>HS6900C32E-F-US</v>
          </cell>
          <cell r="B1789" t="str">
            <v xml:space="preserve">NaaS OS6900C32E-F Hw 1RU 100GE L3 fixed chassis w/ 32 x 100G QSFP28 ports. QSFP28 ports run as 100GE/40GE/4x25GE/4x10GE. Front to rear cooling. 2 AC PS &amp; cord US, manuals access card &amp; rack mounts. LS6900C32E needed  </v>
          </cell>
          <cell r="C1789" t="str">
            <v>W</v>
          </cell>
          <cell r="D1789">
            <v>0</v>
          </cell>
          <cell r="E1789" t="str">
            <v>Hardware</v>
          </cell>
          <cell r="F1789" t="str">
            <v>Contact</v>
          </cell>
          <cell r="G1789">
            <v>3918</v>
          </cell>
          <cell r="H1789"/>
          <cell r="I1789"/>
        </row>
        <row r="1790">
          <cell r="A1790" t="str">
            <v>HS6900C32E-R</v>
          </cell>
          <cell r="B1790" t="str">
            <v xml:space="preserve">NaaS OS6900C32E-R Hw 1RU 100GE L3 fixed chassis w/ 32 x 100G QSFP28 ports. QSFP28 ports run as 100GE/40GE/4x25GE/4x10GE. Rear to front cooling. 2 AC PS &amp; cord US, manuals access card &amp; rack mounts. LS6900C32E needed </v>
          </cell>
          <cell r="C1790" t="str">
            <v>W</v>
          </cell>
          <cell r="D1790">
            <v>0</v>
          </cell>
          <cell r="E1790" t="str">
            <v>Hardware</v>
          </cell>
          <cell r="F1790" t="str">
            <v>Contact</v>
          </cell>
          <cell r="G1790">
            <v>3918</v>
          </cell>
          <cell r="H1790"/>
          <cell r="I1790"/>
        </row>
        <row r="1791">
          <cell r="A1791" t="str">
            <v>HS6900C32E-R-US</v>
          </cell>
          <cell r="B1791" t="str">
            <v xml:space="preserve">NaaS OS6900C32E-R Hw 1RU 100GE L3 fixed chassis w/ 32 x 100G QSFP28 ports. QSFP28 ports run as 100GE/40GE/4x25GE/4x10GE. Rear to front cooling. 2 AC PS &amp; cord US, manuals access card &amp; rack mounts. LS6900C32E needed  </v>
          </cell>
          <cell r="C1791" t="str">
            <v>W</v>
          </cell>
          <cell r="D1791">
            <v>0</v>
          </cell>
          <cell r="E1791" t="str">
            <v>Hardware</v>
          </cell>
          <cell r="F1791" t="str">
            <v>Contact</v>
          </cell>
          <cell r="G1791">
            <v>3918</v>
          </cell>
          <cell r="H1791"/>
          <cell r="I1791"/>
        </row>
        <row r="1792">
          <cell r="A1792" t="str">
            <v>HS6900T24D-F</v>
          </cell>
          <cell r="B1792" t="str">
            <v xml:space="preserve">NaaS OS6900T24D Hw 1RU 10GE L3 fixed chassis w. 24 SFP+ ports, 2 QSFP28 ports. SFP+ ports: 1/10GE. QSFP28 ports: 100/40GE. Front to back cooling. Dual DC PS, manuals access card, rack mounts included. LS6900T24 needed  </v>
          </cell>
          <cell r="C1792" t="str">
            <v>W</v>
          </cell>
          <cell r="D1792">
            <v>0</v>
          </cell>
          <cell r="E1792" t="str">
            <v>Hardware</v>
          </cell>
          <cell r="F1792" t="str">
            <v>Contact</v>
          </cell>
          <cell r="G1792">
            <v>2379</v>
          </cell>
          <cell r="H1792"/>
          <cell r="I1792"/>
        </row>
        <row r="1793">
          <cell r="A1793" t="str">
            <v>HS6900T24D-R</v>
          </cell>
          <cell r="B1793" t="str">
            <v xml:space="preserve">NaaS OS6900T24D Hw 1RU 10GE L3 fixed chassis w. 24 SFP+ ports, 2 QSFP28 ports. SFP+ ports: 1/10GE. QSFP28 ports: 100/40GE. Rear to front cooling. Dual DC PS, manuals access card, rack mounts included. LS6900T24 needed  </v>
          </cell>
          <cell r="C1793" t="str">
            <v>W</v>
          </cell>
          <cell r="D1793">
            <v>0</v>
          </cell>
          <cell r="E1793" t="str">
            <v>Hardware</v>
          </cell>
          <cell r="F1793" t="str">
            <v>Contact</v>
          </cell>
          <cell r="G1793">
            <v>2379</v>
          </cell>
          <cell r="H1793"/>
          <cell r="I1793"/>
        </row>
        <row r="1794">
          <cell r="A1794" t="str">
            <v>HS6900T24-F-US</v>
          </cell>
          <cell r="B1794" t="str">
            <v>NaaS OS6900T24-F Hw 1RU 10GE L3 fixed chassis w. 24 SFP+ ports, 2 QSFP28 ports. SFP+ ports: 1/10GE. QSFP28 ports: 100/40GE. Front to back cooling. Dual AC PS, country specific power cord, manuals access card, rack mounts included.</v>
          </cell>
          <cell r="C1794" t="str">
            <v>W</v>
          </cell>
          <cell r="D1794">
            <v>0</v>
          </cell>
          <cell r="E1794" t="str">
            <v>Hardware</v>
          </cell>
          <cell r="F1794" t="str">
            <v>Contact</v>
          </cell>
          <cell r="G1794">
            <v>2379</v>
          </cell>
          <cell r="H1794"/>
          <cell r="I1794"/>
        </row>
        <row r="1795">
          <cell r="A1795" t="str">
            <v>HS6900T24-R-US</v>
          </cell>
          <cell r="B1795" t="str">
            <v>NaaS OS6900T24-R Hw 1RU 10GE L3 fixed chassis w. 24 SFP+ ports, 2 QSFP28 ports. SFP+ ports: 1/10GE. QSFP28 ports: 100/40GE. Rear to front cooling. Dual AC PS, country specific power cord, manuals access card, rack mounts included.</v>
          </cell>
          <cell r="C1795" t="str">
            <v>W</v>
          </cell>
          <cell r="D1795">
            <v>0</v>
          </cell>
          <cell r="E1795" t="str">
            <v>Hardware</v>
          </cell>
          <cell r="F1795" t="str">
            <v>Contact</v>
          </cell>
          <cell r="G1795">
            <v>2379</v>
          </cell>
          <cell r="H1795"/>
          <cell r="I1795"/>
        </row>
        <row r="1796">
          <cell r="A1796" t="str">
            <v>HS6900T48D-F</v>
          </cell>
          <cell r="B1796" t="str">
            <v xml:space="preserve">NaaS OS6900T48D-F Hw 1RU 10GE L3 fixed chassis w/ 48 10G-BaseT ports &amp; 6 100G QSFP28 ports. 10GT ports run at 1/10G. QSFP28 ports run as 100GE/40GE/4x25GE/4x10GE. Front to rear cooling. 2 DC PS, manuals access card &amp; rack mounts. LS6900T48 needed  </v>
          </cell>
          <cell r="C1796" t="str">
            <v>W</v>
          </cell>
          <cell r="D1796">
            <v>0</v>
          </cell>
          <cell r="E1796" t="str">
            <v>Hardware</v>
          </cell>
          <cell r="F1796" t="str">
            <v>Contact</v>
          </cell>
          <cell r="G1796">
            <v>3959</v>
          </cell>
          <cell r="H1796"/>
          <cell r="I1796"/>
        </row>
        <row r="1797">
          <cell r="A1797" t="str">
            <v>HS6900T48D-R</v>
          </cell>
          <cell r="B1797" t="str">
            <v xml:space="preserve">NaaS OS6900T48D-R Hw 1RU 10GE L3 fixed chassis w/ 48 10G-BaseT ports &amp; 6 100G QSFP28 ports. 10GT ports run at 1/10G. QSFP28 ports run as 100GE/40GE/4x25GE/4x10GE. Rear to front cooling. 2 DC PS, manuals access card &amp; rack mounts. LS6900T48 needed  </v>
          </cell>
          <cell r="C1797" t="str">
            <v>W</v>
          </cell>
          <cell r="D1797">
            <v>0</v>
          </cell>
          <cell r="E1797" t="str">
            <v>Hardware</v>
          </cell>
          <cell r="F1797" t="str">
            <v>Contact</v>
          </cell>
          <cell r="G1797">
            <v>3959</v>
          </cell>
          <cell r="H1797"/>
          <cell r="I1797"/>
        </row>
        <row r="1798">
          <cell r="A1798" t="str">
            <v>HS6900T48-F</v>
          </cell>
          <cell r="B1798" t="str">
            <v>NaaS OS6900T48-F Hw 1RU 10GE L3 fixed chassis w/ 48 10G-BaseT ports &amp; 6 100G QSFP28 ports. 10GT ports run at 1/10G. QSFP28 ports run as 100GE/40GE/4x25GE/4x10GE. Front to rear cooling. 2 AC PS &amp; cord US, manuals access card &amp; rack mounts. LS6900T48 needed</v>
          </cell>
          <cell r="C1798" t="str">
            <v>W</v>
          </cell>
          <cell r="D1798">
            <v>0</v>
          </cell>
          <cell r="E1798" t="str">
            <v>Hardware</v>
          </cell>
          <cell r="F1798" t="str">
            <v>Contact</v>
          </cell>
          <cell r="G1798">
            <v>3959</v>
          </cell>
          <cell r="H1798"/>
          <cell r="I1798"/>
        </row>
        <row r="1799">
          <cell r="A1799" t="str">
            <v>HS6900T48-F-US</v>
          </cell>
          <cell r="B1799" t="str">
            <v xml:space="preserve">NaaS OS6900T48-F Hw 1RU 10GE L3 fixed chassis w/ 48 10G-BaseT ports &amp; 6 100G QSFP28 ports. 10GT ports run at 1/10G. QSFP28 ports run as 100GE/40GE/4x25GE/4x10GE. Front to rear cooling. 2 AC PS &amp; cord US, manuals access card &amp; rack mounts. LS6900T48 needed  </v>
          </cell>
          <cell r="C1799" t="str">
            <v>W</v>
          </cell>
          <cell r="D1799">
            <v>0</v>
          </cell>
          <cell r="E1799" t="str">
            <v>Hardware</v>
          </cell>
          <cell r="F1799" t="str">
            <v>Contact</v>
          </cell>
          <cell r="G1799">
            <v>3959</v>
          </cell>
          <cell r="H1799"/>
          <cell r="I1799"/>
        </row>
        <row r="1800">
          <cell r="A1800" t="str">
            <v>HS6900T48-R</v>
          </cell>
          <cell r="B1800" t="str">
            <v>NaaS OS6900T48-R Hw 1RU 10GE L3 fixed chassis w/ 48 10G-BaseT ports &amp; 6 100G QSFP28 ports. 10GT ports run at 1/10G. QSFP28 ports run as 100GE/40GE/4x25GE/4x10GE. Rear to front cooling. 2 AC PS &amp; cord US, manuals access card &amp; rack mounts. LS6900T48 needed</v>
          </cell>
          <cell r="C1800" t="str">
            <v>W</v>
          </cell>
          <cell r="D1800">
            <v>0</v>
          </cell>
          <cell r="E1800" t="str">
            <v>Hardware</v>
          </cell>
          <cell r="F1800" t="str">
            <v>Contact</v>
          </cell>
          <cell r="G1800">
            <v>3959</v>
          </cell>
          <cell r="H1800"/>
          <cell r="I1800"/>
        </row>
        <row r="1801">
          <cell r="A1801" t="str">
            <v>HS6900T48-R-US</v>
          </cell>
          <cell r="B1801" t="str">
            <v xml:space="preserve">NaaS OS6900T48-R Hw 1RU 10GE L3 fixed chassis w/ 48 10G-BaseT ports &amp; 6 100G QSFP28 ports. 10GT ports run at 1/10G. QSFP28 ports run as 100GE/40GE/4x25GE/4x10GE. Rear to front cooling. 2 AC PS &amp; cord US, manuals access card &amp; rack mounts. LS6900T48 needed  </v>
          </cell>
          <cell r="C1801" t="str">
            <v>W</v>
          </cell>
          <cell r="D1801">
            <v>0</v>
          </cell>
          <cell r="E1801" t="str">
            <v>Hardware</v>
          </cell>
          <cell r="F1801" t="str">
            <v>Contact</v>
          </cell>
          <cell r="G1801">
            <v>3959</v>
          </cell>
          <cell r="H1801"/>
          <cell r="I1801"/>
        </row>
        <row r="1802">
          <cell r="A1802" t="str">
            <v>HS6900V48D-F</v>
          </cell>
          <cell r="B1802" t="str">
            <v xml:space="preserve">NaaS OS6900V48D-F Hw 1RU 25GE L3 fixed chassis w/ 48x25G SFP28 ports &amp; 8x100G QSFP28 ports. SFP28 runs as 1/10/25GE. QSFP28 runs as 100GE/40GE/4x25GE/4x10GE. Front to rear cooling. 2 DC PS, manuals access card &amp; rack mounts. LS6900V48 needed  </v>
          </cell>
          <cell r="C1802" t="str">
            <v>W</v>
          </cell>
          <cell r="D1802">
            <v>0</v>
          </cell>
          <cell r="E1802" t="str">
            <v>Hardware</v>
          </cell>
          <cell r="F1802" t="str">
            <v>Contact</v>
          </cell>
          <cell r="G1802">
            <v>4101</v>
          </cell>
          <cell r="H1802"/>
          <cell r="I1802"/>
        </row>
        <row r="1803">
          <cell r="A1803" t="str">
            <v>HS6900V48D-R</v>
          </cell>
          <cell r="B1803" t="str">
            <v xml:space="preserve">NaaS OS6900V48D-R Hw 1RU 25GE L3 fixed chassis w/ 48x25G SFP28 ports &amp; 8x100G QSFP28 ports. SFP28 runs as 1/10/25GE. QSFP28 runs as 100GE/40GE/4x25GE/4x10GE. Rear to front cooling. 2 DC PS, manuals access card &amp; rack mounts. LS6900V48 needed  </v>
          </cell>
          <cell r="C1803" t="str">
            <v>W</v>
          </cell>
          <cell r="D1803">
            <v>0</v>
          </cell>
          <cell r="E1803" t="str">
            <v>Hardware</v>
          </cell>
          <cell r="F1803" t="str">
            <v>Contact</v>
          </cell>
          <cell r="G1803">
            <v>4101</v>
          </cell>
          <cell r="H1803"/>
          <cell r="I1803"/>
        </row>
        <row r="1804">
          <cell r="A1804" t="str">
            <v>HS6900V48-F</v>
          </cell>
          <cell r="B1804" t="str">
            <v>NaaS OS6900V48-F Hw 1RU 25GE L3 fixed chassis w/ 48x25G SFP28 ports &amp; 8x100G QSFP28 ports. SFP28 runs as 1/10/25GE. QSFP28 runs as 100GE/40GE/4x25GE/4x10GE. Front to rear cooling. 2 AC PS &amp; cord US, manuals access card &amp; rack mounts. LS6900V48 needed</v>
          </cell>
          <cell r="C1804" t="str">
            <v>W</v>
          </cell>
          <cell r="D1804">
            <v>0</v>
          </cell>
          <cell r="E1804" t="str">
            <v>Hardware</v>
          </cell>
          <cell r="F1804" t="str">
            <v>Contact</v>
          </cell>
          <cell r="G1804">
            <v>4101</v>
          </cell>
          <cell r="H1804"/>
          <cell r="I1804"/>
        </row>
        <row r="1805">
          <cell r="A1805" t="str">
            <v>HS6900V48-F-US</v>
          </cell>
          <cell r="B1805" t="str">
            <v xml:space="preserve">NaaS OS6900V48-F Hw 1RU 25GE L3 fixed chassis w/ 48x25G SFP28 ports &amp; 8x100G QSFP28 ports. SFP28 runs as 1/10/25GE. QSFP28 runs as 100GE/40GE/4x25GE/4x10GE. Front to rear cooling. 2 AC PS &amp; cord US, manuals access card &amp; rack mounts. LS6900V48 needed  </v>
          </cell>
          <cell r="C1805" t="str">
            <v>W</v>
          </cell>
          <cell r="D1805">
            <v>0</v>
          </cell>
          <cell r="E1805" t="str">
            <v>Hardware</v>
          </cell>
          <cell r="F1805" t="str">
            <v>Contact</v>
          </cell>
          <cell r="G1805">
            <v>4101</v>
          </cell>
          <cell r="H1805"/>
          <cell r="I1805"/>
        </row>
        <row r="1806">
          <cell r="A1806" t="str">
            <v>HS6900V48-R</v>
          </cell>
          <cell r="B1806" t="str">
            <v>NaaS OS6900V48-R Hw 1RU 25GE L3 fixed chassis w/ 48x25G SFP28 ports &amp; 8x100G QSFP28 ports. SFP28 runs as 1/10/25GE. QSFP28 runs as 100GE/40GE/4x25GE/4x10GE. Rear to front cooling. 2 AC PS &amp; cord US, manuals access card &amp; rack mounts. LS6900V48 needed</v>
          </cell>
          <cell r="C1806" t="str">
            <v>W</v>
          </cell>
          <cell r="D1806">
            <v>0</v>
          </cell>
          <cell r="E1806" t="str">
            <v>Hardware</v>
          </cell>
          <cell r="F1806" t="str">
            <v>Contact</v>
          </cell>
          <cell r="G1806">
            <v>4101</v>
          </cell>
          <cell r="H1806"/>
          <cell r="I1806"/>
        </row>
        <row r="1807">
          <cell r="A1807" t="str">
            <v>HS6900V48-R-US</v>
          </cell>
          <cell r="B1807" t="str">
            <v xml:space="preserve">NaaS OS6900V48-R Hw 1RU 25GE L3 fixed chassis w/ 48x25G SFP28 ports &amp; 8x100G QSFP28 ports. SFP28 runs as 1/10/25GE. QSFP28 runs as 100GE/40GE/4x25GE/4x10GE. Rear to front cooling. 2 AC PS &amp; cord US, manuals access card &amp; rack mounts. LS6900V48 needed  </v>
          </cell>
          <cell r="C1807" t="str">
            <v>W</v>
          </cell>
          <cell r="D1807">
            <v>0</v>
          </cell>
          <cell r="E1807" t="str">
            <v>Hardware</v>
          </cell>
          <cell r="F1807" t="str">
            <v>Contact</v>
          </cell>
          <cell r="G1807">
            <v>4101</v>
          </cell>
          <cell r="H1807"/>
          <cell r="I1807"/>
        </row>
        <row r="1808">
          <cell r="A1808" t="str">
            <v>HS6900-V72D-F</v>
          </cell>
          <cell r="B1808" t="str">
            <v xml:space="preserve">NaaS OS6900-V72D-F Hw 1RU 25GE L3 fixed chassis w/ 48 25G SFP28 &amp; 6 100G QSFP28 ports. SFP28 ports run as 25GE or 10GE. QSFP28 ports run as 100GE or 40GE. Front to rear cooling. DC PS, manuals access card &amp; rack mounts. LS6900-V72 needed  </v>
          </cell>
          <cell r="C1808" t="str">
            <v>W</v>
          </cell>
          <cell r="D1808">
            <v>0</v>
          </cell>
          <cell r="E1808" t="str">
            <v>Hardware</v>
          </cell>
          <cell r="F1808" t="str">
            <v>Contact</v>
          </cell>
          <cell r="G1808">
            <v>3959</v>
          </cell>
          <cell r="H1808"/>
          <cell r="I1808"/>
        </row>
        <row r="1809">
          <cell r="A1809" t="str">
            <v>HS6900-V72D-R</v>
          </cell>
          <cell r="B1809" t="str">
            <v xml:space="preserve">NaaS OS6900-V72D-R Hw 1RU 25GE L3 fixed chassis w/ 48 25G SFP28 &amp; 6 100G QSFP28 ports. SFP28 ports run as 25GE or 10GE. QSFP28 ports run as 100GE or 40GE. Rear to front cooling. DC PS, manuals access card &amp; rack mounts. LS6900-V72 needed  </v>
          </cell>
          <cell r="C1809" t="str">
            <v>W</v>
          </cell>
          <cell r="D1809">
            <v>0</v>
          </cell>
          <cell r="E1809" t="str">
            <v>Hardware</v>
          </cell>
          <cell r="F1809" t="str">
            <v>Contact</v>
          </cell>
          <cell r="G1809">
            <v>3959</v>
          </cell>
          <cell r="H1809"/>
          <cell r="I1809"/>
        </row>
        <row r="1810">
          <cell r="A1810" t="str">
            <v>HS6900-V72-F</v>
          </cell>
          <cell r="B1810" t="str">
            <v>NaaS OS6900-V72-F Hw 1RU 25GE L3 fixed chassis w/ 48 25G SFP28 &amp; 6 100G QSFP28 ports. SFP28 ports run as 25GE or 10GE. QSFP28 ports run as 100GE or 40GE. Front to rear cooling. AC PS &amp; cord US, manuals access card &amp; rack mounts. LS6900-V72 needed</v>
          </cell>
          <cell r="C1810" t="str">
            <v>W</v>
          </cell>
          <cell r="D1810">
            <v>0</v>
          </cell>
          <cell r="E1810" t="str">
            <v>Hardware</v>
          </cell>
          <cell r="F1810" t="str">
            <v>Contact</v>
          </cell>
          <cell r="G1810">
            <v>3959</v>
          </cell>
          <cell r="H1810"/>
          <cell r="I1810"/>
        </row>
        <row r="1811">
          <cell r="A1811" t="str">
            <v>HS6900-V72-F-US</v>
          </cell>
          <cell r="B1811" t="str">
            <v xml:space="preserve">NaaS OS6900-V72-F Hw 1RU 25GE L3 fixed chassis w/ 48 25G SFP28 &amp; 6 100G QSFP28 ports. SFP28 ports run as 25GE or 10GE. QSFP28 ports run as 100GE or 40GE. Front to rear cooling. AC PS &amp; cord US, manuals access card &amp; rack mounts. LS6900-V72 needed  </v>
          </cell>
          <cell r="C1811" t="str">
            <v>W</v>
          </cell>
          <cell r="D1811">
            <v>0</v>
          </cell>
          <cell r="E1811" t="str">
            <v>Hardware</v>
          </cell>
          <cell r="F1811" t="str">
            <v>Contact</v>
          </cell>
          <cell r="G1811">
            <v>3959</v>
          </cell>
          <cell r="H1811"/>
          <cell r="I1811"/>
        </row>
        <row r="1812">
          <cell r="A1812" t="str">
            <v>HS6900-V72-R</v>
          </cell>
          <cell r="B1812" t="str">
            <v>NaaS OS6900-V72-R Hw 1RU 25GE L3 fixed chassis w/ 48 25G SFP28 &amp; 6 100G QSFP28 ports. SFP28 ports run as 25GE or 10GE. QSFP28 ports run as 100GE or 40GE. Rear to front cooling. AC PS &amp; cord US, manuals access card &amp; rack mounts. LS6900-V72 needed</v>
          </cell>
          <cell r="C1812" t="str">
            <v>W</v>
          </cell>
          <cell r="D1812">
            <v>0</v>
          </cell>
          <cell r="E1812" t="str">
            <v>Hardware</v>
          </cell>
          <cell r="F1812" t="str">
            <v>Contact</v>
          </cell>
          <cell r="G1812">
            <v>3959</v>
          </cell>
          <cell r="H1812"/>
          <cell r="I1812"/>
        </row>
        <row r="1813">
          <cell r="A1813" t="str">
            <v>HS6900-V72-R-US</v>
          </cell>
          <cell r="B1813" t="str">
            <v xml:space="preserve">NaaS OS6900-V72-R Hw 1RU 25GE L3 fixed chassis w/ 48 25G SFP28 &amp; 6 100G QSFP28 ports. SFP28 ports run as 25GE or 10GE. QSFP28 ports run as 100GE or 40GE. Rear to front cooling. AC PS &amp; cord US, manuals access card &amp; rack mounts. LS6900-V72 needed  </v>
          </cell>
          <cell r="C1813" t="str">
            <v>W</v>
          </cell>
          <cell r="D1813">
            <v>0</v>
          </cell>
          <cell r="E1813" t="str">
            <v>Hardware</v>
          </cell>
          <cell r="F1813" t="str">
            <v>Contact</v>
          </cell>
          <cell r="G1813">
            <v>3959</v>
          </cell>
          <cell r="H1813"/>
          <cell r="I1813"/>
        </row>
        <row r="1814">
          <cell r="A1814" t="str">
            <v>HS6900X24D-F</v>
          </cell>
          <cell r="B1814" t="str">
            <v xml:space="preserve">NaaS OS6900X24 Hw: 1RU chassis with 24 SFP+ users, 2 SFP+ uplinks or VFL and 2 QSFP28 ports. SFP+ ports: 1/10G. QSFP28 ports:  40/100G-4x10/25G. Front to back cooling. Dual DC PS, manuals access card and rack mounts. LS6900X24 needed.  </v>
          </cell>
          <cell r="C1814" t="str">
            <v>W</v>
          </cell>
          <cell r="D1814">
            <v>0</v>
          </cell>
          <cell r="E1814" t="str">
            <v>Hardware</v>
          </cell>
          <cell r="F1814" t="str">
            <v>Contact</v>
          </cell>
          <cell r="G1814">
            <v>2181</v>
          </cell>
          <cell r="H1814"/>
          <cell r="I1814"/>
        </row>
        <row r="1815">
          <cell r="A1815" t="str">
            <v>HS6900X24D-R</v>
          </cell>
          <cell r="B1815" t="str">
            <v xml:space="preserve">NaaS OS6900X24 Hw: 1RU chassis with 24 SFP+ users, 2 SFP+ uplinks or VFL and 2 QSFP28 ports. SFP+ ports: 1/10G. QSFP28 ports: 40/100G-4x10/25G. Back to front cooling. Dual DC PS, manuals access card and rack mounts.  LS6900X24 needed.  </v>
          </cell>
          <cell r="C1815" t="str">
            <v>W</v>
          </cell>
          <cell r="D1815">
            <v>0</v>
          </cell>
          <cell r="E1815" t="str">
            <v>Hardware</v>
          </cell>
          <cell r="F1815" t="str">
            <v>Contact</v>
          </cell>
          <cell r="G1815">
            <v>2181</v>
          </cell>
          <cell r="H1815"/>
          <cell r="I1815"/>
        </row>
        <row r="1816">
          <cell r="A1816" t="str">
            <v>HS6900X24-F-US</v>
          </cell>
          <cell r="B1816" t="str">
            <v>NaaS OS6900X24 Hw: 1RU chassis with 24 SFP+ users, 2 SFP+ uplinks or VFL and 2 QSFP28 ports. QSFP28 ports: 40/100G-4x10/25G. Front to back cooling. Dual AC PS, power cord, manuals access card and rack mounts.  LS6900X24 needed.</v>
          </cell>
          <cell r="C1816" t="str">
            <v>W</v>
          </cell>
          <cell r="D1816">
            <v>0</v>
          </cell>
          <cell r="E1816" t="str">
            <v>Hardware</v>
          </cell>
          <cell r="F1816" t="str">
            <v>Contact</v>
          </cell>
          <cell r="G1816">
            <v>2181</v>
          </cell>
          <cell r="H1816"/>
          <cell r="I1816"/>
        </row>
        <row r="1817">
          <cell r="A1817" t="str">
            <v>HS6900X24-R-US</v>
          </cell>
          <cell r="B1817" t="str">
            <v>NaaS OS6900X24 Hw: 1RU chassis with 24 SFP+ users, 2 SFP+ uplinks or VFL and 2 QSFP28 ports. QSFP28 ports:  40/100G-4x10/25G. Rear to front cooling. Dual AC PS, power cord, manuals access card and rack mounts.  LS6900X24 needed.</v>
          </cell>
          <cell r="C1817" t="str">
            <v>W</v>
          </cell>
          <cell r="D1817">
            <v>0</v>
          </cell>
          <cell r="E1817" t="str">
            <v>Hardware</v>
          </cell>
          <cell r="F1817" t="str">
            <v>Contact</v>
          </cell>
          <cell r="G1817">
            <v>2181</v>
          </cell>
          <cell r="H1817"/>
          <cell r="I1817"/>
        </row>
        <row r="1818">
          <cell r="A1818" t="str">
            <v>HS6900X48D-F</v>
          </cell>
          <cell r="B1818" t="str">
            <v xml:space="preserve">NaaS OS6900X48D-F Hw 1RU 10GE L3 fixed chassis w/ 48 10G SFP+ ports &amp; 6 100G QSFP28 ports. SFP+ ports run as 1/10GE. QSFP28 ports run as 100GE/40GE/4x25GE/4x10GE. Front to rear cooling. 2 DC PS, manuals access card &amp; rack mounts. LS6900X48 needed  </v>
          </cell>
          <cell r="C1818" t="str">
            <v>W</v>
          </cell>
          <cell r="D1818">
            <v>0</v>
          </cell>
          <cell r="E1818" t="str">
            <v>Hardware</v>
          </cell>
          <cell r="F1818" t="str">
            <v>Contact</v>
          </cell>
          <cell r="G1818">
            <v>3677</v>
          </cell>
          <cell r="H1818"/>
          <cell r="I1818"/>
        </row>
        <row r="1819">
          <cell r="A1819" t="str">
            <v>HS6900X48D-R</v>
          </cell>
          <cell r="B1819" t="str">
            <v xml:space="preserve">NaaS OS6900X48D-R Hw 1RU 10GE L3 fixed chassis w/ 48 10G SFP+ ports &amp; 6 100G QSFP28 ports. SFP+ ports run as 1/10GE. QSFP28 ports run as 100GE/40GE/4x25GE/4x10GE. Rear to front cooling. 2 DC PS, manuals access card &amp; rack mounts. LS6900X48 needed  </v>
          </cell>
          <cell r="C1819" t="str">
            <v>W</v>
          </cell>
          <cell r="D1819">
            <v>0</v>
          </cell>
          <cell r="E1819" t="str">
            <v>Hardware</v>
          </cell>
          <cell r="F1819" t="str">
            <v>Contact</v>
          </cell>
          <cell r="G1819">
            <v>3677</v>
          </cell>
          <cell r="H1819"/>
          <cell r="I1819"/>
        </row>
        <row r="1820">
          <cell r="A1820" t="str">
            <v>HS6900X48E-D-F</v>
          </cell>
          <cell r="B1820" t="str">
            <v xml:space="preserve">NaaS OS6900X48E-D-F Hw 1RU 10GE L3 fixed chassis w/ 48 10G SFP+ ports &amp; 4 100G QSFP28 ports. SFP+ ports run as 1/10GE. QSFP28 ports run as 100GE/40GE/4x25GE/4x10GE. MACSEC all ports. Front to rear cooling. 2 DC PS &amp; rack mounts. LS6900X48E needed  </v>
          </cell>
          <cell r="C1820" t="str">
            <v>W</v>
          </cell>
          <cell r="D1820">
            <v>0</v>
          </cell>
          <cell r="E1820" t="str">
            <v>Hardware</v>
          </cell>
          <cell r="F1820" t="str">
            <v>Contact</v>
          </cell>
          <cell r="G1820">
            <v>4171</v>
          </cell>
          <cell r="H1820"/>
          <cell r="I1820"/>
        </row>
        <row r="1821">
          <cell r="A1821" t="str">
            <v>HS6900X48E-D-R</v>
          </cell>
          <cell r="B1821" t="str">
            <v xml:space="preserve">NaaS OS6900X48E-D-R Hw 1RU 10GE L3 fixed chassis w/ 48 10G SFP+ ports &amp; 4 100G QSFP28 ports. SFP+ ports run as 1/10GE. QSFP28 ports run as 100GE/40GE/4x25GE/4x10GE. MACSEC all ports. Rear to front cooling. 2 DC PS &amp; rack mounts. LS6900X48E needed  </v>
          </cell>
          <cell r="C1821" t="str">
            <v>W</v>
          </cell>
          <cell r="D1821">
            <v>0</v>
          </cell>
          <cell r="E1821" t="str">
            <v>Hardware</v>
          </cell>
          <cell r="F1821" t="str">
            <v>Contact</v>
          </cell>
          <cell r="G1821">
            <v>4171</v>
          </cell>
          <cell r="H1821"/>
          <cell r="I1821"/>
        </row>
        <row r="1822">
          <cell r="A1822" t="str">
            <v>HS6900X48E-F</v>
          </cell>
          <cell r="B1822" t="str">
            <v>NaaS OS6900X48E-F Hw 1RU 10GE L3 fixed chassis w/ 48 10G SFP+ ports &amp; 4 100G QSFP28 ports. SFP+ ports run as 1/10GE. QSFP28 ports run as 100GE/40GE/4x25GE/4x10GE. MACSEC all ports. Front to rear cooling. 2 AC PS &amp; cord US, rack mounts. LS6900X48E needed</v>
          </cell>
          <cell r="C1822" t="str">
            <v>W</v>
          </cell>
          <cell r="D1822">
            <v>0</v>
          </cell>
          <cell r="E1822" t="str">
            <v>Hardware</v>
          </cell>
          <cell r="F1822" t="str">
            <v>Contact</v>
          </cell>
          <cell r="G1822">
            <v>4171</v>
          </cell>
          <cell r="H1822"/>
          <cell r="I1822"/>
        </row>
        <row r="1823">
          <cell r="A1823" t="str">
            <v>HS6900X48E-F-US</v>
          </cell>
          <cell r="B1823" t="str">
            <v xml:space="preserve">NaaS OS6900X48E-F Hw 1RU 10GE L3 fixed chassis w/ 48 10G SFP+ ports &amp; 4 100G QSFP28 ports. SFP+ ports run as 1/10GE. QSFP28 ports run as 100GE/40GE/4x25GE/4x10GE. MACSEC all ports. Front to rear cooling. 2 AC PS &amp; cord US, rack mounts. LS6900X48E needed  </v>
          </cell>
          <cell r="C1823" t="str">
            <v>W</v>
          </cell>
          <cell r="D1823">
            <v>0</v>
          </cell>
          <cell r="E1823" t="str">
            <v>Hardware</v>
          </cell>
          <cell r="F1823" t="str">
            <v>Contact</v>
          </cell>
          <cell r="G1823">
            <v>4171</v>
          </cell>
          <cell r="H1823"/>
          <cell r="I1823"/>
        </row>
        <row r="1824">
          <cell r="A1824" t="str">
            <v>HS6900X48E-R</v>
          </cell>
          <cell r="B1824" t="str">
            <v>NaaS OS6900X48E-R Hw 1RU 10GE L3 fixed chassis w/ 48 10G SFP+ ports &amp; 4 100G QSFP28 ports. SFP+ ports run as 1/10GE. QSFP28 ports run as 100GE/40GE/4x25GE/4x10GE. MACSEC all ports. Rear to front cooling. 2 AC PS &amp; cord US, rack mounts. LS6900X48E needed</v>
          </cell>
          <cell r="C1824" t="str">
            <v>W</v>
          </cell>
          <cell r="D1824">
            <v>0</v>
          </cell>
          <cell r="E1824" t="str">
            <v>Hardware</v>
          </cell>
          <cell r="F1824" t="str">
            <v>Contact</v>
          </cell>
          <cell r="G1824">
            <v>4171</v>
          </cell>
          <cell r="H1824"/>
          <cell r="I1824"/>
        </row>
        <row r="1825">
          <cell r="A1825" t="str">
            <v>HS6900X48E-R-US</v>
          </cell>
          <cell r="B1825" t="str">
            <v xml:space="preserve">NaaS OS6900X48E-R Hw 1RU 10GE L3 fixed chassis w/ 48 10G SFP+ ports &amp; 4 100G QSFP28 ports. SFP+ ports run as 1/10GE. QSFP28 ports run as 100GE/40GE/4x25GE/4x10GE. MACSEC all ports. Rear to front cooling. 2 AC PS &amp; cord US, rack mounts. LS6900X48E needed  </v>
          </cell>
          <cell r="C1825" t="str">
            <v>W</v>
          </cell>
          <cell r="D1825">
            <v>0</v>
          </cell>
          <cell r="E1825" t="str">
            <v>Hardware</v>
          </cell>
          <cell r="F1825" t="str">
            <v>Contact</v>
          </cell>
          <cell r="G1825">
            <v>4171</v>
          </cell>
          <cell r="H1825"/>
          <cell r="I1825"/>
        </row>
        <row r="1826">
          <cell r="A1826" t="str">
            <v>HS6900X48-F</v>
          </cell>
          <cell r="B1826" t="str">
            <v>NaaS OS6900X48-F Hw 1RU 10GE L3 fixed chassis w/ 48 10G SFP+ ports &amp; 6 100G QSFP28 ports. SFP+ ports run as 1/10GE. QSFP28 ports run as 100GE/40GE/4x25GE/4x10GE. Front to rear cooling. 2 AC PS &amp; cord US, manuals access card &amp; rack mounts. LS6900X48 needed</v>
          </cell>
          <cell r="C1826" t="str">
            <v>W</v>
          </cell>
          <cell r="D1826">
            <v>0</v>
          </cell>
          <cell r="E1826" t="str">
            <v>Hardware</v>
          </cell>
          <cell r="F1826" t="str">
            <v>Contact</v>
          </cell>
          <cell r="G1826">
            <v>3677</v>
          </cell>
          <cell r="H1826"/>
          <cell r="I1826"/>
        </row>
        <row r="1827">
          <cell r="A1827" t="str">
            <v>HS6900X48-F-US</v>
          </cell>
          <cell r="B1827" t="str">
            <v xml:space="preserve">NaaS OS6900X48-F Hw 1RU 10GE L3 fixed chassis w/ 48 10G SFP+ ports &amp; 6 100G QSFP28 ports. SFP+ ports run as 1/10GE. QSFP28 ports run as 100GE/40GE/4x25GE/4x10GE. Front to rear cooling. 2 AC PS &amp; cord US, manuals access card &amp; rack mounts. LS6900X48 needed  </v>
          </cell>
          <cell r="C1827" t="str">
            <v>W</v>
          </cell>
          <cell r="D1827">
            <v>0</v>
          </cell>
          <cell r="E1827" t="str">
            <v>Hardware</v>
          </cell>
          <cell r="F1827" t="str">
            <v>Contact</v>
          </cell>
          <cell r="G1827">
            <v>3677</v>
          </cell>
          <cell r="H1827"/>
          <cell r="I1827"/>
        </row>
        <row r="1828">
          <cell r="A1828" t="str">
            <v>HS6900X48-R</v>
          </cell>
          <cell r="B1828" t="str">
            <v>NaaS OS6900X48-R Hw 1RU 10GE L3 fixed chassis w/ 48 10G SFP+ ports &amp; 6 100G QSFP28 ports. SFP+ ports run as 1/10GE. QSFP28 ports run as 100GE/40GE/4x25GE/4x10GE. Rear to front cooling. 2 AC PS &amp; cord US, manuals access card &amp; rack mounts. LS6900X48 needed</v>
          </cell>
          <cell r="C1828" t="str">
            <v>W</v>
          </cell>
          <cell r="D1828">
            <v>0</v>
          </cell>
          <cell r="E1828" t="str">
            <v>Hardware</v>
          </cell>
          <cell r="F1828" t="str">
            <v>Contact</v>
          </cell>
          <cell r="G1828">
            <v>3677</v>
          </cell>
          <cell r="H1828"/>
          <cell r="I1828"/>
        </row>
        <row r="1829">
          <cell r="A1829" t="str">
            <v>HS6900X48-R-US</v>
          </cell>
          <cell r="B1829" t="str">
            <v xml:space="preserve">NaaS OS6900X48-R Hw 1RU 10GE L3 fixed chassis w/ 48 10G SFP+ ports &amp; 6 100G QSFP28 ports. SFP+ ports run as 1/10GE. QSFP28 ports run as 100GE/40GE/4x25GE/4x10GE. Rear to front cooling. 2 AC PS &amp; cord US, manuals access card &amp; rack mounts. LS6900X48 needed  </v>
          </cell>
          <cell r="C1829" t="str">
            <v>W</v>
          </cell>
          <cell r="D1829">
            <v>0</v>
          </cell>
          <cell r="E1829" t="str">
            <v>Hardware</v>
          </cell>
          <cell r="F1829" t="str">
            <v>Contact</v>
          </cell>
          <cell r="G1829">
            <v>3677</v>
          </cell>
          <cell r="H1829"/>
          <cell r="I1829"/>
        </row>
        <row r="1830">
          <cell r="A1830" t="str">
            <v>HW-4240-FT</v>
          </cell>
          <cell r="B1830" t="str">
            <v xml:space="preserve">HW-4240-FT 4240 Series Fan Tray </v>
          </cell>
          <cell r="C1830" t="str">
            <v>H</v>
          </cell>
          <cell r="D1830">
            <v>0</v>
          </cell>
          <cell r="E1830" t="str">
            <v>Hardware</v>
          </cell>
          <cell r="F1830" t="str">
            <v>Standard</v>
          </cell>
          <cell r="G1830">
            <v>160</v>
          </cell>
          <cell r="H1830"/>
          <cell r="I1830"/>
        </row>
        <row r="1831">
          <cell r="A1831" t="str">
            <v>IPWR-CORD-US</v>
          </cell>
          <cell r="B1831" t="str">
            <v xml:space="preserve">IPWR-CORD-US: Industrial grade Power Cord for N. AMERICA. Used with OS6865/OS6465  </v>
          </cell>
          <cell r="C1831" t="str">
            <v>A</v>
          </cell>
          <cell r="D1831">
            <v>0</v>
          </cell>
          <cell r="E1831" t="str">
            <v>Hardware</v>
          </cell>
          <cell r="F1831" t="str">
            <v>Standard</v>
          </cell>
          <cell r="G1831">
            <v>22</v>
          </cell>
          <cell r="H1831"/>
          <cell r="I1831"/>
        </row>
        <row r="1832">
          <cell r="A1832" t="str">
            <v>ISFP-100-BXLC-D</v>
          </cell>
          <cell r="B1832" t="str">
            <v xml:space="preserve">100Base-BX Industrial SFP transceiver with LC type interface. Designed for use over single mode fiber optic on a single strand link up to 20KM point-to-point. This transceiver is normally used in the central office OLT) Tx-1550nm. Rx-1310nm optical signal  </v>
          </cell>
          <cell r="C1832" t="str">
            <v>M</v>
          </cell>
          <cell r="D1832">
            <v>0</v>
          </cell>
          <cell r="E1832" t="str">
            <v>Hardware</v>
          </cell>
          <cell r="F1832" t="str">
            <v>Standard</v>
          </cell>
          <cell r="G1832">
            <v>440</v>
          </cell>
          <cell r="H1832"/>
          <cell r="I1832"/>
        </row>
        <row r="1833">
          <cell r="A1833" t="str">
            <v>ISFP-100-BXLC-U</v>
          </cell>
          <cell r="B1833" t="str">
            <v xml:space="preserve">100Base-BX Industrial SFP transceiver with LC type interface. Designed for use over single mode fiber optic on a single strand link up to 20KM point-to-point. This transceiver is normally used in the client ONU) Tx-1310nm. Rx-1550nm optical signal  </v>
          </cell>
          <cell r="C1833" t="str">
            <v>M</v>
          </cell>
          <cell r="D1833">
            <v>0</v>
          </cell>
          <cell r="E1833" t="str">
            <v>Hardware</v>
          </cell>
          <cell r="F1833" t="str">
            <v>Standard</v>
          </cell>
          <cell r="G1833">
            <v>440</v>
          </cell>
          <cell r="H1833"/>
          <cell r="I1833"/>
        </row>
        <row r="1834">
          <cell r="A1834" t="str">
            <v>ISFP-100-MM</v>
          </cell>
          <cell r="B1834" t="str">
            <v xml:space="preserve">100Base-FX Industrial SFP transceiver with an LC type interface. This transceiver is designed for use over multimode fiber optic cable. </v>
          </cell>
          <cell r="C1834" t="str">
            <v>M</v>
          </cell>
          <cell r="D1834">
            <v>0</v>
          </cell>
          <cell r="E1834" t="str">
            <v>Hardware</v>
          </cell>
          <cell r="F1834" t="str">
            <v>Standard</v>
          </cell>
          <cell r="G1834">
            <v>275</v>
          </cell>
          <cell r="H1834"/>
          <cell r="I1834"/>
        </row>
        <row r="1835">
          <cell r="A1835" t="str">
            <v>ISFP-100-SM15</v>
          </cell>
          <cell r="B1835" t="str">
            <v xml:space="preserve">100Base-FX Industrial SFP transceiver with an LC type interface. This transceiver is designed for use over single mode fiber optic cable up to 15KM. </v>
          </cell>
          <cell r="C1835" t="str">
            <v>M</v>
          </cell>
          <cell r="D1835">
            <v>0</v>
          </cell>
          <cell r="E1835" t="str">
            <v>Hardware</v>
          </cell>
          <cell r="F1835" t="str">
            <v>Standard</v>
          </cell>
          <cell r="G1835">
            <v>495</v>
          </cell>
          <cell r="H1835"/>
          <cell r="I1835"/>
        </row>
        <row r="1836">
          <cell r="A1836" t="str">
            <v>ISFP-100-SM40</v>
          </cell>
          <cell r="B1836" t="str">
            <v xml:space="preserve">100Base-FX Industrial SFP transceiver with an LC type interface. This transceiver is designed for use over single mode fiber optic cable up to 40KM. </v>
          </cell>
          <cell r="C1836" t="str">
            <v>M</v>
          </cell>
          <cell r="D1836">
            <v>0</v>
          </cell>
          <cell r="E1836" t="str">
            <v>Hardware</v>
          </cell>
          <cell r="F1836" t="str">
            <v>Extended</v>
          </cell>
          <cell r="G1836">
            <v>770</v>
          </cell>
          <cell r="H1836"/>
          <cell r="I1836"/>
        </row>
        <row r="1837">
          <cell r="A1837" t="str">
            <v>ISFP-10G-C1M</v>
          </cell>
          <cell r="B1837" t="str">
            <v xml:space="preserve">10 Gigabit Industrial direct attached copper cable 1m, SFP+) </v>
          </cell>
          <cell r="C1837" t="str">
            <v>M</v>
          </cell>
          <cell r="D1837">
            <v>0</v>
          </cell>
          <cell r="E1837" t="str">
            <v>Hardware</v>
          </cell>
          <cell r="F1837" t="str">
            <v>Standard</v>
          </cell>
          <cell r="G1837">
            <v>172</v>
          </cell>
          <cell r="H1837"/>
          <cell r="I1837"/>
        </row>
        <row r="1838">
          <cell r="A1838" t="str">
            <v>ISFP-10G-C3M</v>
          </cell>
          <cell r="B1838" t="str">
            <v xml:space="preserve">3 m. direct attached SFP+ copper cable, industrial grade </v>
          </cell>
          <cell r="C1838" t="str">
            <v>M</v>
          </cell>
          <cell r="D1838">
            <v>0</v>
          </cell>
          <cell r="E1838" t="str">
            <v>Hardware</v>
          </cell>
          <cell r="F1838" t="str">
            <v>Extended</v>
          </cell>
          <cell r="G1838">
            <v>246</v>
          </cell>
          <cell r="H1838"/>
          <cell r="I1838"/>
        </row>
        <row r="1839">
          <cell r="A1839" t="str">
            <v>ISFP-10G-C7M</v>
          </cell>
          <cell r="B1839" t="str">
            <v xml:space="preserve">10 Gigabit Industrial direct attached copper cable 7m, SFP+) </v>
          </cell>
          <cell r="C1839" t="str">
            <v>M</v>
          </cell>
          <cell r="D1839">
            <v>0</v>
          </cell>
          <cell r="E1839" t="str">
            <v>Hardware</v>
          </cell>
          <cell r="F1839" t="str">
            <v>Standard</v>
          </cell>
          <cell r="G1839">
            <v>429</v>
          </cell>
          <cell r="H1839"/>
          <cell r="I1839"/>
        </row>
        <row r="1840">
          <cell r="A1840" t="str">
            <v>ISFP-10G-ER</v>
          </cell>
          <cell r="B1840" t="str">
            <v xml:space="preserve">10 Gigabit industrial optical transceiver (SFP+). Supports single mode fiber with an LC connector. Typical reach of 40Km.  </v>
          </cell>
          <cell r="C1840" t="str">
            <v>M</v>
          </cell>
          <cell r="D1840">
            <v>0</v>
          </cell>
          <cell r="E1840" t="str">
            <v>Hardware</v>
          </cell>
          <cell r="F1840" t="str">
            <v>Extended</v>
          </cell>
          <cell r="G1840">
            <v>10395</v>
          </cell>
          <cell r="H1840"/>
          <cell r="I1840"/>
        </row>
        <row r="1841">
          <cell r="A1841" t="str">
            <v>ISFP-10G-LR</v>
          </cell>
          <cell r="B1841" t="str">
            <v xml:space="preserve">10 Gigabit industrial optical transceiver (SFP+). Supports single mode fiber with an LC connector. Typical reach of 10 Km.  </v>
          </cell>
          <cell r="C1841" t="str">
            <v>M</v>
          </cell>
          <cell r="D1841">
            <v>0</v>
          </cell>
          <cell r="E1841" t="str">
            <v>Hardware</v>
          </cell>
          <cell r="F1841" t="str">
            <v>Standard</v>
          </cell>
          <cell r="G1841">
            <v>4395</v>
          </cell>
          <cell r="H1841"/>
          <cell r="I1841"/>
        </row>
        <row r="1842">
          <cell r="A1842" t="str">
            <v>ISFP-10G-SR</v>
          </cell>
          <cell r="B1842" t="str">
            <v xml:space="preserve">10 Gigabit industrial optical transceiver (SFP+). Supports Multimode fiber with an LC connector. Typical reach of 300m </v>
          </cell>
          <cell r="C1842" t="str">
            <v>M</v>
          </cell>
          <cell r="D1842">
            <v>0</v>
          </cell>
          <cell r="E1842" t="str">
            <v>Hardware</v>
          </cell>
          <cell r="F1842" t="str">
            <v>Contact</v>
          </cell>
          <cell r="G1842">
            <v>520</v>
          </cell>
          <cell r="H1842"/>
          <cell r="I1842"/>
        </row>
        <row r="1843">
          <cell r="A1843" t="str">
            <v>ISFP-10G-ZR</v>
          </cell>
          <cell r="B1843" t="str">
            <v xml:space="preserve">10 Gigabit industrial optical transceiver (SFP+). Supports data transmission at 1550nm over up to 80km single mode fiber. LC connector type. </v>
          </cell>
          <cell r="C1843" t="str">
            <v>M</v>
          </cell>
          <cell r="D1843">
            <v>0</v>
          </cell>
          <cell r="E1843" t="str">
            <v>Hardware</v>
          </cell>
          <cell r="F1843" t="str">
            <v>Extended</v>
          </cell>
          <cell r="G1843">
            <v>10600</v>
          </cell>
          <cell r="H1843"/>
          <cell r="I1843"/>
        </row>
        <row r="1844">
          <cell r="A1844" t="str">
            <v>ISFP-GIG-BX-D</v>
          </cell>
          <cell r="B1844" t="str">
            <v xml:space="preserve">1000Base-BX SFP transceiver with an LC type of interface. This bi-directional transceiver is designed for use over single mode fiber optic on a single strand link up to 10 km. Transmits 1490 nm and receives 1310 nm optical signal.  </v>
          </cell>
          <cell r="C1844" t="str">
            <v>M</v>
          </cell>
          <cell r="D1844">
            <v>0</v>
          </cell>
          <cell r="E1844" t="str">
            <v>Hardware</v>
          </cell>
          <cell r="F1844" t="str">
            <v>Extended</v>
          </cell>
          <cell r="G1844">
            <v>1760</v>
          </cell>
          <cell r="H1844"/>
          <cell r="I1844"/>
        </row>
        <row r="1845">
          <cell r="A1845" t="str">
            <v>ISFP-GIG-BX-U</v>
          </cell>
          <cell r="B1845" t="str">
            <v xml:space="preserve">1000Base-BX SFP transceiver with an LC type of interface. This bi-directional transceiver is designed for use over single mode fiber optic on a single strand link up to 10 km. Transmits 1310 nm and receives 1490 nm optical signal.  </v>
          </cell>
          <cell r="C1845" t="str">
            <v>M</v>
          </cell>
          <cell r="D1845">
            <v>0</v>
          </cell>
          <cell r="E1845" t="str">
            <v>Hardware</v>
          </cell>
          <cell r="F1845" t="str">
            <v>Extended</v>
          </cell>
          <cell r="G1845">
            <v>1760</v>
          </cell>
          <cell r="H1845"/>
          <cell r="I1845"/>
        </row>
        <row r="1846">
          <cell r="A1846" t="str">
            <v>ISFP-GIG-EZX</v>
          </cell>
          <cell r="B1846" t="str">
            <v xml:space="preserve">1000Base-EZX Industrial grade Gigabit SFP transceiver. Supports single mode fiber, 120 km, 1550nm, LC Connector, Digital Diagnostic Monitoring DDM), Extended Temperature -40/85C. </v>
          </cell>
          <cell r="C1846" t="str">
            <v>M</v>
          </cell>
          <cell r="D1846">
            <v>0</v>
          </cell>
          <cell r="E1846" t="str">
            <v>Hardware</v>
          </cell>
          <cell r="F1846" t="str">
            <v>Extended</v>
          </cell>
          <cell r="G1846">
            <v>8250</v>
          </cell>
          <cell r="H1846"/>
          <cell r="I1846"/>
        </row>
        <row r="1847">
          <cell r="A1847" t="str">
            <v>ISFP-GIG-LH40</v>
          </cell>
          <cell r="B1847" t="str">
            <v xml:space="preserve">1000Base-LH Industrial Gigabit Ethernet optical transceiver SFP MSA). Supports single mode fiber over 1310 nm wavelength nominal) with an LC connector. Typical reach of 40 Km on 9/125 m SMF. </v>
          </cell>
          <cell r="C1847" t="str">
            <v>M</v>
          </cell>
          <cell r="D1847">
            <v>0</v>
          </cell>
          <cell r="E1847" t="str">
            <v>Hardware</v>
          </cell>
          <cell r="F1847" t="str">
            <v>Standard</v>
          </cell>
          <cell r="G1847">
            <v>2420</v>
          </cell>
          <cell r="H1847"/>
          <cell r="I1847"/>
        </row>
        <row r="1848">
          <cell r="A1848" t="str">
            <v>ISFP-GIG-LH70</v>
          </cell>
          <cell r="B1848" t="str">
            <v xml:space="preserve">1000Base-LH Industrial Gigabit Ethernet optical transceiver SFP MSA). Supports single mode fiber over 1550nm wavelength nominal) with an LC connector. Typical reach of 70 Km on 9/125 m SMF. </v>
          </cell>
          <cell r="C1848" t="str">
            <v>M</v>
          </cell>
          <cell r="D1848">
            <v>0</v>
          </cell>
          <cell r="E1848" t="str">
            <v>Hardware</v>
          </cell>
          <cell r="F1848" t="str">
            <v>Standard</v>
          </cell>
          <cell r="G1848">
            <v>5720</v>
          </cell>
          <cell r="H1848"/>
          <cell r="I1848"/>
        </row>
        <row r="1849">
          <cell r="A1849" t="str">
            <v>ISFP-GIG-LX</v>
          </cell>
          <cell r="B1849" t="str">
            <v xml:space="preserve">1000Base-LX Industrial Gigabit Ethernet optical transceiver (SFP MSA). Supports single mode fiber over 1310nm wavelength (nominal) with an LC connector. Typical reach of 10 Km on 9/125 ,m SMF. </v>
          </cell>
          <cell r="C1849" t="str">
            <v>M</v>
          </cell>
          <cell r="D1849">
            <v>0</v>
          </cell>
          <cell r="E1849" t="str">
            <v>Hardware</v>
          </cell>
          <cell r="F1849" t="str">
            <v>Standard</v>
          </cell>
          <cell r="G1849">
            <v>765</v>
          </cell>
          <cell r="H1849"/>
          <cell r="I1849"/>
        </row>
        <row r="1850">
          <cell r="A1850" t="str">
            <v>ISFP-GIG-SX</v>
          </cell>
          <cell r="B1850" t="str">
            <v xml:space="preserve">1000Base-SX Industrial Gigabit Ethernet optical transceiver (SFP MSA). Supports multimode fiber over 850nm wavelength (nominal) with an LC connector. Typical reach of 300m on 62.5/125 ,m MMF or 550m on 50/125 ,m MMF. </v>
          </cell>
          <cell r="C1850" t="str">
            <v>M</v>
          </cell>
          <cell r="D1850">
            <v>0</v>
          </cell>
          <cell r="E1850" t="str">
            <v>Hardware</v>
          </cell>
          <cell r="F1850" t="str">
            <v>Standard</v>
          </cell>
          <cell r="G1850">
            <v>495</v>
          </cell>
          <cell r="H1850"/>
          <cell r="I1850"/>
        </row>
        <row r="1851">
          <cell r="A1851" t="str">
            <v>ISFP-GIG-T</v>
          </cell>
          <cell r="B1851" t="str">
            <v xml:space="preserve">1000Base-T Gigabit industrial ethernet Transceiver SFP MSA) - Supports category 5, 5E, and 6 copper cabling up to 100m. SFP supports 10/100/1000 Mbit/s and full-duplex mode. </v>
          </cell>
          <cell r="C1851" t="str">
            <v>M</v>
          </cell>
          <cell r="D1851">
            <v>0</v>
          </cell>
          <cell r="E1851" t="str">
            <v>Hardware</v>
          </cell>
          <cell r="F1851" t="str">
            <v>Standard</v>
          </cell>
          <cell r="G1851">
            <v>495</v>
          </cell>
          <cell r="H1851"/>
          <cell r="I1851"/>
        </row>
        <row r="1852">
          <cell r="A1852" t="str">
            <v>LAW-AP1201</v>
          </cell>
          <cell r="B1852" t="str">
            <v xml:space="preserve">NaaS Software license/RTU LAW-AP1201 for HAW-AP1201 Software support included. HLLW Next business day AVR. Priced per month.    </v>
          </cell>
          <cell r="C1852" t="str">
            <v>K</v>
          </cell>
          <cell r="D1852">
            <v>3</v>
          </cell>
          <cell r="E1852" t="str">
            <v>Term License</v>
          </cell>
          <cell r="F1852" t="str">
            <v>Contact</v>
          </cell>
          <cell r="G1852">
            <v>9.8000000000000007</v>
          </cell>
          <cell r="H1852"/>
          <cell r="I1852"/>
        </row>
        <row r="1853">
          <cell r="A1853" t="str">
            <v>LAW-AP1201BG</v>
          </cell>
          <cell r="B1853" t="str">
            <v xml:space="preserve">NaaS Software license/RTU LAW-AP1201BG for HAW-AP1201BG Software support included. HLLW Next business day AVR. Priced per month.    </v>
          </cell>
          <cell r="C1853" t="str">
            <v>K</v>
          </cell>
          <cell r="D1853">
            <v>5</v>
          </cell>
          <cell r="E1853" t="str">
            <v>Term License</v>
          </cell>
          <cell r="F1853" t="str">
            <v>Contact</v>
          </cell>
          <cell r="G1853">
            <v>7.3</v>
          </cell>
          <cell r="H1853"/>
          <cell r="I1853" t="str">
            <v>EOS</v>
          </cell>
        </row>
        <row r="1854">
          <cell r="A1854" t="str">
            <v>LAW-AP1201H</v>
          </cell>
          <cell r="B1854" t="str">
            <v xml:space="preserve">NaaS Software license/RTU LAW-AP1201H for HAW-AP1201H Software support included. HLLW Next business day AVR. Priced per month.    </v>
          </cell>
          <cell r="C1854" t="str">
            <v>K</v>
          </cell>
          <cell r="D1854">
            <v>3</v>
          </cell>
          <cell r="E1854" t="str">
            <v>Term License</v>
          </cell>
          <cell r="F1854" t="str">
            <v>Contact</v>
          </cell>
          <cell r="G1854">
            <v>7.3</v>
          </cell>
          <cell r="H1854"/>
          <cell r="I1854"/>
        </row>
        <row r="1855">
          <cell r="A1855" t="str">
            <v>LAW-AP1231</v>
          </cell>
          <cell r="B1855" t="str">
            <v xml:space="preserve">NaaS Software license/RTU LAW-AP1231 for HAW-AP1231 Software support included. HLLW Next business day AVR. Priced per month.    </v>
          </cell>
          <cell r="C1855" t="str">
            <v>K</v>
          </cell>
          <cell r="D1855">
            <v>3</v>
          </cell>
          <cell r="E1855" t="str">
            <v>Term License</v>
          </cell>
          <cell r="F1855" t="str">
            <v>Contact</v>
          </cell>
          <cell r="G1855">
            <v>28.4</v>
          </cell>
          <cell r="H1855"/>
          <cell r="I1855"/>
        </row>
        <row r="1856">
          <cell r="A1856" t="str">
            <v>LAW-AP1232</v>
          </cell>
          <cell r="B1856" t="str">
            <v xml:space="preserve">NaaS Software license/RTU LAW-AP1232 for HAW-AP1232 Software support included. HLLW Next business day AVR. Priced per month.    </v>
          </cell>
          <cell r="C1856" t="str">
            <v>K</v>
          </cell>
          <cell r="D1856">
            <v>3</v>
          </cell>
          <cell r="E1856" t="str">
            <v>Term License</v>
          </cell>
          <cell r="F1856" t="str">
            <v>Contact</v>
          </cell>
          <cell r="G1856">
            <v>28.4</v>
          </cell>
          <cell r="H1856"/>
          <cell r="I1856"/>
        </row>
        <row r="1857">
          <cell r="A1857" t="str">
            <v>LAW-AP1251</v>
          </cell>
          <cell r="B1857" t="str">
            <v xml:space="preserve">NaaS Software license/RTU LAW-AP1251 for HAW-AP1251 Software support included. HLLW Next business day AVR. Priced per month.    </v>
          </cell>
          <cell r="C1857" t="str">
            <v>K</v>
          </cell>
          <cell r="D1857">
            <v>3</v>
          </cell>
          <cell r="E1857" t="str">
            <v>Term License</v>
          </cell>
          <cell r="F1857" t="str">
            <v>Contact</v>
          </cell>
          <cell r="G1857">
            <v>25.9</v>
          </cell>
          <cell r="H1857"/>
          <cell r="I1857"/>
        </row>
        <row r="1858">
          <cell r="A1858" t="str">
            <v>LAW-AP1301</v>
          </cell>
          <cell r="B1858" t="str">
            <v xml:space="preserve">NaaS Software license/RTU LAW-AP1301 for HAW-AP1301 Software support included. HLLW Next business day AVR. Priced per month.    </v>
          </cell>
          <cell r="C1858" t="str">
            <v>K</v>
          </cell>
          <cell r="D1858">
            <v>7</v>
          </cell>
          <cell r="E1858" t="str">
            <v>Term License</v>
          </cell>
          <cell r="F1858" t="str">
            <v>Contact</v>
          </cell>
          <cell r="G1858">
            <v>13.1</v>
          </cell>
          <cell r="H1858"/>
          <cell r="I1858"/>
        </row>
        <row r="1859">
          <cell r="A1859" t="str">
            <v>LAW-AP1301H</v>
          </cell>
          <cell r="B1859" t="str">
            <v xml:space="preserve">NaaS software license LAW-AP1301H for HAW-AP1301H Software support included. HLLW Next business day AVR, please check availability per country. Priced per month.  </v>
          </cell>
          <cell r="C1859" t="str">
            <v>K</v>
          </cell>
          <cell r="D1859">
            <v>7</v>
          </cell>
          <cell r="E1859" t="str">
            <v>Term License</v>
          </cell>
          <cell r="F1859" t="str">
            <v>Contact</v>
          </cell>
          <cell r="G1859">
            <v>13.1</v>
          </cell>
          <cell r="H1859"/>
          <cell r="I1859"/>
        </row>
        <row r="1860">
          <cell r="A1860" t="str">
            <v>LAW-AP1311</v>
          </cell>
          <cell r="B1860" t="str">
            <v xml:space="preserve">NaaS Software license/RTU LAW-AP1311 for HAW-AP1311 Software support included. HLLW Next business day AVR. Priced per month.    </v>
          </cell>
          <cell r="C1860" t="str">
            <v>K</v>
          </cell>
          <cell r="D1860">
            <v>7</v>
          </cell>
          <cell r="E1860" t="str">
            <v>Term License</v>
          </cell>
          <cell r="F1860" t="str">
            <v>Contact</v>
          </cell>
          <cell r="G1860">
            <v>18.399999999999999</v>
          </cell>
          <cell r="H1860"/>
          <cell r="I1860"/>
        </row>
        <row r="1861">
          <cell r="A1861" t="str">
            <v>LAW-AP1321</v>
          </cell>
          <cell r="B1861" t="str">
            <v xml:space="preserve">NaaS Software license/RTU LAW-AP1321 for HAW-AP1321 Software support included. HLLW Next business day AVR. Priced per month.    </v>
          </cell>
          <cell r="C1861" t="str">
            <v>K</v>
          </cell>
          <cell r="D1861">
            <v>7</v>
          </cell>
          <cell r="E1861" t="str">
            <v>Term License</v>
          </cell>
          <cell r="F1861" t="str">
            <v>Contact</v>
          </cell>
          <cell r="G1861">
            <v>26.2</v>
          </cell>
          <cell r="H1861"/>
          <cell r="I1861"/>
        </row>
        <row r="1862">
          <cell r="A1862" t="str">
            <v>LAW-AP1322</v>
          </cell>
          <cell r="B1862" t="str">
            <v xml:space="preserve">NaaS Software license/RTU LAW-AP1322 for HAW-AP1322 Software support included. HLLW Next business day AVR. Priced per month.    </v>
          </cell>
          <cell r="C1862" t="str">
            <v>K</v>
          </cell>
          <cell r="D1862">
            <v>7</v>
          </cell>
          <cell r="E1862" t="str">
            <v>Term License</v>
          </cell>
          <cell r="F1862" t="str">
            <v>Contact</v>
          </cell>
          <cell r="G1862">
            <v>26.2</v>
          </cell>
          <cell r="H1862"/>
          <cell r="I1862"/>
        </row>
        <row r="1863">
          <cell r="A1863" t="str">
            <v>LAW-AP1331</v>
          </cell>
          <cell r="B1863" t="str">
            <v xml:space="preserve">NaaS software license LAW-AP1331 for HAW-AP1331 Software support included. HLLW Next business day AVR, please check availability per country. Priced per month.  </v>
          </cell>
          <cell r="C1863" t="str">
            <v>K</v>
          </cell>
          <cell r="D1863">
            <v>7</v>
          </cell>
          <cell r="E1863" t="str">
            <v>Term License</v>
          </cell>
          <cell r="F1863" t="str">
            <v>Contact</v>
          </cell>
          <cell r="G1863">
            <v>39.4</v>
          </cell>
          <cell r="H1863"/>
          <cell r="I1863"/>
        </row>
        <row r="1864">
          <cell r="A1864" t="str">
            <v>LAW-AP1351</v>
          </cell>
          <cell r="B1864" t="str">
            <v xml:space="preserve">NaaS Software license/RTU LAW-AP1351 for HAW-AP1351 Software support included. HLLW Next business day AVR. Priced per month.    </v>
          </cell>
          <cell r="C1864" t="str">
            <v>K</v>
          </cell>
          <cell r="D1864">
            <v>7</v>
          </cell>
          <cell r="E1864" t="str">
            <v>Term License</v>
          </cell>
          <cell r="F1864" t="str">
            <v>Contact</v>
          </cell>
          <cell r="G1864">
            <v>49.9</v>
          </cell>
          <cell r="H1864"/>
          <cell r="I1864"/>
        </row>
        <row r="1865">
          <cell r="A1865" t="str">
            <v>LAW-AP1361</v>
          </cell>
          <cell r="B1865" t="str">
            <v xml:space="preserve">NaaS Software license/RTU LAW-AP1361 for HAW-AP1361 Software support included. HLLW Next business day AVR. Priced per month.    </v>
          </cell>
          <cell r="C1865" t="str">
            <v>K</v>
          </cell>
          <cell r="D1865">
            <v>7</v>
          </cell>
          <cell r="E1865" t="str">
            <v>Term License</v>
          </cell>
          <cell r="F1865" t="str">
            <v>Contact</v>
          </cell>
          <cell r="G1865">
            <v>47.3</v>
          </cell>
          <cell r="H1865"/>
          <cell r="I1865"/>
        </row>
        <row r="1866">
          <cell r="A1866" t="str">
            <v>LAW-AP1361D</v>
          </cell>
          <cell r="B1866" t="str">
            <v xml:space="preserve">NaaS Software license/RTU LAW-AP1361D for HAW-AP1361D Software support included. HLLW Next business day AVR. Priced per month.    </v>
          </cell>
          <cell r="C1866" t="str">
            <v>K</v>
          </cell>
          <cell r="D1866">
            <v>7</v>
          </cell>
          <cell r="E1866" t="str">
            <v>Term License</v>
          </cell>
          <cell r="F1866" t="str">
            <v>Contact</v>
          </cell>
          <cell r="G1866">
            <v>47.3</v>
          </cell>
          <cell r="H1866"/>
          <cell r="I1866"/>
        </row>
        <row r="1867">
          <cell r="A1867" t="str">
            <v>LAW-AP1362</v>
          </cell>
          <cell r="B1867" t="str">
            <v xml:space="preserve">NaaS Software license/RTU LAW-AP1362 for HAW-AP1362 Software support included. HLLW Next business day AVR. Priced per month.    </v>
          </cell>
          <cell r="C1867" t="str">
            <v>K</v>
          </cell>
          <cell r="D1867">
            <v>7</v>
          </cell>
          <cell r="E1867" t="str">
            <v>Term License</v>
          </cell>
          <cell r="F1867" t="str">
            <v>Contact</v>
          </cell>
          <cell r="G1867">
            <v>47.3</v>
          </cell>
          <cell r="H1867"/>
          <cell r="I1867"/>
        </row>
        <row r="1868">
          <cell r="A1868" t="str">
            <v>LAW-AP1411</v>
          </cell>
          <cell r="B1868" t="str">
            <v xml:space="preserve">NaaS Software license/RTU LAW-AP1411 for HAW-AP1411 family. Software support included. HLLW Next business day AVR. Priced per month. </v>
          </cell>
          <cell r="C1868" t="str">
            <v>K</v>
          </cell>
          <cell r="D1868">
            <v>7</v>
          </cell>
          <cell r="E1868" t="str">
            <v>License (Downloadable)</v>
          </cell>
          <cell r="F1868" t="str">
            <v>Contact</v>
          </cell>
          <cell r="G1868">
            <v>25.2</v>
          </cell>
          <cell r="H1868"/>
          <cell r="I1868"/>
        </row>
        <row r="1869">
          <cell r="A1869" t="str">
            <v>LAW-AP1431</v>
          </cell>
          <cell r="B1869" t="str">
            <v xml:space="preserve">NaaS Software license/RTU LAW-AP1431 for HAW-AP1431 family. Software support included. HLLW Next business day AVR. Priced per month. </v>
          </cell>
          <cell r="C1869" t="str">
            <v>K</v>
          </cell>
          <cell r="D1869">
            <v>7</v>
          </cell>
          <cell r="E1869" t="str">
            <v>License (Downloadable)</v>
          </cell>
          <cell r="F1869" t="str">
            <v>Contact</v>
          </cell>
          <cell r="G1869">
            <v>32.799999999999997</v>
          </cell>
          <cell r="H1869"/>
          <cell r="I1869"/>
        </row>
        <row r="1870">
          <cell r="A1870" t="str">
            <v>LAW-AP1451</v>
          </cell>
          <cell r="B1870" t="str">
            <v xml:space="preserve">NaaS software license LAW-AP1451 for HAW-AP1451.Software support included. HLLW Next business day AVR, please check availability per country. Priced per month. </v>
          </cell>
          <cell r="C1870" t="str">
            <v>K</v>
          </cell>
          <cell r="D1870">
            <v>7</v>
          </cell>
          <cell r="E1870" t="str">
            <v>Term License</v>
          </cell>
          <cell r="F1870" t="str">
            <v>Contact</v>
          </cell>
          <cell r="G1870">
            <v>52.6</v>
          </cell>
          <cell r="H1870"/>
          <cell r="I1870"/>
        </row>
        <row r="1871">
          <cell r="A1871" t="str">
            <v>LIC-ALE-1</v>
          </cell>
          <cell r="B1871" t="str">
            <v xml:space="preserve">Aruba-ALE LIC-ALE-1 Analytics and Location Engine 1 AP License E-LTU  </v>
          </cell>
          <cell r="C1871" t="str">
            <v>H</v>
          </cell>
          <cell r="D1871">
            <v>0</v>
          </cell>
          <cell r="E1871" t="str">
            <v>License (Downloadable)</v>
          </cell>
          <cell r="F1871" t="str">
            <v>Standard</v>
          </cell>
          <cell r="G1871">
            <v>50</v>
          </cell>
          <cell r="H1871"/>
          <cell r="I1871"/>
        </row>
        <row r="1872">
          <cell r="A1872" t="str">
            <v>LS6360-10</v>
          </cell>
          <cell r="B1872" t="str">
            <v xml:space="preserve">NaaS Software license/RTU LS6360-10 for HS6360-10 family. Software support included. HLLW Next business day AVR. Priced per month.   </v>
          </cell>
          <cell r="C1872" t="str">
            <v>W</v>
          </cell>
          <cell r="D1872">
            <v>7</v>
          </cell>
          <cell r="E1872" t="str">
            <v>Term License</v>
          </cell>
          <cell r="F1872" t="str">
            <v>Contact</v>
          </cell>
          <cell r="G1872">
            <v>18.899999999999999</v>
          </cell>
          <cell r="H1872"/>
          <cell r="I1872"/>
        </row>
        <row r="1873">
          <cell r="A1873" t="str">
            <v>LS6360-24</v>
          </cell>
          <cell r="B1873" t="str">
            <v xml:space="preserve">NaaS Software license/RTU LS6360-24 for HS6360-24 family. Software support included. HLLW Next business day AVR. Priced per month.   </v>
          </cell>
          <cell r="C1873" t="str">
            <v>W</v>
          </cell>
          <cell r="D1873">
            <v>7</v>
          </cell>
          <cell r="E1873" t="str">
            <v>Term License</v>
          </cell>
          <cell r="F1873" t="str">
            <v>Contact</v>
          </cell>
          <cell r="G1873">
            <v>24.7</v>
          </cell>
          <cell r="H1873"/>
          <cell r="I1873"/>
        </row>
        <row r="1874">
          <cell r="A1874" t="str">
            <v>LS6360-48</v>
          </cell>
          <cell r="B1874" t="str">
            <v xml:space="preserve">NaaS Software license/RTU LS6360-48 for HS6360-48 family. Software support included. HLLW Next business day AVR. Priced per month.   </v>
          </cell>
          <cell r="C1874" t="str">
            <v>W</v>
          </cell>
          <cell r="D1874">
            <v>7</v>
          </cell>
          <cell r="E1874" t="str">
            <v>Term License</v>
          </cell>
          <cell r="F1874" t="str">
            <v>Contact</v>
          </cell>
          <cell r="G1874">
            <v>44.8</v>
          </cell>
          <cell r="H1874"/>
          <cell r="I1874"/>
        </row>
        <row r="1875">
          <cell r="A1875" t="str">
            <v>LS6360-P10</v>
          </cell>
          <cell r="B1875" t="str">
            <v xml:space="preserve">NaaS Software license/RTU LS6360-P10 for HS6360-P10 family. Software support included. HLLW Next business day AVR. Priced per month.  </v>
          </cell>
          <cell r="C1875" t="str">
            <v>W</v>
          </cell>
          <cell r="D1875">
            <v>7</v>
          </cell>
          <cell r="E1875" t="str">
            <v>Term License</v>
          </cell>
          <cell r="F1875" t="str">
            <v>Contact</v>
          </cell>
          <cell r="G1875">
            <v>26.1</v>
          </cell>
          <cell r="H1875"/>
          <cell r="I1875"/>
        </row>
        <row r="1876">
          <cell r="A1876" t="str">
            <v>LS6360-P10A</v>
          </cell>
          <cell r="B1876" t="str">
            <v xml:space="preserve">NaaS Software license/RTU LS6360-P10A for HS6360-P10A family. Software support included. HLLW Next business day AVR. Priced per month. </v>
          </cell>
          <cell r="C1876" t="str">
            <v>W</v>
          </cell>
          <cell r="D1876">
            <v>7</v>
          </cell>
          <cell r="E1876" t="str">
            <v>Term License</v>
          </cell>
          <cell r="F1876" t="str">
            <v>Contact</v>
          </cell>
          <cell r="G1876">
            <v>26.1</v>
          </cell>
          <cell r="H1876"/>
          <cell r="I1876"/>
        </row>
        <row r="1877">
          <cell r="A1877" t="str">
            <v>LS6360-P24</v>
          </cell>
          <cell r="B1877" t="str">
            <v xml:space="preserve">NaaS Software license/RTU LS6360-P24 for HS6360-P24 family. Software support included. HLLW Next business day AVR. Priced per month.  </v>
          </cell>
          <cell r="C1877" t="str">
            <v>W</v>
          </cell>
          <cell r="D1877">
            <v>7</v>
          </cell>
          <cell r="E1877" t="str">
            <v>Term License</v>
          </cell>
          <cell r="F1877" t="str">
            <v>Contact</v>
          </cell>
          <cell r="G1877">
            <v>42.9</v>
          </cell>
          <cell r="H1877"/>
          <cell r="I1877"/>
        </row>
        <row r="1878">
          <cell r="A1878" t="str">
            <v>LS6360-P24X</v>
          </cell>
          <cell r="B1878" t="str">
            <v xml:space="preserve">NaaS Software license/RTU LS6360-P24X for HS6360-P24X family. Software support included. HLLW Next business day AVR. Priced per month.  </v>
          </cell>
          <cell r="C1878" t="str">
            <v>W</v>
          </cell>
          <cell r="D1878">
            <v>7</v>
          </cell>
          <cell r="E1878" t="str">
            <v>Term License</v>
          </cell>
          <cell r="F1878" t="str">
            <v>Contact</v>
          </cell>
          <cell r="G1878">
            <v>74.7</v>
          </cell>
          <cell r="H1878"/>
          <cell r="I1878"/>
        </row>
        <row r="1879">
          <cell r="A1879" t="str">
            <v>LS6360-P48</v>
          </cell>
          <cell r="B1879" t="str">
            <v xml:space="preserve">NaaS Software license/RTU LS6360-P48 for HS6360-P48 family. Software support included. HLLW Next business day AVR. Priced per month.  </v>
          </cell>
          <cell r="C1879" t="str">
            <v>W</v>
          </cell>
          <cell r="D1879">
            <v>7</v>
          </cell>
          <cell r="E1879" t="str">
            <v>Term License</v>
          </cell>
          <cell r="F1879" t="str">
            <v>Contact</v>
          </cell>
          <cell r="G1879">
            <v>74.7</v>
          </cell>
          <cell r="H1879"/>
          <cell r="I1879"/>
        </row>
        <row r="1880">
          <cell r="A1880" t="str">
            <v>LS6360-P48X</v>
          </cell>
          <cell r="B1880" t="str">
            <v xml:space="preserve">NaaS Software license/RTU LS6360-P48X for HS6360-P48X family. Software support included. HLLW Next business day AVR. Priced per month.  </v>
          </cell>
          <cell r="C1880" t="str">
            <v>W</v>
          </cell>
          <cell r="D1880">
            <v>7</v>
          </cell>
          <cell r="E1880" t="str">
            <v>Term License</v>
          </cell>
          <cell r="F1880" t="str">
            <v>Contact</v>
          </cell>
          <cell r="G1880">
            <v>131.30000000000001</v>
          </cell>
          <cell r="H1880"/>
          <cell r="I1880"/>
        </row>
        <row r="1881">
          <cell r="A1881" t="str">
            <v>LS6360-PH24</v>
          </cell>
          <cell r="B1881" t="str">
            <v xml:space="preserve">NaaS Software license/RTU LS6360-PH24 for HS6360-PH24 family. Software support included. HLLW Next business day AVR. Priced per month.  </v>
          </cell>
          <cell r="C1881" t="str">
            <v>W</v>
          </cell>
          <cell r="D1881">
            <v>7</v>
          </cell>
          <cell r="E1881" t="str">
            <v>Term License</v>
          </cell>
          <cell r="F1881" t="str">
            <v>Contact</v>
          </cell>
          <cell r="G1881">
            <v>49.8</v>
          </cell>
          <cell r="H1881"/>
          <cell r="I1881"/>
        </row>
        <row r="1882">
          <cell r="A1882" t="str">
            <v>LS6360-PH48</v>
          </cell>
          <cell r="B1882" t="str">
            <v xml:space="preserve">NaaS Software license/RTU LS6360-PH48 for HS6360-PH48 family. Software support included. HLLW Next business day AVR. Priced per month.  </v>
          </cell>
          <cell r="C1882" t="str">
            <v>W</v>
          </cell>
          <cell r="D1882">
            <v>7</v>
          </cell>
          <cell r="E1882" t="str">
            <v>Term License</v>
          </cell>
          <cell r="F1882" t="str">
            <v>Contact</v>
          </cell>
          <cell r="G1882">
            <v>110.9</v>
          </cell>
          <cell r="H1882"/>
          <cell r="I1882"/>
        </row>
        <row r="1883">
          <cell r="A1883" t="str">
            <v>LS6465H-P12</v>
          </cell>
          <cell r="B1883" t="str">
            <v xml:space="preserve">NaaS Software license/RTU 6465H-P12 for HS6465H-P12 family. Software support included. HLLW Next business day AVR. Priced per month.  </v>
          </cell>
          <cell r="C1883" t="str">
            <v>W</v>
          </cell>
          <cell r="D1883">
            <v>7</v>
          </cell>
          <cell r="E1883" t="str">
            <v>Term License</v>
          </cell>
          <cell r="F1883" t="str">
            <v>Contact</v>
          </cell>
          <cell r="G1883">
            <v>79.599999999999994</v>
          </cell>
          <cell r="H1883"/>
          <cell r="I1883"/>
        </row>
        <row r="1884">
          <cell r="A1884" t="str">
            <v>LS6465-P12</v>
          </cell>
          <cell r="B1884" t="str">
            <v xml:space="preserve">NaaS Software license/RTU LS6465-P12 for HS6465-P12 family. Software support included. HLLW Next business day AVR. Priced per month.  </v>
          </cell>
          <cell r="C1884" t="str">
            <v>W</v>
          </cell>
          <cell r="D1884">
            <v>7</v>
          </cell>
          <cell r="E1884" t="str">
            <v>Term License</v>
          </cell>
          <cell r="F1884" t="str">
            <v>Contact</v>
          </cell>
          <cell r="G1884">
            <v>75.2</v>
          </cell>
          <cell r="H1884"/>
          <cell r="I1884"/>
        </row>
        <row r="1885">
          <cell r="A1885" t="str">
            <v>LS6465-P28</v>
          </cell>
          <cell r="B1885" t="str">
            <v xml:space="preserve">NaaS Software license/RTU LS6465-P28 for HS6465-P28 family. Software support included. HLLW Next business day AVR. Priced per month.  </v>
          </cell>
          <cell r="C1885" t="str">
            <v>W</v>
          </cell>
          <cell r="D1885">
            <v>7</v>
          </cell>
          <cell r="E1885" t="str">
            <v>Term License</v>
          </cell>
          <cell r="F1885" t="str">
            <v>Contact</v>
          </cell>
          <cell r="G1885">
            <v>182.3</v>
          </cell>
          <cell r="H1885"/>
          <cell r="I1885"/>
        </row>
        <row r="1886">
          <cell r="A1886" t="str">
            <v>LS6465-P6</v>
          </cell>
          <cell r="B1886" t="str">
            <v xml:space="preserve">NaaS Software license/RTU LS6465-P6 for HS6465-P6 family. Software support included. HLLW Next business day AVR. Priced per month.   </v>
          </cell>
          <cell r="C1886" t="str">
            <v>W</v>
          </cell>
          <cell r="D1886">
            <v>7</v>
          </cell>
          <cell r="E1886" t="str">
            <v>Term License</v>
          </cell>
          <cell r="F1886" t="str">
            <v>Contact</v>
          </cell>
          <cell r="G1886">
            <v>61.7</v>
          </cell>
          <cell r="H1886"/>
          <cell r="I1886"/>
        </row>
        <row r="1887">
          <cell r="A1887" t="str">
            <v>LS6465T-12</v>
          </cell>
          <cell r="B1887" t="str">
            <v xml:space="preserve">NaaS Software license/RTU LS6465T-12 for HS6465T-12 family. Software support included. HLLW Next business day AVR. Priced per month.  </v>
          </cell>
          <cell r="C1887" t="str">
            <v>W</v>
          </cell>
          <cell r="D1887">
            <v>7</v>
          </cell>
          <cell r="E1887" t="str">
            <v>Term License</v>
          </cell>
          <cell r="F1887" t="str">
            <v>Contact</v>
          </cell>
          <cell r="G1887">
            <v>30.3</v>
          </cell>
          <cell r="H1887"/>
          <cell r="I1887"/>
        </row>
        <row r="1888">
          <cell r="A1888" t="str">
            <v>LS6465T-P12</v>
          </cell>
          <cell r="B1888" t="str">
            <v xml:space="preserve">NaaS Software license/RTU LS6465T-P12 for HS6465T-P12 family. Software support included. HLLW Next business day AVR. Priced per month.  </v>
          </cell>
          <cell r="C1888" t="str">
            <v>W</v>
          </cell>
          <cell r="D1888">
            <v>7</v>
          </cell>
          <cell r="E1888" t="str">
            <v>Term License</v>
          </cell>
          <cell r="F1888" t="str">
            <v>Contact</v>
          </cell>
          <cell r="G1888">
            <v>38.6</v>
          </cell>
          <cell r="H1888"/>
          <cell r="I1888"/>
        </row>
        <row r="1889">
          <cell r="A1889" t="str">
            <v>LS6560-24X4</v>
          </cell>
          <cell r="B1889" t="str">
            <v xml:space="preserve">NaaS Software license/RTU LS6560-24X4 for HS6560-24X4 family. Software support included. HLLW Next business day AVR. Priced per month.  </v>
          </cell>
          <cell r="C1889" t="str">
            <v>W</v>
          </cell>
          <cell r="D1889">
            <v>7</v>
          </cell>
          <cell r="E1889" t="str">
            <v>Term License</v>
          </cell>
          <cell r="F1889" t="str">
            <v>Contact</v>
          </cell>
          <cell r="G1889">
            <v>88.5</v>
          </cell>
          <cell r="H1889"/>
          <cell r="I1889"/>
        </row>
        <row r="1890">
          <cell r="A1890" t="str">
            <v>LS6560-48X4</v>
          </cell>
          <cell r="B1890" t="str">
            <v xml:space="preserve">NaaS Software license/RTU LS6560-48X4 for HS6560-48X4 family. Software support included. HLLW Next business day AVR. Priced per month.  </v>
          </cell>
          <cell r="C1890" t="str">
            <v>W</v>
          </cell>
          <cell r="D1890">
            <v>7</v>
          </cell>
          <cell r="E1890" t="str">
            <v>Term License</v>
          </cell>
          <cell r="F1890" t="str">
            <v>Contact</v>
          </cell>
          <cell r="G1890">
            <v>124.4</v>
          </cell>
          <cell r="H1890"/>
          <cell r="I1890"/>
        </row>
        <row r="1891">
          <cell r="A1891" t="str">
            <v>LS6560-P24X4</v>
          </cell>
          <cell r="B1891" t="str">
            <v xml:space="preserve">NaaS Software license/RTU LS6560-P24X4 for HS6560-P24X4 family. Software support included. HLLW Next business day AVR. Priced per month.  </v>
          </cell>
          <cell r="C1891" t="str">
            <v>W</v>
          </cell>
          <cell r="D1891">
            <v>7</v>
          </cell>
          <cell r="E1891" t="str">
            <v>Term License</v>
          </cell>
          <cell r="F1891" t="str">
            <v>Contact</v>
          </cell>
          <cell r="G1891">
            <v>121.6</v>
          </cell>
          <cell r="H1891"/>
          <cell r="I1891"/>
        </row>
        <row r="1892">
          <cell r="A1892" t="str">
            <v>LS6560P24Z24</v>
          </cell>
          <cell r="B1892" t="str">
            <v xml:space="preserve">NaaS Software license/RTU LS6560P24Z24 for HS6560P24Z24 family. Software support included. HLLW Next business day AVR. Priced per month.  </v>
          </cell>
          <cell r="C1892" t="str">
            <v>W</v>
          </cell>
          <cell r="D1892">
            <v>7</v>
          </cell>
          <cell r="E1892" t="str">
            <v>Term License</v>
          </cell>
          <cell r="F1892" t="str">
            <v>Contact</v>
          </cell>
          <cell r="G1892">
            <v>199</v>
          </cell>
          <cell r="H1892"/>
          <cell r="I1892"/>
        </row>
        <row r="1893">
          <cell r="A1893" t="str">
            <v>LS6560-P24Z8</v>
          </cell>
          <cell r="B1893" t="str">
            <v xml:space="preserve">NaaS Software license/RTU LS6860E-P24 Hw for HS6860E-P24 Hw family. Software support included. HLLW Next business day AVR. Priced per month.  </v>
          </cell>
          <cell r="C1893" t="str">
            <v>W</v>
          </cell>
          <cell r="D1893">
            <v>7</v>
          </cell>
          <cell r="E1893" t="str">
            <v>Term License</v>
          </cell>
          <cell r="F1893" t="str">
            <v>Contact</v>
          </cell>
          <cell r="G1893">
            <v>127.2</v>
          </cell>
          <cell r="H1893"/>
          <cell r="I1893"/>
        </row>
        <row r="1894">
          <cell r="A1894" t="str">
            <v>LS6560-P48X4</v>
          </cell>
          <cell r="B1894" t="str">
            <v xml:space="preserve">NaaS Software license/RTU LS6560-P48X4 for HS6560-P48X4 family. Software support included. HLLW Next business day AVR. Priced per month.  </v>
          </cell>
          <cell r="C1894" t="str">
            <v>W</v>
          </cell>
          <cell r="D1894">
            <v>7</v>
          </cell>
          <cell r="E1894" t="str">
            <v>Term License</v>
          </cell>
          <cell r="F1894" t="str">
            <v>Contact</v>
          </cell>
          <cell r="G1894">
            <v>176.9</v>
          </cell>
          <cell r="H1894"/>
          <cell r="I1894"/>
        </row>
        <row r="1895">
          <cell r="A1895" t="str">
            <v>LS6560P48Z16</v>
          </cell>
          <cell r="B1895" t="str">
            <v xml:space="preserve">NaaS Software license/RTU LS6560P48Z16 for HS6560P48Z16 family. Software support included. HLLW Next business day AVR. Priced per month.  </v>
          </cell>
          <cell r="C1895" t="str">
            <v>W</v>
          </cell>
          <cell r="D1895">
            <v>7</v>
          </cell>
          <cell r="E1895" t="str">
            <v>Term License</v>
          </cell>
          <cell r="F1895" t="str">
            <v>Contact</v>
          </cell>
          <cell r="G1895">
            <v>215.6</v>
          </cell>
          <cell r="H1895"/>
          <cell r="I1895"/>
        </row>
        <row r="1896">
          <cell r="A1896" t="str">
            <v>LS6560-PXZ24</v>
          </cell>
          <cell r="B1896" t="str">
            <v xml:space="preserve">NaaS Software license/RTU LS6560-PXZ24 for HS6560-PXZ24 family. Software support included. HLLW Next business day AVR. Priced per month.  </v>
          </cell>
          <cell r="C1896" t="str">
            <v>W</v>
          </cell>
          <cell r="D1896">
            <v>7</v>
          </cell>
          <cell r="E1896" t="str">
            <v>Term License</v>
          </cell>
          <cell r="F1896" t="str">
            <v>Contact</v>
          </cell>
          <cell r="G1896">
            <v>212.8</v>
          </cell>
          <cell r="H1896"/>
          <cell r="I1896"/>
        </row>
        <row r="1897">
          <cell r="A1897" t="str">
            <v>LS6560-X10</v>
          </cell>
          <cell r="B1897" t="str">
            <v xml:space="preserve">NaaS Software license/RTU LS6560-X10 for HS6560-X10 family. Software support included. HLLW Next business day AVR. Priced per month.  </v>
          </cell>
          <cell r="C1897" t="str">
            <v>W</v>
          </cell>
          <cell r="D1897">
            <v>7</v>
          </cell>
          <cell r="E1897" t="str">
            <v>Term License</v>
          </cell>
          <cell r="F1897" t="str">
            <v>Contact</v>
          </cell>
          <cell r="G1897">
            <v>124.4</v>
          </cell>
          <cell r="H1897"/>
          <cell r="I1897"/>
        </row>
        <row r="1898">
          <cell r="A1898" t="str">
            <v>LS6570M-12</v>
          </cell>
          <cell r="B1898" t="str">
            <v xml:space="preserve">NaaS Software license/RTU LS6570M-12 for HS6570M-12 family. Software support included. HLLW Next business day AVR. Priced per month. </v>
          </cell>
          <cell r="C1898" t="str">
            <v>W</v>
          </cell>
          <cell r="D1898">
            <v>7</v>
          </cell>
          <cell r="E1898" t="str">
            <v>Term License</v>
          </cell>
          <cell r="F1898" t="str">
            <v>Contact</v>
          </cell>
          <cell r="G1898">
            <v>43.5</v>
          </cell>
          <cell r="H1898"/>
          <cell r="I1898"/>
        </row>
        <row r="1899">
          <cell r="A1899" t="str">
            <v>LS6570M-U28</v>
          </cell>
          <cell r="B1899" t="str">
            <v xml:space="preserve">NaaS Software license/RTU LS6570M-U28 for HS6570M-U28 family. Software support included. HLLW Next business day AVR. Priced per month. </v>
          </cell>
          <cell r="C1899" t="str">
            <v>W</v>
          </cell>
          <cell r="D1899">
            <v>7</v>
          </cell>
          <cell r="E1899" t="str">
            <v>Term License</v>
          </cell>
          <cell r="F1899" t="str">
            <v>Contact</v>
          </cell>
          <cell r="G1899">
            <v>100.7</v>
          </cell>
          <cell r="H1899"/>
          <cell r="I1899"/>
        </row>
        <row r="1900">
          <cell r="A1900" t="str">
            <v>LS6860E-24</v>
          </cell>
          <cell r="B1900" t="str">
            <v xml:space="preserve">NaaS Software license/RTU LS6860E-24 Hw for HS6860E-24 Hw family. Software support included. HLLW Next business day AVR. Priced per month.  </v>
          </cell>
          <cell r="C1900" t="str">
            <v>W</v>
          </cell>
          <cell r="D1900">
            <v>3</v>
          </cell>
          <cell r="E1900" t="str">
            <v>Term License</v>
          </cell>
          <cell r="F1900" t="str">
            <v>Contact</v>
          </cell>
          <cell r="G1900">
            <v>156.69999999999999</v>
          </cell>
          <cell r="H1900"/>
          <cell r="I1900"/>
        </row>
        <row r="1901">
          <cell r="A1901" t="str">
            <v>LS6860E-48</v>
          </cell>
          <cell r="B1901" t="str">
            <v xml:space="preserve">NaaS Software license/RTU LS6860E-48 Hw for HS6860E-48 Hw family. Software support included. HLLW Next business day AVR. Priced per month.  </v>
          </cell>
          <cell r="C1901" t="str">
            <v>W</v>
          </cell>
          <cell r="D1901">
            <v>3</v>
          </cell>
          <cell r="E1901" t="str">
            <v>Term License</v>
          </cell>
          <cell r="F1901" t="str">
            <v>Contact</v>
          </cell>
          <cell r="G1901">
            <v>253.9</v>
          </cell>
          <cell r="H1901"/>
          <cell r="I1901"/>
        </row>
        <row r="1902">
          <cell r="A1902" t="str">
            <v>LS6860E-P24</v>
          </cell>
          <cell r="B1902" t="str">
            <v xml:space="preserve">NaaS Software license/RTU LS6860E-P24 Hw for HS6860E-P24 Hw family. Software support included. HLLW Next business day AVR. Priced per month.  </v>
          </cell>
          <cell r="C1902" t="str">
            <v>W</v>
          </cell>
          <cell r="D1902">
            <v>3</v>
          </cell>
          <cell r="E1902" t="str">
            <v>Term License</v>
          </cell>
          <cell r="F1902" t="str">
            <v>Contact</v>
          </cell>
          <cell r="G1902">
            <v>203.7</v>
          </cell>
          <cell r="H1902"/>
          <cell r="I1902"/>
        </row>
        <row r="1903">
          <cell r="A1903" t="str">
            <v>LS6860E-P24Z8</v>
          </cell>
          <cell r="B1903" t="str">
            <v xml:space="preserve">NaaS Software license/RTU LS6560-P24Z8 for HS6560-P24Z8 family. Software support included. HLLW Next business day AVR. Priced per month.  </v>
          </cell>
          <cell r="C1903" t="str">
            <v>W</v>
          </cell>
          <cell r="D1903">
            <v>3</v>
          </cell>
          <cell r="E1903" t="str">
            <v>Term License</v>
          </cell>
          <cell r="F1903" t="str">
            <v>Contact</v>
          </cell>
          <cell r="G1903">
            <v>277.8</v>
          </cell>
          <cell r="H1903"/>
          <cell r="I1903"/>
        </row>
        <row r="1904">
          <cell r="A1904" t="str">
            <v>LS6860E-P48</v>
          </cell>
          <cell r="B1904" t="str">
            <v xml:space="preserve">NaaS Software license/RTU LS6860E-P48 Hw for HS6860E-P48 Hw family. Software support included. HLLW Next business day AVR. Priced per month.  </v>
          </cell>
          <cell r="C1904" t="str">
            <v>W</v>
          </cell>
          <cell r="D1904">
            <v>3</v>
          </cell>
          <cell r="E1904" t="str">
            <v>Term License</v>
          </cell>
          <cell r="F1904" t="str">
            <v>Contact</v>
          </cell>
          <cell r="G1904">
            <v>297.7</v>
          </cell>
          <cell r="H1904"/>
          <cell r="I1904"/>
        </row>
        <row r="1905">
          <cell r="A1905" t="str">
            <v>LS6860E-U28</v>
          </cell>
          <cell r="B1905" t="str">
            <v xml:space="preserve">NaaS Software license/RTU LS6860E-U28 for HS6860E-U28 family. Software support included. HLLW Next business day AVR. Priced per month.  </v>
          </cell>
          <cell r="C1905" t="str">
            <v>W</v>
          </cell>
          <cell r="D1905">
            <v>3</v>
          </cell>
          <cell r="E1905" t="str">
            <v>Term License</v>
          </cell>
          <cell r="F1905" t="str">
            <v>Contact</v>
          </cell>
          <cell r="G1905">
            <v>204.4</v>
          </cell>
          <cell r="H1905"/>
          <cell r="I1905"/>
        </row>
        <row r="1906">
          <cell r="A1906" t="str">
            <v>LS6860N-P24M</v>
          </cell>
          <cell r="B1906" t="str">
            <v xml:space="preserve">NaaS Software license/RTU LS6860N-P24M for HS6860N-P24M family. Software support included. HLLW Next business day AVR. Priced per month.  </v>
          </cell>
          <cell r="C1906" t="str">
            <v>W</v>
          </cell>
          <cell r="D1906">
            <v>5</v>
          </cell>
          <cell r="E1906" t="str">
            <v>Term License</v>
          </cell>
          <cell r="F1906" t="str">
            <v>Contact</v>
          </cell>
          <cell r="G1906">
            <v>385.3</v>
          </cell>
          <cell r="H1906"/>
          <cell r="I1906"/>
        </row>
        <row r="1907">
          <cell r="A1907" t="str">
            <v>LS6860N-P24Z</v>
          </cell>
          <cell r="B1907" t="str">
            <v xml:space="preserve">NaaS Software license/RTU LS6860N-P24Z for HS6860N-P24Z family. Software support included. HLLW Next business day AVR. Priced per month.  </v>
          </cell>
          <cell r="C1907" t="str">
            <v>W</v>
          </cell>
          <cell r="D1907">
            <v>5</v>
          </cell>
          <cell r="E1907" t="str">
            <v>Term License</v>
          </cell>
          <cell r="F1907" t="str">
            <v>Contact</v>
          </cell>
          <cell r="G1907">
            <v>295.39999999999998</v>
          </cell>
          <cell r="H1907"/>
          <cell r="I1907"/>
        </row>
        <row r="1908">
          <cell r="A1908" t="str">
            <v>LS6860N-P48M</v>
          </cell>
          <cell r="B1908" t="str">
            <v xml:space="preserve">NaaS Software license/RTU LS6860N-P48M for HS6860N-P48M family. Software support included. HLLW Next business day AVR. Priced per month.  </v>
          </cell>
          <cell r="C1908" t="str">
            <v>W</v>
          </cell>
          <cell r="D1908">
            <v>5</v>
          </cell>
          <cell r="E1908" t="str">
            <v>Term License</v>
          </cell>
          <cell r="F1908" t="str">
            <v>Contact</v>
          </cell>
          <cell r="G1908">
            <v>394</v>
          </cell>
          <cell r="H1908"/>
          <cell r="I1908"/>
        </row>
        <row r="1909">
          <cell r="A1909" t="str">
            <v>LS6860N-P48Z</v>
          </cell>
          <cell r="B1909" t="str">
            <v xml:space="preserve">NaaS Software license/RTU LS6860N-P48Z for HS6860N-P48Z family. Software support included. HLLW Next business day AVR. Priced per month.  </v>
          </cell>
          <cell r="C1909" t="str">
            <v>W</v>
          </cell>
          <cell r="D1909">
            <v>5</v>
          </cell>
          <cell r="E1909" t="str">
            <v>Term License</v>
          </cell>
          <cell r="F1909" t="str">
            <v>Contact</v>
          </cell>
          <cell r="G1909">
            <v>351.7</v>
          </cell>
          <cell r="H1909"/>
          <cell r="I1909"/>
        </row>
        <row r="1910">
          <cell r="A1910" t="str">
            <v>LS6860NPH48M</v>
          </cell>
          <cell r="B1910" t="str">
            <v xml:space="preserve">NaaS Software license/RTU LS6860NPH48M for HS6860NPH48M family. Software support included. HLLW Next business day AVR. Priced per month.  </v>
          </cell>
          <cell r="C1910" t="str">
            <v>W</v>
          </cell>
          <cell r="D1910">
            <v>5</v>
          </cell>
          <cell r="E1910" t="str">
            <v>Term License</v>
          </cell>
          <cell r="F1910" t="str">
            <v>Contact</v>
          </cell>
          <cell r="G1910">
            <v>378.8</v>
          </cell>
          <cell r="H1910"/>
          <cell r="I1910"/>
        </row>
        <row r="1911">
          <cell r="A1911" t="str">
            <v>LS6860NPH48Z</v>
          </cell>
          <cell r="B1911" t="str">
            <v xml:space="preserve">NaaS Software license/RTU LS6860NPH48Z for HS6860NPH48Z family. Software support included. HLLW Next business day AVR. Priced per month.  </v>
          </cell>
          <cell r="C1911" t="str">
            <v>W</v>
          </cell>
          <cell r="D1911">
            <v>5</v>
          </cell>
          <cell r="E1911" t="str">
            <v>Term License</v>
          </cell>
          <cell r="F1911" t="str">
            <v>Contact</v>
          </cell>
          <cell r="G1911">
            <v>336.5</v>
          </cell>
          <cell r="H1911"/>
          <cell r="I1911"/>
        </row>
        <row r="1912">
          <cell r="A1912" t="str">
            <v>LS6860NPX48M</v>
          </cell>
          <cell r="B1912" t="str">
            <v xml:space="preserve">NaaS Software license/RTU LS6860NPX48M for HS6860NPX48M family. Software support included. HLLW Next business day AVR. Priced per month.  </v>
          </cell>
          <cell r="C1912" t="str">
            <v>W</v>
          </cell>
          <cell r="D1912">
            <v>5</v>
          </cell>
          <cell r="E1912" t="str">
            <v>Term License</v>
          </cell>
          <cell r="F1912" t="str">
            <v>Contact</v>
          </cell>
          <cell r="G1912">
            <v>419.6</v>
          </cell>
          <cell r="H1912"/>
          <cell r="I1912"/>
        </row>
        <row r="1913">
          <cell r="A1913" t="str">
            <v>LS6860N-U28</v>
          </cell>
          <cell r="B1913" t="str">
            <v xml:space="preserve">NaaS Software license/RTU LS6860N-U28 for HS6860N-U28 family. Software support included. HLLW Next business day AVR. Priced per month.  </v>
          </cell>
          <cell r="C1913" t="str">
            <v>W</v>
          </cell>
          <cell r="D1913">
            <v>5</v>
          </cell>
          <cell r="E1913" t="str">
            <v>Term License</v>
          </cell>
          <cell r="F1913" t="str">
            <v>Contact</v>
          </cell>
          <cell r="G1913">
            <v>295.39999999999998</v>
          </cell>
          <cell r="H1913"/>
          <cell r="I1913"/>
        </row>
        <row r="1914">
          <cell r="A1914" t="str">
            <v>LS6865-P16X</v>
          </cell>
          <cell r="B1914" t="str">
            <v xml:space="preserve">NaaS Software license/RTU LS6865-P16X for HS6865-P16X family. Software support included. HLLW Next business day AVR. Priced per month.  </v>
          </cell>
          <cell r="C1914" t="str">
            <v>W</v>
          </cell>
          <cell r="D1914">
            <v>3</v>
          </cell>
          <cell r="E1914" t="str">
            <v>Term License</v>
          </cell>
          <cell r="F1914" t="str">
            <v>Contact</v>
          </cell>
          <cell r="G1914">
            <v>184.5</v>
          </cell>
          <cell r="H1914"/>
          <cell r="I1914"/>
        </row>
        <row r="1915">
          <cell r="A1915" t="str">
            <v>LS6865-U12X</v>
          </cell>
          <cell r="B1915" t="str">
            <v xml:space="preserve">NaaS Software license/RTU LS6865-U12X for HS6865-U12X family. Software support included. HLLW Next business day AVR. Priced per month.  </v>
          </cell>
          <cell r="C1915" t="str">
            <v>W</v>
          </cell>
          <cell r="D1915">
            <v>3</v>
          </cell>
          <cell r="E1915" t="str">
            <v>Term License</v>
          </cell>
          <cell r="F1915" t="str">
            <v>Contact</v>
          </cell>
          <cell r="G1915">
            <v>173.2</v>
          </cell>
          <cell r="H1915"/>
          <cell r="I1915"/>
        </row>
        <row r="1916">
          <cell r="A1916" t="str">
            <v>LS6865-U28X</v>
          </cell>
          <cell r="B1916" t="str">
            <v xml:space="preserve">NaaS Software license/RTU LS6865-U28X for HS6865-U28X family. Software support included. HLLW Next business day AVR. Priced per month.  </v>
          </cell>
          <cell r="C1916" t="str">
            <v>W</v>
          </cell>
          <cell r="D1916">
            <v>3</v>
          </cell>
          <cell r="E1916" t="str">
            <v>Term License</v>
          </cell>
          <cell r="F1916" t="str">
            <v>Contact</v>
          </cell>
          <cell r="G1916">
            <v>298.39999999999998</v>
          </cell>
          <cell r="H1916"/>
          <cell r="I1916"/>
        </row>
        <row r="1917">
          <cell r="A1917" t="str">
            <v>LS6900C32E</v>
          </cell>
          <cell r="B1917" t="str">
            <v xml:space="preserve">NaaS Software license/RTU LS6900C32E for HS6900C32E family. Software support included. HLLW Next business day AVR. Priced per month.  </v>
          </cell>
          <cell r="C1917" t="str">
            <v>W</v>
          </cell>
          <cell r="D1917">
            <v>1</v>
          </cell>
          <cell r="E1917" t="str">
            <v>Term License</v>
          </cell>
          <cell r="F1917" t="str">
            <v>Contact</v>
          </cell>
          <cell r="G1917">
            <v>861.8</v>
          </cell>
          <cell r="H1917"/>
          <cell r="I1917"/>
        </row>
        <row r="1918">
          <cell r="A1918" t="str">
            <v>LS6900-T20</v>
          </cell>
          <cell r="B1918" t="str">
            <v xml:space="preserve">NaaS Software license/RTU LS6900-T20 for HS6900-T20 family. Software support included. HLLW Next business day AVR. Priced per month.  </v>
          </cell>
          <cell r="C1918" t="str">
            <v>W</v>
          </cell>
          <cell r="D1918">
            <v>1</v>
          </cell>
          <cell r="E1918" t="str">
            <v>Term License</v>
          </cell>
          <cell r="F1918" t="str">
            <v>Contact</v>
          </cell>
          <cell r="G1918">
            <v>377.1</v>
          </cell>
          <cell r="H1918"/>
          <cell r="I1918"/>
        </row>
        <row r="1919">
          <cell r="A1919" t="str">
            <v>LS6900T24</v>
          </cell>
          <cell r="B1919" t="str">
            <v xml:space="preserve">NaaS Software license/RTU LS6900T24 for HS6900T24 family. Software support included. HLLW Next business day AVR. Priced per month.  </v>
          </cell>
          <cell r="C1919" t="str">
            <v>W</v>
          </cell>
          <cell r="D1919">
            <v>1</v>
          </cell>
          <cell r="E1919" t="str">
            <v>Term License</v>
          </cell>
          <cell r="F1919" t="str">
            <v>Contact</v>
          </cell>
          <cell r="G1919">
            <v>453.1</v>
          </cell>
          <cell r="H1919"/>
          <cell r="I1919"/>
        </row>
        <row r="1920">
          <cell r="A1920" t="str">
            <v>LS6900T48</v>
          </cell>
          <cell r="B1920" t="str">
            <v xml:space="preserve">NaaS Software license/RTU LS6900T48 for HS6900T48 family. Software support included. HLLW Next business day AVR. Priced per month.   </v>
          </cell>
          <cell r="C1920" t="str">
            <v>W</v>
          </cell>
          <cell r="D1920">
            <v>1</v>
          </cell>
          <cell r="E1920" t="str">
            <v>Term License</v>
          </cell>
          <cell r="F1920" t="str">
            <v>Contact</v>
          </cell>
          <cell r="G1920">
            <v>754.1</v>
          </cell>
          <cell r="H1920"/>
          <cell r="I1920"/>
        </row>
        <row r="1921">
          <cell r="A1921" t="str">
            <v>LS6900V48</v>
          </cell>
          <cell r="B1921" t="str">
            <v xml:space="preserve">NaaS Software license/RTU LS6900V48 for HS6900V48 family. Software support included. HLLW Next business day AVR. Priced per month.   </v>
          </cell>
          <cell r="C1921" t="str">
            <v>W</v>
          </cell>
          <cell r="D1921">
            <v>1</v>
          </cell>
          <cell r="E1921" t="str">
            <v>Term License</v>
          </cell>
          <cell r="F1921" t="str">
            <v>Contact</v>
          </cell>
          <cell r="G1921">
            <v>781</v>
          </cell>
          <cell r="H1921"/>
          <cell r="I1921"/>
        </row>
        <row r="1922">
          <cell r="A1922" t="str">
            <v>LS6900-V72</v>
          </cell>
          <cell r="B1922" t="str">
            <v xml:space="preserve">NaaS Software license/RTU LS6900-V72 for HS6900-V72 family. Software support included. HLLW Next business day AVR. Priced per month.  </v>
          </cell>
          <cell r="C1922" t="str">
            <v>W</v>
          </cell>
          <cell r="D1922">
            <v>1</v>
          </cell>
          <cell r="E1922" t="str">
            <v>Term License</v>
          </cell>
          <cell r="F1922" t="str">
            <v>Contact</v>
          </cell>
          <cell r="G1922">
            <v>754.1</v>
          </cell>
          <cell r="H1922"/>
          <cell r="I1922"/>
        </row>
        <row r="1923">
          <cell r="A1923" t="str">
            <v>LS6900-X20</v>
          </cell>
          <cell r="B1923" t="str">
            <v xml:space="preserve">NaaS Software license/RTU LS6900-X20 for HS6900-X20 family. Software support included. HLLW Next business day AVR. Priced per month.  </v>
          </cell>
          <cell r="C1923" t="str">
            <v>W</v>
          </cell>
          <cell r="D1923">
            <v>1</v>
          </cell>
          <cell r="E1923" t="str">
            <v>Term License</v>
          </cell>
          <cell r="F1923" t="str">
            <v>Contact</v>
          </cell>
          <cell r="G1923">
            <v>404</v>
          </cell>
          <cell r="H1923"/>
          <cell r="I1923"/>
        </row>
        <row r="1924">
          <cell r="A1924" t="str">
            <v>LS6900X24</v>
          </cell>
          <cell r="B1924" t="str">
            <v xml:space="preserve">NaaS Software license/RTU LS6900X24 for HS6900X24 family. Software support included. HLLW Next business day AVR. Priced per month.  </v>
          </cell>
          <cell r="C1924" t="str">
            <v>W</v>
          </cell>
          <cell r="D1924">
            <v>1</v>
          </cell>
          <cell r="E1924" t="str">
            <v>Term License</v>
          </cell>
          <cell r="F1924" t="str">
            <v>Contact</v>
          </cell>
          <cell r="G1924">
            <v>415.3</v>
          </cell>
          <cell r="H1924"/>
          <cell r="I1924"/>
        </row>
        <row r="1925">
          <cell r="A1925" t="str">
            <v>LS6900X48</v>
          </cell>
          <cell r="B1925" t="str">
            <v xml:space="preserve">NaaS Software license/RTU LS6900X48 for HS6900X48 family. Software support included. HLLW Next business day AVR. Priced per month.   </v>
          </cell>
          <cell r="C1925" t="str">
            <v>W</v>
          </cell>
          <cell r="D1925">
            <v>1</v>
          </cell>
          <cell r="E1925" t="str">
            <v>Term License</v>
          </cell>
          <cell r="F1925" t="str">
            <v>Contact</v>
          </cell>
          <cell r="G1925">
            <v>700.2</v>
          </cell>
          <cell r="H1925"/>
          <cell r="I1925"/>
        </row>
        <row r="1926">
          <cell r="A1926" t="str">
            <v>LS6900X48E</v>
          </cell>
          <cell r="B1926" t="str">
            <v xml:space="preserve">NaaS Software license/RTU LS6900X48E for HS6900X48E family. Software support included. HLLW Next business day AVR. Priced per month.  </v>
          </cell>
          <cell r="C1926" t="str">
            <v>W</v>
          </cell>
          <cell r="D1926">
            <v>1</v>
          </cell>
          <cell r="E1926" t="str">
            <v>Term License</v>
          </cell>
          <cell r="F1926" t="str">
            <v>Contact</v>
          </cell>
          <cell r="G1926">
            <v>794.5</v>
          </cell>
          <cell r="H1926"/>
          <cell r="I1926"/>
        </row>
        <row r="1927">
          <cell r="A1927" t="str">
            <v>LVC-ADV</v>
          </cell>
          <cell r="B1927" t="str">
            <v xml:space="preserve">NaaS software license for OmniVista Cirrus 4.x Management for one Advanced OS 686x model. NaaS license for switch required. Public cloud service. Priced per month. </v>
          </cell>
          <cell r="C1927" t="str">
            <v>W</v>
          </cell>
          <cell r="D1927">
            <v>8</v>
          </cell>
          <cell r="E1927" t="str">
            <v>License (Downloadable)</v>
          </cell>
          <cell r="F1927" t="str">
            <v>Contact</v>
          </cell>
          <cell r="G1927">
            <v>17.2</v>
          </cell>
          <cell r="H1927"/>
          <cell r="I1927"/>
        </row>
        <row r="1928">
          <cell r="A1928" t="str">
            <v>LVC-AP</v>
          </cell>
          <cell r="B1928" t="str">
            <v xml:space="preserve">NaaS software license: OmniVista Cirrus 4.x Management for one Stellar Access Point model. Software support included. NaaS license for AP required. Public cloud service. Priced per month. </v>
          </cell>
          <cell r="C1928" t="str">
            <v>W</v>
          </cell>
          <cell r="D1928">
            <v>8</v>
          </cell>
          <cell r="E1928" t="str">
            <v>License (Downloadable)</v>
          </cell>
          <cell r="F1928" t="str">
            <v>Contact</v>
          </cell>
          <cell r="G1928">
            <v>4.5</v>
          </cell>
          <cell r="H1928"/>
          <cell r="I1928"/>
        </row>
        <row r="1929">
          <cell r="A1929" t="str">
            <v>LVC-CORE</v>
          </cell>
          <cell r="B1929" t="str">
            <v xml:space="preserve">NaaS software license for OmniVista Cirrus 4.x Management for one Core OS 6900 model. NaaS license for switch required. Public cloud service. Priced per month. </v>
          </cell>
          <cell r="C1929" t="str">
            <v>W</v>
          </cell>
          <cell r="D1929">
            <v>8</v>
          </cell>
          <cell r="E1929" t="str">
            <v>License (Downloadable)</v>
          </cell>
          <cell r="F1929" t="str">
            <v>Contact</v>
          </cell>
          <cell r="G1929">
            <v>48.3</v>
          </cell>
          <cell r="H1929"/>
          <cell r="I1929"/>
        </row>
        <row r="1930">
          <cell r="A1930" t="str">
            <v>LVC-ESS</v>
          </cell>
          <cell r="B1930" t="str">
            <v xml:space="preserve">NaaS software license for OmniVista Cirrus 4.x Management for one Essential OS 636x, 646x, 656x model. NaaS license for switch required. Public cloud service. Priced per month. </v>
          </cell>
          <cell r="C1930" t="str">
            <v>W</v>
          </cell>
          <cell r="D1930">
            <v>8</v>
          </cell>
          <cell r="E1930" t="str">
            <v>License (Downloadable)</v>
          </cell>
          <cell r="F1930" t="str">
            <v>Contact</v>
          </cell>
          <cell r="G1930">
            <v>4.9000000000000004</v>
          </cell>
          <cell r="H1930"/>
          <cell r="I1930"/>
        </row>
        <row r="1931">
          <cell r="A1931" t="str">
            <v>MCR-FT</v>
          </cell>
          <cell r="B1931" t="str">
            <v xml:space="preserve">MCR-FT Spare Fan Tray for Mobility Conductor Hardware Appliance </v>
          </cell>
          <cell r="C1931" t="str">
            <v>H</v>
          </cell>
          <cell r="D1931">
            <v>0</v>
          </cell>
          <cell r="E1931" t="str">
            <v>Hardware</v>
          </cell>
          <cell r="F1931" t="str">
            <v>Standard</v>
          </cell>
          <cell r="G1931">
            <v>180</v>
          </cell>
          <cell r="H1931"/>
          <cell r="I1931"/>
        </row>
        <row r="1932">
          <cell r="A1932" t="str">
            <v>MMPSU-400-AC</v>
          </cell>
          <cell r="B1932" t="str">
            <v xml:space="preserve">MMPSU-400-AC 400W AC Spare Power Supply for Mobility Conductor Hardware Appliance  </v>
          </cell>
          <cell r="C1932" t="str">
            <v>H</v>
          </cell>
          <cell r="D1932">
            <v>0</v>
          </cell>
          <cell r="E1932" t="str">
            <v>Hardware</v>
          </cell>
          <cell r="F1932" t="str">
            <v>Standard</v>
          </cell>
          <cell r="G1932">
            <v>1104</v>
          </cell>
          <cell r="H1932"/>
          <cell r="I1932"/>
        </row>
        <row r="1933">
          <cell r="A1933" t="str">
            <v>NETAD-AP-1Y</v>
          </cell>
          <cell r="B1933" t="str">
            <v xml:space="preserve">OmniVista Network Advisor - 1 year subscription for one Stellar Access Point model.  </v>
          </cell>
          <cell r="C1933" t="str">
            <v>D</v>
          </cell>
          <cell r="D1933">
            <v>1</v>
          </cell>
          <cell r="E1933" t="str">
            <v>Term License</v>
          </cell>
          <cell r="F1933" t="str">
            <v>Standard</v>
          </cell>
          <cell r="G1933">
            <v>50</v>
          </cell>
          <cell r="H1933"/>
          <cell r="I1933"/>
        </row>
        <row r="1934">
          <cell r="A1934" t="str">
            <v>NETAD-SWITCH-1Y</v>
          </cell>
          <cell r="B1934" t="str">
            <v xml:space="preserve">OmniVista Network Advisor - 1 year subscription for one OmniSwitch model.  </v>
          </cell>
          <cell r="C1934" t="str">
            <v>D</v>
          </cell>
          <cell r="D1934">
            <v>1</v>
          </cell>
          <cell r="E1934" t="str">
            <v>Term License</v>
          </cell>
          <cell r="F1934" t="str">
            <v>Standard</v>
          </cell>
          <cell r="G1934">
            <v>100</v>
          </cell>
          <cell r="H1934"/>
          <cell r="I1934"/>
        </row>
        <row r="1935">
          <cell r="A1935" t="str">
            <v>OAL-AT-BANDS</v>
          </cell>
          <cell r="B1935" t="str">
            <v xml:space="preserve">Disposable nano-silica wristbands spares for Wristband BLE tag - 400 pieces  </v>
          </cell>
          <cell r="C1935" t="str">
            <v>B</v>
          </cell>
          <cell r="D1935">
            <v>2</v>
          </cell>
          <cell r="E1935" t="str">
            <v>Hardware</v>
          </cell>
          <cell r="F1935" t="str">
            <v>Standard</v>
          </cell>
          <cell r="G1935">
            <v>400</v>
          </cell>
          <cell r="H1935"/>
          <cell r="I1935"/>
        </row>
        <row r="1936">
          <cell r="A1936" t="str">
            <v>OAL-AT-COIN-50</v>
          </cell>
          <cell r="B1936" t="str">
            <v xml:space="preserve">BLE coin shaped tags for equipment tracking - 50 pack </v>
          </cell>
          <cell r="C1936" t="str">
            <v>B</v>
          </cell>
          <cell r="D1936">
            <v>1</v>
          </cell>
          <cell r="E1936" t="str">
            <v>Hardware</v>
          </cell>
          <cell r="F1936" t="str">
            <v>Standard</v>
          </cell>
          <cell r="G1936">
            <v>2000</v>
          </cell>
          <cell r="H1936"/>
          <cell r="I1936"/>
        </row>
        <row r="1937">
          <cell r="A1937" t="str">
            <v>OAL-AT-FIXED-8</v>
          </cell>
          <cell r="B1937" t="str">
            <v xml:space="preserve">Fixed BLE beacon for autocalibration - 8 pack </v>
          </cell>
          <cell r="C1937" t="str">
            <v>B</v>
          </cell>
          <cell r="D1937">
            <v>1</v>
          </cell>
          <cell r="E1937" t="str">
            <v>Hardware</v>
          </cell>
          <cell r="F1937" t="str">
            <v>Standard</v>
          </cell>
          <cell r="G1937">
            <v>360</v>
          </cell>
          <cell r="H1937"/>
          <cell r="I1937"/>
        </row>
        <row r="1938">
          <cell r="A1938" t="str">
            <v>OAL-AT-WRIST-20</v>
          </cell>
          <cell r="B1938" t="str">
            <v xml:space="preserve">Wristband BLE tag + nano-silica wristband for people - 20 pack </v>
          </cell>
          <cell r="C1938" t="str">
            <v>B</v>
          </cell>
          <cell r="D1938">
            <v>1</v>
          </cell>
          <cell r="E1938" t="str">
            <v>Hardware</v>
          </cell>
          <cell r="F1938" t="str">
            <v>Standard</v>
          </cell>
          <cell r="G1938">
            <v>800</v>
          </cell>
          <cell r="H1938"/>
          <cell r="I1938"/>
        </row>
        <row r="1939">
          <cell r="A1939" t="str">
            <v>OAW-4005-PEFV</v>
          </cell>
          <cell r="B1939" t="str">
            <v xml:space="preserve">Policy Enforcement Firewall Module for the OAW-4005 VIA/VPN termination point  </v>
          </cell>
          <cell r="C1939" t="str">
            <v>H</v>
          </cell>
          <cell r="D1939">
            <v>5</v>
          </cell>
          <cell r="E1939" t="str">
            <v>License (Downloadable)</v>
          </cell>
          <cell r="F1939" t="str">
            <v>Standard</v>
          </cell>
          <cell r="G1939">
            <v>400</v>
          </cell>
          <cell r="H1939"/>
          <cell r="I1939"/>
        </row>
        <row r="1940">
          <cell r="A1940" t="str">
            <v>OAW-4010-MNT-19</v>
          </cell>
          <cell r="B1940" t="str">
            <v xml:space="preserve">OmniAccess 4010 Controller Replacement 19 Equipment Rack Mounting Equipment  </v>
          </cell>
          <cell r="C1940" t="str">
            <v>H</v>
          </cell>
          <cell r="D1940">
            <v>0</v>
          </cell>
          <cell r="E1940" t="str">
            <v>Hardware</v>
          </cell>
          <cell r="F1940" t="str">
            <v>Standard</v>
          </cell>
          <cell r="G1940">
            <v>93</v>
          </cell>
          <cell r="H1940"/>
          <cell r="I1940"/>
        </row>
        <row r="1941">
          <cell r="A1941" t="str">
            <v>OAW-4010-PEFV</v>
          </cell>
          <cell r="B1941" t="str">
            <v xml:space="preserve">Policy Enforcement Firewall Module for the OAW-4010 VIA/VPN termination point  </v>
          </cell>
          <cell r="C1941" t="str">
            <v>H</v>
          </cell>
          <cell r="D1941">
            <v>5</v>
          </cell>
          <cell r="E1941" t="str">
            <v>License (Downloadable)</v>
          </cell>
          <cell r="F1941" t="str">
            <v>Standard</v>
          </cell>
          <cell r="G1941">
            <v>800</v>
          </cell>
          <cell r="H1941"/>
          <cell r="I1941"/>
        </row>
        <row r="1942">
          <cell r="A1942" t="str">
            <v>OAW-4010-US</v>
          </cell>
          <cell r="B1942" t="str">
            <v xml:space="preserve">OAW-4010-US OAW-4010-US OmniAccess Wireless LAN 4010 controller, 12x10/100/1000BASE-T PoE/PoE+ 150W, 4x10/100/1000BASE-T, 2x1G BASE-X SFP ports, Supports up to 32AP and 2K clients. Restricted Regulatory Domain - US.  </v>
          </cell>
          <cell r="C1942" t="str">
            <v>H</v>
          </cell>
          <cell r="D1942">
            <v>4</v>
          </cell>
          <cell r="E1942" t="str">
            <v>Hardware</v>
          </cell>
          <cell r="F1942" t="str">
            <v>Standard</v>
          </cell>
          <cell r="G1942">
            <v>4923</v>
          </cell>
          <cell r="H1942"/>
          <cell r="I1942"/>
        </row>
        <row r="1943">
          <cell r="A1943" t="str">
            <v>OAW-4030-MNT-19</v>
          </cell>
          <cell r="B1943" t="str">
            <v xml:space="preserve">OmniAccess 4030 Controller Replacement 19 Equipment Rack Mounting Equipment  </v>
          </cell>
          <cell r="C1943" t="str">
            <v>H</v>
          </cell>
          <cell r="D1943">
            <v>0</v>
          </cell>
          <cell r="E1943" t="str">
            <v>Hardware</v>
          </cell>
          <cell r="F1943" t="str">
            <v>Standard</v>
          </cell>
          <cell r="G1943">
            <v>93</v>
          </cell>
          <cell r="H1943"/>
          <cell r="I1943"/>
        </row>
        <row r="1944">
          <cell r="A1944" t="str">
            <v>OAW-4030-PEFV</v>
          </cell>
          <cell r="B1944" t="str">
            <v xml:space="preserve">Policy Enforcement Firewall Module for the OAW-4030 VIA/VPN termination point  </v>
          </cell>
          <cell r="C1944" t="str">
            <v>H</v>
          </cell>
          <cell r="D1944">
            <v>5</v>
          </cell>
          <cell r="E1944" t="str">
            <v>License (Downloadable)</v>
          </cell>
          <cell r="F1944" t="str">
            <v>Standard</v>
          </cell>
          <cell r="G1944">
            <v>2700</v>
          </cell>
          <cell r="H1944"/>
          <cell r="I1944"/>
        </row>
        <row r="1945">
          <cell r="A1945" t="str">
            <v>OAW-4030-US</v>
          </cell>
          <cell r="B1945" t="str">
            <v xml:space="preserve">OAW-4030-US OAW-4030-US OmniAccess Wireless LAN 4030 controller, 8x10/100/1000BASE-T or 8x1GBASE-X SFP dual personality ports, Supports up to 64 AP and 4K clients. Restricted Regulatory Domain - US.  </v>
          </cell>
          <cell r="C1945" t="str">
            <v>H</v>
          </cell>
          <cell r="D1945">
            <v>4</v>
          </cell>
          <cell r="E1945" t="str">
            <v>Hardware</v>
          </cell>
          <cell r="F1945" t="str">
            <v>Standard</v>
          </cell>
          <cell r="G1945">
            <v>8619</v>
          </cell>
          <cell r="H1945"/>
          <cell r="I1945"/>
        </row>
        <row r="1946">
          <cell r="A1946" t="str">
            <v>OAW-4104-MNT-19</v>
          </cell>
          <cell r="B1946" t="str">
            <v xml:space="preserve">OmniAccess 4104-MNT-19 4104 Series 19-inch Rack Mount Kit </v>
          </cell>
          <cell r="C1946" t="str">
            <v>H</v>
          </cell>
          <cell r="D1946">
            <v>4</v>
          </cell>
          <cell r="E1946" t="str">
            <v>Hardware</v>
          </cell>
          <cell r="F1946" t="str">
            <v>Standard</v>
          </cell>
          <cell r="G1946">
            <v>247</v>
          </cell>
          <cell r="H1946"/>
          <cell r="I1946"/>
        </row>
        <row r="1947">
          <cell r="A1947" t="str">
            <v>OAW-4104-RW-NA</v>
          </cell>
          <cell r="B1947" t="str">
            <v xml:space="preserve">OmniAccess 4104 (RW, NA power cord) 4-Port 10/100/1000BASE-T Branch Gateway, 2K Clients - 32 APs  </v>
          </cell>
          <cell r="C1947" t="str">
            <v>H</v>
          </cell>
          <cell r="D1947">
            <v>4</v>
          </cell>
          <cell r="E1947" t="str">
            <v>Hardware</v>
          </cell>
          <cell r="F1947" t="str">
            <v>Standard</v>
          </cell>
          <cell r="G1947">
            <v>1831</v>
          </cell>
          <cell r="H1947"/>
          <cell r="I1947"/>
        </row>
        <row r="1948">
          <cell r="A1948" t="str">
            <v>OAW-4104-US</v>
          </cell>
          <cell r="B1948" t="str">
            <v xml:space="preserve">OmniAccess 4104 (US) 4-Port 10/100/1000BASE-T Branch Gateway, 2K Clients - 32 APs  </v>
          </cell>
          <cell r="C1948" t="str">
            <v>H</v>
          </cell>
          <cell r="D1948">
            <v>4</v>
          </cell>
          <cell r="E1948" t="str">
            <v>Hardware</v>
          </cell>
          <cell r="F1948" t="str">
            <v>Standard</v>
          </cell>
          <cell r="G1948">
            <v>1831</v>
          </cell>
          <cell r="H1948"/>
          <cell r="I1948"/>
        </row>
        <row r="1949">
          <cell r="A1949" t="str">
            <v>OAW-4240-GLD</v>
          </cell>
          <cell r="B1949" t="str">
            <v xml:space="preserve">OmniAccess 4240 AOS8 GLD Lic E-LTU </v>
          </cell>
          <cell r="C1949" t="str">
            <v>H</v>
          </cell>
          <cell r="D1949">
            <v>5</v>
          </cell>
          <cell r="E1949" t="str">
            <v>License (Downloadable)</v>
          </cell>
          <cell r="F1949" t="str">
            <v>Standard</v>
          </cell>
          <cell r="G1949">
            <v>19995</v>
          </cell>
          <cell r="H1949"/>
          <cell r="I1949"/>
        </row>
        <row r="1950">
          <cell r="A1950" t="str">
            <v>OAW-4240-MNT-19</v>
          </cell>
          <cell r="B1950" t="str">
            <v xml:space="preserve">OmniAccess W-4240-MNT-19 Spare Rack mount Kit for OAW-4240 Gateway  </v>
          </cell>
          <cell r="C1950" t="str">
            <v>H</v>
          </cell>
          <cell r="D1950">
            <v>0</v>
          </cell>
          <cell r="E1950" t="str">
            <v>Hardware</v>
          </cell>
          <cell r="F1950" t="str">
            <v>Standard</v>
          </cell>
          <cell r="G1950">
            <v>105</v>
          </cell>
          <cell r="H1950"/>
          <cell r="I1950"/>
        </row>
        <row r="1951">
          <cell r="A1951" t="str">
            <v>OAW-4240-RW-NA</v>
          </cell>
          <cell r="B1951" t="str">
            <v xml:space="preserve">OmniAccess 4240 (RW, NA power cord) Campus Gateway 4xSFP28 1 Expansion Slot  </v>
          </cell>
          <cell r="C1951" t="str">
            <v>H</v>
          </cell>
          <cell r="D1951">
            <v>4</v>
          </cell>
          <cell r="E1951" t="str">
            <v>Hardware</v>
          </cell>
          <cell r="F1951" t="str">
            <v>Standard</v>
          </cell>
          <cell r="G1951">
            <v>32995</v>
          </cell>
          <cell r="H1951"/>
          <cell r="I1951"/>
        </row>
        <row r="1952">
          <cell r="A1952" t="str">
            <v>OAW-4240-SLV</v>
          </cell>
          <cell r="B1952" t="str">
            <v xml:space="preserve">OmniAccess 4240 AOS8 SLV Lic E-LTU </v>
          </cell>
          <cell r="C1952" t="str">
            <v>H</v>
          </cell>
          <cell r="D1952">
            <v>5</v>
          </cell>
          <cell r="E1952" t="str">
            <v>License (Downloadable)</v>
          </cell>
          <cell r="F1952" t="str">
            <v>Standard</v>
          </cell>
          <cell r="G1952">
            <v>9995</v>
          </cell>
          <cell r="H1952"/>
          <cell r="I1952"/>
        </row>
        <row r="1953">
          <cell r="A1953" t="str">
            <v>OAW-4240-US</v>
          </cell>
          <cell r="B1953" t="str">
            <v xml:space="preserve">OmniAccess 4240 (US) Campus Gateway 4xSFP28 1 Expansion Slot </v>
          </cell>
          <cell r="C1953" t="str">
            <v>H</v>
          </cell>
          <cell r="D1953">
            <v>4</v>
          </cell>
          <cell r="E1953" t="str">
            <v>Hardware</v>
          </cell>
          <cell r="F1953" t="str">
            <v>Standard</v>
          </cell>
          <cell r="G1953">
            <v>32995</v>
          </cell>
          <cell r="H1953"/>
          <cell r="I1953"/>
        </row>
        <row r="1954">
          <cell r="A1954" t="str">
            <v>OAW-4306G-PEFV</v>
          </cell>
          <cell r="B1954" t="str">
            <v xml:space="preserve">Policy Enforcement Firewall Module for the OAW-4306G VIA/VPN termination point)  </v>
          </cell>
          <cell r="C1954" t="str">
            <v>H</v>
          </cell>
          <cell r="D1954">
            <v>5</v>
          </cell>
          <cell r="E1954" t="str">
            <v>License (Downloadable)</v>
          </cell>
          <cell r="F1954" t="str">
            <v>Standard</v>
          </cell>
          <cell r="G1954">
            <v>880</v>
          </cell>
          <cell r="H1954"/>
          <cell r="I1954"/>
        </row>
        <row r="1955">
          <cell r="A1955" t="str">
            <v>OAW-4306-PEFV</v>
          </cell>
          <cell r="B1955" t="str">
            <v xml:space="preserve">Policy Enforcement Firewall Module for the OAW-4306 VIA/VPN termination point)  </v>
          </cell>
          <cell r="C1955" t="str">
            <v>H</v>
          </cell>
          <cell r="D1955">
            <v>5</v>
          </cell>
          <cell r="E1955" t="str">
            <v>License (Downloadable)</v>
          </cell>
          <cell r="F1955" t="str">
            <v>Standard</v>
          </cell>
          <cell r="G1955">
            <v>440</v>
          </cell>
          <cell r="H1955"/>
          <cell r="I1955"/>
        </row>
        <row r="1956">
          <cell r="A1956" t="str">
            <v>OAW-4450-PEFV</v>
          </cell>
          <cell r="B1956" t="str">
            <v xml:space="preserve">OmniAccess 4450 Controller Policy Enforcement Firewall VIA/VPN users  </v>
          </cell>
          <cell r="C1956" t="str">
            <v>H</v>
          </cell>
          <cell r="D1956">
            <v>5</v>
          </cell>
          <cell r="E1956" t="str">
            <v>License (Downloadable)</v>
          </cell>
          <cell r="F1956" t="str">
            <v>Standard</v>
          </cell>
          <cell r="G1956">
            <v>8000</v>
          </cell>
          <cell r="H1956"/>
          <cell r="I1956"/>
        </row>
        <row r="1957">
          <cell r="A1957" t="str">
            <v>OAW-4450-US</v>
          </cell>
          <cell r="B1957" t="str">
            <v xml:space="preserve">OAW-4450-US OAW-4450-US OmniAccess 4450 Mobility Controller with 256 AP and 8K client support. 2x 10GBASE-x SFP/SFP+, 4x Dual Personality ports, 4x 10/100/1000BASE-T or 4x 1000BASE-x SFP. US Regulatory domain and power cord.  </v>
          </cell>
          <cell r="C1957" t="str">
            <v>H</v>
          </cell>
          <cell r="D1957">
            <v>4</v>
          </cell>
          <cell r="E1957" t="str">
            <v>Hardware</v>
          </cell>
          <cell r="F1957" t="str">
            <v>Standard</v>
          </cell>
          <cell r="G1957">
            <v>16011</v>
          </cell>
          <cell r="H1957"/>
          <cell r="I1957"/>
        </row>
        <row r="1958">
          <cell r="A1958" t="str">
            <v>OAW-4504-PEFV</v>
          </cell>
          <cell r="B1958" t="str">
            <v xml:space="preserve">Policy Enforcement Firewall Module for the OAW-4504 VIA/VPN termination point  </v>
          </cell>
          <cell r="C1958" t="str">
            <v>H</v>
          </cell>
          <cell r="D1958">
            <v>5</v>
          </cell>
          <cell r="E1958" t="str">
            <v>License (Downloadable)</v>
          </cell>
          <cell r="F1958" t="str">
            <v>Standard</v>
          </cell>
          <cell r="G1958">
            <v>2700</v>
          </cell>
          <cell r="H1958"/>
          <cell r="I1958"/>
        </row>
        <row r="1959">
          <cell r="A1959" t="str">
            <v>OAW-4550-PEFV</v>
          </cell>
          <cell r="B1959" t="str">
            <v xml:space="preserve">OmniAccess WLAN Policy Enforcement Firewall for 4550 controller VIA/VPN users  </v>
          </cell>
          <cell r="C1959" t="str">
            <v>H</v>
          </cell>
          <cell r="D1959">
            <v>5</v>
          </cell>
          <cell r="E1959" t="str">
            <v>License (Downloadable)</v>
          </cell>
          <cell r="F1959" t="str">
            <v>Standard</v>
          </cell>
          <cell r="G1959">
            <v>16000</v>
          </cell>
          <cell r="H1959"/>
          <cell r="I1959"/>
        </row>
        <row r="1960">
          <cell r="A1960" t="str">
            <v>OAW-4604-PEFV</v>
          </cell>
          <cell r="B1960" t="str">
            <v xml:space="preserve">Policy Enforcement Firewall Module for the OAW-4604 VIA/VPN termination point  </v>
          </cell>
          <cell r="C1960" t="str">
            <v>H</v>
          </cell>
          <cell r="D1960">
            <v>5</v>
          </cell>
          <cell r="E1960" t="str">
            <v>License (Downloadable)</v>
          </cell>
          <cell r="F1960" t="str">
            <v>Standard</v>
          </cell>
          <cell r="G1960">
            <v>4900</v>
          </cell>
          <cell r="H1960"/>
          <cell r="I1960"/>
        </row>
        <row r="1961">
          <cell r="A1961" t="str">
            <v>OAW-4650-PEFV</v>
          </cell>
          <cell r="B1961" t="str">
            <v xml:space="preserve">OmniAccess WLAN Policy Enforcement Firewall for 4650 controller VIA/VPN users  </v>
          </cell>
          <cell r="C1961" t="str">
            <v>H</v>
          </cell>
          <cell r="D1961">
            <v>5</v>
          </cell>
          <cell r="E1961" t="str">
            <v>License (Downloadable)</v>
          </cell>
          <cell r="F1961" t="str">
            <v>Standard</v>
          </cell>
          <cell r="G1961">
            <v>24000</v>
          </cell>
          <cell r="H1961"/>
          <cell r="I1961"/>
        </row>
        <row r="1962">
          <cell r="A1962" t="str">
            <v>OAW-4704-PEFV</v>
          </cell>
          <cell r="B1962" t="str">
            <v xml:space="preserve">Policy Enforcement Firewall Module for the OAW-4704 VIA/VPN termination point  </v>
          </cell>
          <cell r="C1962" t="str">
            <v>H</v>
          </cell>
          <cell r="D1962">
            <v>5</v>
          </cell>
          <cell r="E1962" t="str">
            <v>License (Downloadable)</v>
          </cell>
          <cell r="F1962" t="str">
            <v>Standard</v>
          </cell>
          <cell r="G1962">
            <v>4900</v>
          </cell>
          <cell r="H1962"/>
          <cell r="I1962"/>
        </row>
        <row r="1963">
          <cell r="A1963" t="str">
            <v>OAW-4750-PEFV</v>
          </cell>
          <cell r="B1963" t="str">
            <v xml:space="preserve">OmniAccess WLAN Policy Enforcement Firewall for 4750 controller VIA/VPN users  </v>
          </cell>
          <cell r="C1963" t="str">
            <v>H</v>
          </cell>
          <cell r="D1963">
            <v>5</v>
          </cell>
          <cell r="E1963" t="str">
            <v>License (Downloadable)</v>
          </cell>
          <cell r="F1963" t="str">
            <v>Standard</v>
          </cell>
          <cell r="G1963">
            <v>32000</v>
          </cell>
          <cell r="H1963"/>
          <cell r="I1963"/>
        </row>
        <row r="1964">
          <cell r="A1964" t="str">
            <v>OAW-4750XMDC-US</v>
          </cell>
          <cell r="B1964" t="str">
            <v xml:space="preserve">OAW-4750XMDC-US OmniAccess W-4750XMDC Mobility Controller with 16GB Extended Memory, 4x 10GBase-X SFP+, 1x 350W DC PS, Zero AP license included, can support up to 2048 APs. Restricted Regulatory Domain - US.  </v>
          </cell>
          <cell r="C1964" t="str">
            <v>H</v>
          </cell>
          <cell r="D1964">
            <v>4</v>
          </cell>
          <cell r="E1964" t="str">
            <v>Hardware</v>
          </cell>
          <cell r="F1964" t="str">
            <v>Standard</v>
          </cell>
          <cell r="G1964">
            <v>49891</v>
          </cell>
          <cell r="H1964"/>
          <cell r="I1964" t="str">
            <v>EOS</v>
          </cell>
        </row>
        <row r="1965">
          <cell r="A1965" t="str">
            <v>OAW-4750XM-US</v>
          </cell>
          <cell r="B1965" t="str">
            <v xml:space="preserve">OAW-4750XM-US OmniAccess W-4750XM Mobility Controller with 16GB Extended Memory, 4x 10GBase-X SFP+, 1x 350W AC PS, Zero AP license included, can support up to 2048 APs. US Regulatory domain and power cord.  </v>
          </cell>
          <cell r="C1965" t="str">
            <v>H</v>
          </cell>
          <cell r="D1965">
            <v>4</v>
          </cell>
          <cell r="E1965" t="str">
            <v>Hardware</v>
          </cell>
          <cell r="F1965" t="str">
            <v>Standard</v>
          </cell>
          <cell r="G1965">
            <v>49275</v>
          </cell>
          <cell r="H1965"/>
          <cell r="I1965" t="str">
            <v>EOS</v>
          </cell>
        </row>
        <row r="1966">
          <cell r="A1966" t="str">
            <v>OAW-4850-FT</v>
          </cell>
          <cell r="B1966" t="str">
            <v xml:space="preserve">OmniAccess 4850 controller Fan Tray </v>
          </cell>
          <cell r="C1966" t="str">
            <v>H</v>
          </cell>
          <cell r="D1966">
            <v>0</v>
          </cell>
          <cell r="E1966" t="str">
            <v>Hardware</v>
          </cell>
          <cell r="F1966" t="str">
            <v>Standard</v>
          </cell>
          <cell r="G1966">
            <v>180</v>
          </cell>
          <cell r="H1966"/>
          <cell r="I1966"/>
        </row>
        <row r="1967">
          <cell r="A1967" t="str">
            <v>OAW-4850-US</v>
          </cell>
          <cell r="B1967" t="str">
            <v xml:space="preserve">OAW-4850-US OmniAccess 4850 US) 2x40GbE and 8x10GBASE-X SFP+) Controller  </v>
          </cell>
          <cell r="C1967" t="str">
            <v>H</v>
          </cell>
          <cell r="D1967">
            <v>4</v>
          </cell>
          <cell r="E1967" t="str">
            <v>Hardware</v>
          </cell>
          <cell r="F1967" t="str">
            <v>Standard</v>
          </cell>
          <cell r="G1967">
            <v>86235</v>
          </cell>
          <cell r="H1967"/>
          <cell r="I1967"/>
        </row>
        <row r="1968">
          <cell r="A1968" t="str">
            <v>OAW-AP1201BG-US</v>
          </cell>
          <cell r="B1968" t="str">
            <v xml:space="preserve">OmniAccess Stellar BLE GATEWAY AP1201BG.  Dual radio 2x2:2 802.11a/b/g/n/ac WiFi client, integrated BLE GW, integrated antenna, 1x GbE, 1x 48V DC power interface, 1x Console. Cannot be used as Access Point. Restricted Regulatory Domain: United States.  </v>
          </cell>
          <cell r="C1968" t="str">
            <v>B</v>
          </cell>
          <cell r="D1968">
            <v>2</v>
          </cell>
          <cell r="E1968" t="str">
            <v>Hardware</v>
          </cell>
          <cell r="F1968" t="str">
            <v>Standard</v>
          </cell>
          <cell r="G1968">
            <v>335</v>
          </cell>
          <cell r="H1968"/>
          <cell r="I1968"/>
        </row>
        <row r="1969">
          <cell r="A1969" t="str">
            <v>OAW-AP1201H-US</v>
          </cell>
          <cell r="B1969" t="str">
            <v xml:space="preserve">OmniAccess Stellar AP1201H. Dual radio 2x2:2 802.11a/b/g/n/ac MU-MIMO AP, integrated antenna, 1x GbE uplink, 3x GbE downlink, 1x RJ45 passthrough, 1x USB (opt BLE) and 1x 48V DC power interface. Restricted Regulatory Domain: United States  </v>
          </cell>
          <cell r="C1969" t="str">
            <v>I</v>
          </cell>
          <cell r="D1969">
            <v>1</v>
          </cell>
          <cell r="E1969" t="str">
            <v>Hardware</v>
          </cell>
          <cell r="F1969" t="str">
            <v>Standard</v>
          </cell>
          <cell r="G1969">
            <v>335</v>
          </cell>
          <cell r="H1969"/>
          <cell r="I1969" t="str">
            <v>EOS</v>
          </cell>
        </row>
        <row r="1970">
          <cell r="A1970" t="str">
            <v>OAW-AP1201-US</v>
          </cell>
          <cell r="B1970" t="str">
            <v xml:space="preserve">OmniAccess Stellar AP1201. Dual radio 2x2:2 802.11a/b/g/n/ac MU-MIMO AP, integrated antenna, 1x GbE, integrated BLE, 1x 48V DC power interface, 1x Console. Restricted Regulatory Domain: United States  </v>
          </cell>
          <cell r="C1970" t="str">
            <v>I</v>
          </cell>
          <cell r="D1970">
            <v>1</v>
          </cell>
          <cell r="E1970" t="str">
            <v>Hardware</v>
          </cell>
          <cell r="F1970" t="str">
            <v>Standard</v>
          </cell>
          <cell r="G1970">
            <v>449</v>
          </cell>
          <cell r="H1970"/>
          <cell r="I1970"/>
        </row>
        <row r="1971">
          <cell r="A1971" t="str">
            <v>OAW-AP1231-US</v>
          </cell>
          <cell r="B1971" t="str">
            <v xml:space="preserve">OAW-AP1231-US OmniAccess Stellar AP1231. Tri radio 4x44 802.11a/b/g/n/ac MU-MIMO AP, 1x 2.5GbE, 1x 1GbE, integrated BLE, 1x USB, 1x 48V DC power interface, 1x Console. Regulatory Domain United States  </v>
          </cell>
          <cell r="C1971" t="str">
            <v>I</v>
          </cell>
          <cell r="D1971">
            <v>1</v>
          </cell>
          <cell r="E1971" t="str">
            <v>Hardware</v>
          </cell>
          <cell r="F1971" t="str">
            <v>Standard</v>
          </cell>
          <cell r="G1971">
            <v>1303</v>
          </cell>
          <cell r="H1971"/>
          <cell r="I1971"/>
        </row>
        <row r="1972">
          <cell r="A1972" t="str">
            <v>OAW-AP1232-US</v>
          </cell>
          <cell r="B1972" t="str">
            <v xml:space="preserve">OAW-AP1232-US OmniAccess Stellar AP1232. Tri radio 4x44 802.11a/b/g/n/ac MU-MIMO AP, 1x 2.5GbE, 1GbE, integrated BLE, USB, 48V DC power, Console) &amp; 8x antenna connectors. Antennas to order separately. Restricted Regulatory Domain US  </v>
          </cell>
          <cell r="C1972" t="str">
            <v>I</v>
          </cell>
          <cell r="D1972">
            <v>1</v>
          </cell>
          <cell r="E1972" t="str">
            <v>Hardware</v>
          </cell>
          <cell r="F1972" t="str">
            <v>Standard</v>
          </cell>
          <cell r="G1972">
            <v>1303</v>
          </cell>
          <cell r="H1972"/>
          <cell r="I1972"/>
        </row>
        <row r="1973">
          <cell r="A1973" t="str">
            <v>OAW-AP1251-US</v>
          </cell>
          <cell r="B1973" t="str">
            <v xml:space="preserve">OAW-AP1251-US OmniAccess Stellar AP1251 Outdoor access point. Dual radio 2x2 802.11ac MU-MIMO, integrated antenna, 2x 10/100/1000Base-T RJ-45), 1x USB Console port. Includes mounting kit. Regulatory domain United States  </v>
          </cell>
          <cell r="C1973" t="str">
            <v>I</v>
          </cell>
          <cell r="D1973">
            <v>1</v>
          </cell>
          <cell r="E1973" t="str">
            <v>Hardware</v>
          </cell>
          <cell r="F1973" t="str">
            <v>Contact</v>
          </cell>
          <cell r="G1973">
            <v>1190</v>
          </cell>
          <cell r="H1973"/>
          <cell r="I1973"/>
        </row>
        <row r="1974">
          <cell r="A1974" t="str">
            <v>OAW-AP1301H-US</v>
          </cell>
          <cell r="B1974" t="str">
            <v xml:space="preserve">OmniAccess Stellar Indoor AP1301H. Dual radio 2.4/5Ghz 2x2 802.11ax, omni antenna. 1x GbE uplink, 4x GbE downlink (1 PSE), RJ45 passthrough pair, 1x USB and 1x 48V DC. Restricted Regulatory Domain: US  </v>
          </cell>
          <cell r="C1974" t="str">
            <v>I</v>
          </cell>
          <cell r="D1974">
            <v>2</v>
          </cell>
          <cell r="E1974" t="str">
            <v>Hardware</v>
          </cell>
          <cell r="F1974" t="str">
            <v>Contact</v>
          </cell>
          <cell r="G1974">
            <v>624</v>
          </cell>
          <cell r="H1974"/>
          <cell r="I1974"/>
        </row>
        <row r="1975">
          <cell r="A1975" t="str">
            <v>OAW-AP1301-US</v>
          </cell>
          <cell r="B1975" t="str">
            <v xml:space="preserve">OmniAccess Stellar Indoor AP1301. Dual radio 2.4/5Ghz 2x2 802.11ax, omni antenna. 2x 1GE up, 1x RS-232 Console, USB, 48V DC. AP mount to be ordered separately. Restricted Regulatory Domain: US </v>
          </cell>
          <cell r="C1975" t="str">
            <v>I</v>
          </cell>
          <cell r="D1975">
            <v>2</v>
          </cell>
          <cell r="E1975" t="str">
            <v>Hardware</v>
          </cell>
          <cell r="F1975" t="str">
            <v>Contact</v>
          </cell>
          <cell r="G1975">
            <v>624</v>
          </cell>
          <cell r="H1975"/>
          <cell r="I1975"/>
        </row>
        <row r="1976">
          <cell r="A1976" t="str">
            <v>OAW-AP1311-US</v>
          </cell>
          <cell r="B1976" t="str">
            <v xml:space="preserve">OmniAccess Stellar Indoor AP1311. Dual radio 2.4/5Ghz 2x2 802.11ax, omni antenna. 1x1 scanning and BLE radio. 2x 1GE up, 1xGE down, 1x RS-232 Console/ Modbus IIoT, USB, 48V DC. AP mount to be ordered separately. Restricted Regulatory Domain: US  </v>
          </cell>
          <cell r="C1976" t="str">
            <v>I</v>
          </cell>
          <cell r="D1976">
            <v>2</v>
          </cell>
          <cell r="E1976" t="str">
            <v>Hardware</v>
          </cell>
          <cell r="F1976" t="str">
            <v>Contact</v>
          </cell>
          <cell r="G1976">
            <v>876</v>
          </cell>
          <cell r="H1976"/>
          <cell r="I1976"/>
        </row>
        <row r="1977">
          <cell r="A1977" t="str">
            <v>OAW-AP1321-US</v>
          </cell>
          <cell r="B1977" t="str">
            <v xml:space="preserve">OmniAccess Stellar Indoor AP1321. Dual radio 5GHz 4x4:4 / 2.4GHz 2x2:2 802.11ax, integrated omni antenna. 1x1 scanning radio and BLE radio. 1x 2.5GbE, 1x 1GbE, USB, 48V DC. AP mount order seperately. Restricted Regulatory Domain: US  </v>
          </cell>
          <cell r="C1977" t="str">
            <v>I</v>
          </cell>
          <cell r="D1977">
            <v>2</v>
          </cell>
          <cell r="E1977" t="str">
            <v>Hardware</v>
          </cell>
          <cell r="F1977" t="str">
            <v>Contact</v>
          </cell>
          <cell r="G1977">
            <v>1254</v>
          </cell>
          <cell r="H1977"/>
          <cell r="I1977"/>
        </row>
        <row r="1978">
          <cell r="A1978" t="str">
            <v>OAW-AP1322-US</v>
          </cell>
          <cell r="B1978" t="str">
            <v xml:space="preserve">OmniAccess Stellar Indoor AP1322. Dual radio 5GHz 4x4:4 / 2.4GHz 2x2:2 802.11ax, external antenna connectors. 1x1 scanning radio and BLE radio. 1x 2.5GbE, 1x 1GbE, USB, 48V DC. AP mount order seperately. Restricted Regulatory Domain: US  </v>
          </cell>
          <cell r="C1978" t="str">
            <v>I</v>
          </cell>
          <cell r="D1978">
            <v>2</v>
          </cell>
          <cell r="E1978" t="str">
            <v>Hardware</v>
          </cell>
          <cell r="F1978" t="str">
            <v>Contact</v>
          </cell>
          <cell r="G1978">
            <v>1254</v>
          </cell>
          <cell r="H1978"/>
          <cell r="I1978"/>
        </row>
        <row r="1979">
          <cell r="A1979" t="str">
            <v>OAW-AP1331-US</v>
          </cell>
          <cell r="B1979" t="str">
            <v xml:space="preserve">OmniAccess Stellar Indoor AP1331. Dual radio 2.4/5Ghz 4x4+4x4 802.11ax, with integrated omni antenna. 1x1 scanning and BLE radio. 2x 5GE up, 1x RS-232 Console, USB, 48V DC. AP mount to be ordered separately. Restricted Regulatory Domain: US.  </v>
          </cell>
          <cell r="C1979" t="str">
            <v>I</v>
          </cell>
          <cell r="D1979">
            <v>2</v>
          </cell>
          <cell r="E1979" t="str">
            <v>Hardware</v>
          </cell>
          <cell r="F1979" t="str">
            <v>Contact</v>
          </cell>
          <cell r="G1979">
            <v>1883</v>
          </cell>
          <cell r="H1979"/>
          <cell r="I1979"/>
        </row>
        <row r="1980">
          <cell r="A1980" t="str">
            <v>OAW-AP1351-US</v>
          </cell>
          <cell r="B1980" t="str">
            <v xml:space="preserve">OmniAccess Stellar Indoor AP1351. Tri radio 2.4 + Dual 5Ghz 4x4+8x8+4x4 802.11ax, omni antenna. 1x1 scanning and BLE radio. 2x 10GE up, 1x RS-232 Console, USB, 48V DC. AP mount to be ordered separately. Restricted Regulatory Domain: US  </v>
          </cell>
          <cell r="C1980" t="str">
            <v>I</v>
          </cell>
          <cell r="D1980">
            <v>2</v>
          </cell>
          <cell r="E1980" t="str">
            <v>Hardware</v>
          </cell>
          <cell r="F1980" t="str">
            <v>Contact</v>
          </cell>
          <cell r="G1980">
            <v>2386</v>
          </cell>
          <cell r="H1980"/>
          <cell r="I1980"/>
        </row>
        <row r="1981">
          <cell r="A1981" t="str">
            <v>OAW-AP1361D-US</v>
          </cell>
          <cell r="B1981" t="str">
            <v xml:space="preserve">OmniAccess Stellar Outdoor AP1361D. Dual radio 5GHz 4x4:4 / 2.4GHz 2x2:2 802.11ax, integrated directional antenna. 1x1 scanning radio and BLE radio. 2.5GbE, 1GbE, 1GbE SFP, USB, 48V DC. AP mount order seperately. Restricted Regulatory Domain: US  </v>
          </cell>
          <cell r="C1981" t="str">
            <v>I</v>
          </cell>
          <cell r="D1981">
            <v>2</v>
          </cell>
          <cell r="E1981" t="str">
            <v>Hardware</v>
          </cell>
          <cell r="F1981" t="str">
            <v>Standard</v>
          </cell>
          <cell r="G1981">
            <v>2260</v>
          </cell>
          <cell r="H1981"/>
          <cell r="I1981"/>
        </row>
        <row r="1982">
          <cell r="A1982" t="str">
            <v>OAW-AP1361-US</v>
          </cell>
          <cell r="B1982" t="str">
            <v xml:space="preserve">OmniAccess Stellar Outdoor AP1361. Dual radio 5GHz 4x4:4 / 2.4GHz 2x2:2 802.11ax, integrated omni. 1x1 scanning radio and BLE radio. 2.5GbE, 1GbE, 1GbE SFP, USB, 48V DC. AP mount order seperately. Restricted Regulatory Domain: US  </v>
          </cell>
          <cell r="C1982" t="str">
            <v>I</v>
          </cell>
          <cell r="D1982">
            <v>2</v>
          </cell>
          <cell r="E1982" t="str">
            <v>Hardware</v>
          </cell>
          <cell r="F1982" t="str">
            <v>Standard</v>
          </cell>
          <cell r="G1982">
            <v>2260</v>
          </cell>
          <cell r="H1982"/>
          <cell r="I1982"/>
        </row>
        <row r="1983">
          <cell r="A1983" t="str">
            <v>OAW-AP1362-US</v>
          </cell>
          <cell r="B1983" t="str">
            <v xml:space="preserve">OmniAccess Stellar Outdoor AP1362. Dual radio 5GHz 4x4:4 / 2.4GHz 2x2:2 802.11ax, external antenna connectors. 1x1 scanning radio and BLE radio. 2.5GbE, 1GbE, 1GbE SFP, USB, 48V DC. AP mount order seperately. Restricted Regulatory Domain: US  </v>
          </cell>
          <cell r="C1983" t="str">
            <v>I</v>
          </cell>
          <cell r="D1983">
            <v>2</v>
          </cell>
          <cell r="E1983" t="str">
            <v>Hardware</v>
          </cell>
          <cell r="F1983" t="str">
            <v>Standard</v>
          </cell>
          <cell r="G1983">
            <v>2260</v>
          </cell>
          <cell r="H1983"/>
          <cell r="I1983"/>
        </row>
        <row r="1984">
          <cell r="A1984" t="str">
            <v>OAW-AP1411-US</v>
          </cell>
          <cell r="B1984" t="str">
            <v xml:space="preserve">OmniAccess Stellar Indoor AP1411. Dual radio, Tri band 2.4/5/6GHz 2x2 Wi-Fi6E, integrated omni antenna. BLE/Zigbee radio. 1x 2.5GE up (PoE) + 1x 1GE up, Console, USB, 48V DC. AP mount to be ordered separately. Restricted regulatory domain: US  </v>
          </cell>
          <cell r="C1984" t="str">
            <v>I</v>
          </cell>
          <cell r="D1984">
            <v>2</v>
          </cell>
          <cell r="E1984" t="str">
            <v>Hardware</v>
          </cell>
          <cell r="F1984" t="str">
            <v>Contact</v>
          </cell>
          <cell r="G1984">
            <v>1205</v>
          </cell>
          <cell r="H1984"/>
          <cell r="I1984"/>
        </row>
        <row r="1985">
          <cell r="A1985" t="str">
            <v>OAW-AP1431-US</v>
          </cell>
          <cell r="B1985" t="str">
            <v xml:space="preserve">OmniAccess Stellar Indoor AP1431. Tri radio 2.4+5+6GHz 2x2 Wi-Fi6E, integrated omni antenna. BLE/Zigbee radio. 2x 2.5GE up, Console, USB, 48V DC. AP mount to be ordered separately. Restricted regulatory domain: US  </v>
          </cell>
          <cell r="C1985" t="str">
            <v>I</v>
          </cell>
          <cell r="D1985">
            <v>2</v>
          </cell>
          <cell r="E1985" t="str">
            <v>Hardware</v>
          </cell>
          <cell r="F1985" t="str">
            <v>Contact</v>
          </cell>
          <cell r="G1985">
            <v>1568</v>
          </cell>
          <cell r="H1985"/>
          <cell r="I1985"/>
        </row>
        <row r="1986">
          <cell r="A1986" t="str">
            <v>OAW-AP1451-US</v>
          </cell>
          <cell r="B1986" t="str">
            <v xml:space="preserve">OmniAccess Stellar AP1451 Wi-Fi 6E. Tri radio 2.4GHz/5GHz/6GHz 4x4+8x8+4x4 802.11ax, integrated omni antenna. BLE/Zigbee and 1x1 scanning radio. 2x 10GE, 1x Console, USB, 48V DC. AP mount to be ordered separately. Restricted Domain: US  </v>
          </cell>
          <cell r="C1986" t="str">
            <v>I</v>
          </cell>
          <cell r="D1986">
            <v>2</v>
          </cell>
          <cell r="E1986" t="str">
            <v>Hardware</v>
          </cell>
          <cell r="F1986" t="str">
            <v>Standard</v>
          </cell>
          <cell r="G1986">
            <v>2512</v>
          </cell>
          <cell r="H1986"/>
          <cell r="I1986"/>
        </row>
        <row r="1987">
          <cell r="A1987" t="str">
            <v>OAW-AP203R-NA</v>
          </cell>
          <cell r="B1987" t="str">
            <v xml:space="preserve">OmniAccess AP203R RW) Flex-radio 802.11ac 2x2 Unified Remote AP with Internal Antennas. Restricted regulatory domain Rest of World. Power cord NA </v>
          </cell>
          <cell r="C1987" t="str">
            <v>H</v>
          </cell>
          <cell r="D1987">
            <v>1</v>
          </cell>
          <cell r="E1987" t="str">
            <v>Hardware</v>
          </cell>
          <cell r="F1987" t="str">
            <v>Standard</v>
          </cell>
          <cell r="G1987">
            <v>295</v>
          </cell>
          <cell r="H1987"/>
          <cell r="I1987" t="str">
            <v>EOS</v>
          </cell>
        </row>
        <row r="1988">
          <cell r="A1988" t="str">
            <v>OAW-AP203R-US</v>
          </cell>
          <cell r="B1988" t="str">
            <v xml:space="preserve">OAW-AP203R-US OmniAccess AP203R US) Flex-radio 802.11ac 2x2 Unified Remote AP with Internal Antennas. Restricted regulatory domain United States </v>
          </cell>
          <cell r="C1988" t="str">
            <v>H</v>
          </cell>
          <cell r="D1988">
            <v>1</v>
          </cell>
          <cell r="E1988" t="str">
            <v>Hardware</v>
          </cell>
          <cell r="F1988" t="str">
            <v>Standard</v>
          </cell>
          <cell r="G1988">
            <v>364</v>
          </cell>
          <cell r="H1988"/>
          <cell r="I1988" t="str">
            <v>EOS</v>
          </cell>
        </row>
        <row r="1989">
          <cell r="A1989" t="str">
            <v>OAW-AP303-US</v>
          </cell>
          <cell r="B1989" t="str">
            <v xml:space="preserve">OAW-AP303-US OmniAccess AP303 US) Dual 2x22 MU-MIMO Radio Internal Antennas Unified Campus AP  </v>
          </cell>
          <cell r="C1989" t="str">
            <v>H</v>
          </cell>
          <cell r="D1989">
            <v>1</v>
          </cell>
          <cell r="E1989" t="str">
            <v>Hardware</v>
          </cell>
          <cell r="F1989" t="str">
            <v>Standard</v>
          </cell>
          <cell r="G1989">
            <v>537</v>
          </cell>
          <cell r="H1989"/>
          <cell r="I1989"/>
        </row>
        <row r="1990">
          <cell r="A1990" t="str">
            <v>OAW-AP503H-US</v>
          </cell>
          <cell r="B1990" t="str">
            <v xml:space="preserve">OmniAccess AP503H (US) Dual-radio 802.11ax 2x2 Unified Hospitality AP with 1+1 Ethernet  </v>
          </cell>
          <cell r="C1990" t="str">
            <v>H</v>
          </cell>
          <cell r="D1990">
            <v>1</v>
          </cell>
          <cell r="E1990" t="str">
            <v>Hardware</v>
          </cell>
          <cell r="F1990" t="str">
            <v>Contact</v>
          </cell>
          <cell r="G1990">
            <v>672</v>
          </cell>
          <cell r="H1990"/>
          <cell r="I1990"/>
        </row>
        <row r="1991">
          <cell r="A1991" t="str">
            <v>OAW-AP503-US</v>
          </cell>
          <cell r="B1991" t="str">
            <v xml:space="preserve">OmniAccess WLAN AP503 (US) Dual Radio 2x2:2 802.11ax Wi-Fi 6 Campus AP  </v>
          </cell>
          <cell r="C1991" t="str">
            <v>H</v>
          </cell>
          <cell r="D1991">
            <v>1</v>
          </cell>
          <cell r="E1991" t="str">
            <v>Hardware</v>
          </cell>
          <cell r="F1991" t="str">
            <v>Standard</v>
          </cell>
          <cell r="G1991">
            <v>595</v>
          </cell>
          <cell r="H1991"/>
          <cell r="I1991"/>
        </row>
        <row r="1992">
          <cell r="A1992" t="str">
            <v>OAW-AP504-US</v>
          </cell>
          <cell r="B1992" t="str">
            <v xml:space="preserve">OmniAccess AP504 (US) Dual Radio 2x2:2 802.11ax External Antennas Unified Campus AP  </v>
          </cell>
          <cell r="C1992" t="str">
            <v>H</v>
          </cell>
          <cell r="D1992">
            <v>1</v>
          </cell>
          <cell r="E1992" t="str">
            <v>Hardware</v>
          </cell>
          <cell r="F1992" t="str">
            <v>Standard</v>
          </cell>
          <cell r="G1992">
            <v>944</v>
          </cell>
          <cell r="H1992"/>
          <cell r="I1992"/>
        </row>
        <row r="1993">
          <cell r="A1993" t="str">
            <v>OAW-AP505H-US</v>
          </cell>
          <cell r="B1993" t="str">
            <v xml:space="preserve">OmniAccess AP505H (US) Dual-radio 802.11ax 2x2 Unified Hospitality AP with 1+4 Ethernet, PSE, USB  </v>
          </cell>
          <cell r="C1993" t="str">
            <v>H</v>
          </cell>
          <cell r="D1993">
            <v>1</v>
          </cell>
          <cell r="E1993" t="str">
            <v>Hardware</v>
          </cell>
          <cell r="F1993" t="str">
            <v>Standard</v>
          </cell>
          <cell r="G1993">
            <v>944</v>
          </cell>
          <cell r="H1993"/>
          <cell r="I1993"/>
        </row>
        <row r="1994">
          <cell r="A1994" t="str">
            <v>OAW-AP505-US</v>
          </cell>
          <cell r="B1994" t="str">
            <v xml:space="preserve">OmniAccess AP505 (US) Dual Radio 2x2:2 802.11ax Internal Antennas Unified Campus AP  </v>
          </cell>
          <cell r="C1994" t="str">
            <v>H</v>
          </cell>
          <cell r="D1994">
            <v>1</v>
          </cell>
          <cell r="E1994" t="str">
            <v>Hardware</v>
          </cell>
          <cell r="F1994" t="str">
            <v>Standard</v>
          </cell>
          <cell r="G1994">
            <v>944</v>
          </cell>
          <cell r="H1994"/>
          <cell r="I1994"/>
        </row>
        <row r="1995">
          <cell r="A1995" t="str">
            <v>OAW-AP514-US</v>
          </cell>
          <cell r="B1995" t="str">
            <v xml:space="preserve">OmniAccess W-AP514 (US) Dual Radio 4x4:4 + 2x2:2 802.11ax External Antennas Unified Campus AP  </v>
          </cell>
          <cell r="C1995" t="str">
            <v>H</v>
          </cell>
          <cell r="D1995">
            <v>1</v>
          </cell>
          <cell r="E1995" t="str">
            <v>Hardware</v>
          </cell>
          <cell r="F1995" t="str">
            <v>Standard</v>
          </cell>
          <cell r="G1995">
            <v>1486</v>
          </cell>
          <cell r="H1995"/>
          <cell r="I1995"/>
        </row>
        <row r="1996">
          <cell r="A1996" t="str">
            <v>OAW-AP515-US</v>
          </cell>
          <cell r="B1996" t="str">
            <v xml:space="preserve">OmniAccess W-AP515 (US) Dual Radio 4x4:4 + 2x2:2 802.11ax Internal Antennas Unified Campus AP  </v>
          </cell>
          <cell r="C1996" t="str">
            <v>H</v>
          </cell>
          <cell r="D1996">
            <v>1</v>
          </cell>
          <cell r="E1996" t="str">
            <v>Hardware</v>
          </cell>
          <cell r="F1996" t="str">
            <v>Standard</v>
          </cell>
          <cell r="G1996">
            <v>1486</v>
          </cell>
          <cell r="H1996"/>
          <cell r="I1996"/>
        </row>
        <row r="1997">
          <cell r="A1997" t="str">
            <v>OAW-AP518-US</v>
          </cell>
          <cell r="B1997" t="str">
            <v xml:space="preserve">OmniAccess AP518 (US) 802.11ax 2x2:2/4x4:4 Dual Radio 6xRPSMA Connectorized Indoor Hardened AP  </v>
          </cell>
          <cell r="C1997" t="str">
            <v>H</v>
          </cell>
          <cell r="D1997">
            <v>1</v>
          </cell>
          <cell r="E1997" t="str">
            <v>Hardware</v>
          </cell>
          <cell r="F1997" t="str">
            <v>Standard</v>
          </cell>
          <cell r="G1997">
            <v>2163</v>
          </cell>
          <cell r="H1997"/>
          <cell r="I1997"/>
        </row>
        <row r="1998">
          <cell r="A1998" t="str">
            <v>OAW-AP534-US</v>
          </cell>
          <cell r="B1998" t="str">
            <v xml:space="preserve">OmniAccess W-AP534 (US) Dual Radio 4x4:4 802.11ax External Antennas Unified Campus AP  </v>
          </cell>
          <cell r="C1998" t="str">
            <v>H</v>
          </cell>
          <cell r="D1998">
            <v>1</v>
          </cell>
          <cell r="E1998" t="str">
            <v>Hardware</v>
          </cell>
          <cell r="F1998" t="str">
            <v>Standard</v>
          </cell>
          <cell r="G1998">
            <v>2028</v>
          </cell>
          <cell r="H1998"/>
          <cell r="I1998"/>
        </row>
        <row r="1999">
          <cell r="A1999" t="str">
            <v>OAW-AP535-US</v>
          </cell>
          <cell r="B1999" t="str">
            <v xml:space="preserve">OmniAccess W-AP535 (US) Dual Radio 4x4:4 802.11ax Internal Antennas Unified Campus AP  </v>
          </cell>
          <cell r="C1999" t="str">
            <v>H</v>
          </cell>
          <cell r="D1999">
            <v>1</v>
          </cell>
          <cell r="E1999" t="str">
            <v>Hardware</v>
          </cell>
          <cell r="F1999" t="str">
            <v>Standard</v>
          </cell>
          <cell r="G1999">
            <v>2028</v>
          </cell>
          <cell r="H1999"/>
          <cell r="I1999"/>
        </row>
        <row r="2000">
          <cell r="A2000" t="str">
            <v>OAW-AP555-US</v>
          </cell>
          <cell r="B2000" t="str">
            <v xml:space="preserve">OmniAccess W-AP555 (US) Dual Radio 8x8:8 / 4x4:4 802.11ax Internal Antennas Unified Campus AP  </v>
          </cell>
          <cell r="C2000" t="str">
            <v>H</v>
          </cell>
          <cell r="D2000">
            <v>1</v>
          </cell>
          <cell r="E2000" t="str">
            <v>Hardware</v>
          </cell>
          <cell r="F2000" t="str">
            <v>Standard</v>
          </cell>
          <cell r="G2000">
            <v>2415</v>
          </cell>
          <cell r="H2000"/>
          <cell r="I2000"/>
        </row>
        <row r="2001">
          <cell r="A2001" t="str">
            <v>OAW-AP565-US</v>
          </cell>
          <cell r="B2001" t="str">
            <v xml:space="preserve">OmniAccess OAW-AP565 (US) 802.11ax Dual 2x2:2 Radio Integrated Omni Antenna Outdoor AP  </v>
          </cell>
          <cell r="C2001" t="str">
            <v>H</v>
          </cell>
          <cell r="D2001">
            <v>1</v>
          </cell>
          <cell r="E2001" t="str">
            <v>Hardware</v>
          </cell>
          <cell r="F2001" t="str">
            <v>Contact</v>
          </cell>
          <cell r="G2001">
            <v>1757</v>
          </cell>
          <cell r="H2001"/>
          <cell r="I2001"/>
        </row>
        <row r="2002">
          <cell r="A2002" t="str">
            <v>OAW-AP567-US</v>
          </cell>
          <cell r="B2002" t="str">
            <v xml:space="preserve">OmniAccess OAW-AP567 (US) 802.11ax Dual 2x2:2 Radio Integrated Directional Antenna Outdoor AP  </v>
          </cell>
          <cell r="C2002" t="str">
            <v>H</v>
          </cell>
          <cell r="D2002">
            <v>1</v>
          </cell>
          <cell r="E2002" t="str">
            <v>Hardware</v>
          </cell>
          <cell r="F2002" t="str">
            <v>Contact</v>
          </cell>
          <cell r="G2002">
            <v>1757</v>
          </cell>
          <cell r="H2002"/>
          <cell r="I2002"/>
        </row>
        <row r="2003">
          <cell r="A2003" t="str">
            <v>OAW-AP574-US</v>
          </cell>
          <cell r="B2003" t="str">
            <v xml:space="preserve">OmniAccess AP574 (US) 802.11ax 2x2:2/4x4:4 Dual Radio 6xNf Connectorized Outdoor AP  </v>
          </cell>
          <cell r="C2003" t="str">
            <v>H</v>
          </cell>
          <cell r="D2003">
            <v>1</v>
          </cell>
          <cell r="E2003" t="str">
            <v>Hardware</v>
          </cell>
          <cell r="F2003" t="str">
            <v>Standard</v>
          </cell>
          <cell r="G2003">
            <v>2299</v>
          </cell>
          <cell r="H2003"/>
          <cell r="I2003"/>
        </row>
        <row r="2004">
          <cell r="A2004" t="str">
            <v>OAW-AP575-US</v>
          </cell>
          <cell r="B2004" t="str">
            <v xml:space="preserve">OmniAccess AP575 (US) 802.11ax 2x2:2/4x4:4 Dual Radio Integrated Omni Antenna Outdoor AP  </v>
          </cell>
          <cell r="C2004" t="str">
            <v>H</v>
          </cell>
          <cell r="D2004">
            <v>1</v>
          </cell>
          <cell r="E2004" t="str">
            <v>Hardware</v>
          </cell>
          <cell r="F2004" t="str">
            <v>Standard</v>
          </cell>
          <cell r="G2004">
            <v>2841</v>
          </cell>
          <cell r="H2004"/>
          <cell r="I2004"/>
        </row>
        <row r="2005">
          <cell r="A2005" t="str">
            <v>OAW-AP577-US</v>
          </cell>
          <cell r="B2005" t="str">
            <v xml:space="preserve">OmniAccess AP577 (US) 802.11ax 2x2:2/4x4:4 Dual Radio Integrated Directional Antenna Outdoor AP  </v>
          </cell>
          <cell r="C2005" t="str">
            <v>H</v>
          </cell>
          <cell r="D2005">
            <v>1</v>
          </cell>
          <cell r="E2005" t="str">
            <v>Hardware</v>
          </cell>
          <cell r="F2005" t="str">
            <v>Standard</v>
          </cell>
          <cell r="G2005">
            <v>2841</v>
          </cell>
          <cell r="H2005"/>
          <cell r="I2005"/>
        </row>
        <row r="2006">
          <cell r="A2006" t="str">
            <v>OAW-AP615-US</v>
          </cell>
          <cell r="B2006" t="str">
            <v xml:space="preserve">OmniAcces W-AP615 (US) Dual-radio Tri-band 2x2:2 802.11ax Wi-Fi 6E Internal Antennas Campus AP  </v>
          </cell>
          <cell r="C2006" t="str">
            <v>H</v>
          </cell>
          <cell r="D2006">
            <v>0</v>
          </cell>
          <cell r="E2006" t="str">
            <v>Hardware</v>
          </cell>
          <cell r="F2006" t="str">
            <v>Standard</v>
          </cell>
          <cell r="G2006">
            <v>1095</v>
          </cell>
          <cell r="H2006"/>
          <cell r="I2006"/>
        </row>
        <row r="2007">
          <cell r="A2007" t="str">
            <v>OAW-AP635-US</v>
          </cell>
          <cell r="B2007" t="str">
            <v xml:space="preserve">OmniAccess W-AP635 (US) Tri Radio 2x2:2 802.11ax Wi-Fi 6E Internal Antennas Campus AP  </v>
          </cell>
          <cell r="C2007" t="str">
            <v>H</v>
          </cell>
          <cell r="D2007">
            <v>1</v>
          </cell>
          <cell r="E2007" t="str">
            <v>Hardware</v>
          </cell>
          <cell r="F2007" t="str">
            <v>Standard</v>
          </cell>
          <cell r="G2007">
            <v>1689</v>
          </cell>
          <cell r="H2007"/>
          <cell r="I2007"/>
        </row>
        <row r="2008">
          <cell r="A2008" t="str">
            <v>OAW-AP655-US</v>
          </cell>
          <cell r="B2008" t="str">
            <v xml:space="preserve">OmniAccess WLAN AP655 (US) Tri-radio 4x4:4 802.11ax Wi-Fi 6E Internal Antennas Campus AP  </v>
          </cell>
          <cell r="C2008" t="str">
            <v>H</v>
          </cell>
          <cell r="D2008">
            <v>1</v>
          </cell>
          <cell r="E2008" t="str">
            <v>Hardware</v>
          </cell>
          <cell r="F2008" t="str">
            <v>Standard</v>
          </cell>
          <cell r="G2008">
            <v>2195</v>
          </cell>
          <cell r="H2008"/>
          <cell r="I2008"/>
        </row>
        <row r="2009">
          <cell r="A2009" t="str">
            <v>OAW-AP-CC-SUB1</v>
          </cell>
          <cell r="B2009" t="str">
            <v xml:space="preserve">1 yr subscription for WebCC Feature license per Access Point. Order multiple license SKUs based on desired AP capacity per controller or across network of controllers with centralized licensing enabled. Supports 4000 / 4x50 Series w/AOS-W 6.5 or beyond.  </v>
          </cell>
          <cell r="C2009" t="str">
            <v>H</v>
          </cell>
          <cell r="D2009">
            <v>5</v>
          </cell>
          <cell r="E2009" t="str">
            <v>License (Downloadable)</v>
          </cell>
          <cell r="F2009" t="str">
            <v>Standard</v>
          </cell>
          <cell r="G2009">
            <v>32.200000000000003</v>
          </cell>
          <cell r="H2009"/>
          <cell r="I2009"/>
        </row>
        <row r="2010">
          <cell r="A2010" t="str">
            <v>OAW-AP-CC-SUB10</v>
          </cell>
          <cell r="B2010" t="str">
            <v xml:space="preserve">10 yr subscription for WebCC Feature license per Access Point. Order multiple license SKUs based on desired AP capacity per controller or across network of controllers with centralized licensing enabled. Supports 4000 &amp; 4x50 Series w/AOS-W 6.5 or beyond.  </v>
          </cell>
          <cell r="C2010" t="str">
            <v>H</v>
          </cell>
          <cell r="D2010">
            <v>5</v>
          </cell>
          <cell r="E2010" t="str">
            <v>License (Downloadable)</v>
          </cell>
          <cell r="F2010" t="str">
            <v>Standard</v>
          </cell>
          <cell r="G2010">
            <v>161</v>
          </cell>
          <cell r="H2010"/>
          <cell r="I2010"/>
        </row>
        <row r="2011">
          <cell r="A2011" t="str">
            <v>OAW-AP-CC-SUB3</v>
          </cell>
          <cell r="B2011" t="str">
            <v xml:space="preserve">3 yr subscription for WebCC Feature license per Access Point. Order multiple license SKUs based on desired AP capacity per controller or across network of controllers with centralized licensing enabled. Supports 4000 / 4x50 Series w/AOS-W 6.5 or beyond.  </v>
          </cell>
          <cell r="C2011" t="str">
            <v>H</v>
          </cell>
          <cell r="D2011">
            <v>5</v>
          </cell>
          <cell r="E2011" t="str">
            <v>License (Downloadable)</v>
          </cell>
          <cell r="F2011" t="str">
            <v>Standard</v>
          </cell>
          <cell r="G2011">
            <v>64.400000000000006</v>
          </cell>
          <cell r="H2011"/>
          <cell r="I2011"/>
        </row>
        <row r="2012">
          <cell r="A2012" t="str">
            <v>OAW-AP-CC-SUB5</v>
          </cell>
          <cell r="B2012" t="str">
            <v xml:space="preserve">5 yr subscription for WebCC Feature license per Access Point. Order multiple license SKUs based on desired AP capacity per controller or across network of controllers with centralized licensing enabled. Supports 4000 / 4x50 Series w/AOS-W 6.5 or beyond.  </v>
          </cell>
          <cell r="C2012" t="str">
            <v>H</v>
          </cell>
          <cell r="D2012">
            <v>5</v>
          </cell>
          <cell r="E2012" t="str">
            <v>License (Downloadable)</v>
          </cell>
          <cell r="F2012" t="str">
            <v>Standard</v>
          </cell>
          <cell r="G2012">
            <v>96.6</v>
          </cell>
          <cell r="H2012"/>
          <cell r="I2012"/>
        </row>
        <row r="2013">
          <cell r="A2013" t="str">
            <v>OAW-AP-CC-SUB7</v>
          </cell>
          <cell r="B2013" t="str">
            <v xml:space="preserve">7 yr subscription for WebCC Feature license per Access Point. Order multiple license SKUs based on desired AP capacity per controller or across network of controllers with centralized licensing enabled. Supports 4000 / 4x50 Series w/AOS-W 6.5 or beyond.  </v>
          </cell>
          <cell r="C2013" t="str">
            <v>H</v>
          </cell>
          <cell r="D2013">
            <v>5</v>
          </cell>
          <cell r="E2013" t="str">
            <v>License (Downloadable)</v>
          </cell>
          <cell r="F2013" t="str">
            <v>Standard</v>
          </cell>
          <cell r="G2013">
            <v>128.80000000000001</v>
          </cell>
          <cell r="H2013"/>
          <cell r="I2013"/>
        </row>
        <row r="2014">
          <cell r="A2014" t="str">
            <v>OAW-AP-ENT</v>
          </cell>
          <cell r="B2014" t="str">
            <v xml:space="preserve">OmniAccess Enterprise License. Includes one OAW-AP-LAP, OAW-APPEFNG, OAW-AP-RFP and OV3600-AM. Order multiple SKUs based AP capacity per controller or network of controllers with centralized licensing enabled and OV3600. Requires AOS-W 6.0.x or beyond.  </v>
          </cell>
          <cell r="C2014" t="str">
            <v>H</v>
          </cell>
          <cell r="D2014">
            <v>5</v>
          </cell>
          <cell r="E2014" t="str">
            <v>License (Downloadable)</v>
          </cell>
          <cell r="F2014" t="str">
            <v>Standard</v>
          </cell>
          <cell r="G2014">
            <v>300</v>
          </cell>
          <cell r="H2014"/>
          <cell r="I2014"/>
        </row>
        <row r="2015">
          <cell r="A2015" t="str">
            <v>OAW-AP-LAP</v>
          </cell>
          <cell r="B2015" t="str">
            <v xml:space="preserve">OmniAccess capacity license to enable support for one AP on a Mobility Controller. Order multiple license SKUs based on desired AP capacity per controller.Multiple controller license order  require line item for each controller. Requires min.AOS-W 6.0.x.  </v>
          </cell>
          <cell r="C2015" t="str">
            <v>H</v>
          </cell>
          <cell r="D2015">
            <v>5</v>
          </cell>
          <cell r="E2015" t="str">
            <v>License (Downloadable)</v>
          </cell>
          <cell r="F2015" t="str">
            <v>Standard</v>
          </cell>
          <cell r="G2015">
            <v>75</v>
          </cell>
          <cell r="H2015"/>
          <cell r="I2015"/>
        </row>
        <row r="2016">
          <cell r="A2016" t="str">
            <v>OAW-AP-MNT-B</v>
          </cell>
          <cell r="B2016" t="str">
            <v xml:space="preserve">Indoor mounting kit, Type B1(9/16) and B2(15/16) for T shaped spare ceiling rail mounting. Standard packaging in OmniAccess Stellar AP1101 and AP12xx(L). Applicable for AP13xx (not applicable for AP1351).  </v>
          </cell>
          <cell r="C2016" t="str">
            <v>I</v>
          </cell>
          <cell r="D2016">
            <v>0</v>
          </cell>
          <cell r="E2016" t="str">
            <v>Hardware</v>
          </cell>
          <cell r="F2016" t="str">
            <v>Standard</v>
          </cell>
          <cell r="G2016">
            <v>30</v>
          </cell>
          <cell r="H2016"/>
          <cell r="I2016"/>
        </row>
        <row r="2017">
          <cell r="A2017" t="str">
            <v>OAW-AP-MNT-B-10</v>
          </cell>
          <cell r="B2017" t="str">
            <v xml:space="preserve">10 Pack. Indoor mounting kit, Type B1(9/16) and B2(15/16) for T shaped spare ceiling rail mounting. Applicable for OmniAccess Stellar AP1101, AP12xx and AP13xx (not applicable for AP1351). </v>
          </cell>
          <cell r="C2017" t="str">
            <v>I</v>
          </cell>
          <cell r="D2017">
            <v>0</v>
          </cell>
          <cell r="E2017" t="str">
            <v>Hardware</v>
          </cell>
          <cell r="F2017" t="str">
            <v>Standard</v>
          </cell>
          <cell r="G2017">
            <v>236</v>
          </cell>
          <cell r="H2017"/>
          <cell r="I2017"/>
        </row>
        <row r="2018">
          <cell r="A2018" t="str">
            <v>OAW-AP-MNT-C</v>
          </cell>
          <cell r="B2018" t="str">
            <v xml:space="preserve">Indoor mounting kit, Type C1 (Open Silhouette) and C2 (Flanged Interlude), for other shaped ceiling rail mounting. Applicable for OmniAccess Stellar AP1101, AP12xx(L) and AP13xx (not applicable for AP1351).  </v>
          </cell>
          <cell r="C2018" t="str">
            <v>I</v>
          </cell>
          <cell r="D2018">
            <v>0</v>
          </cell>
          <cell r="E2018" t="str">
            <v>Hardware</v>
          </cell>
          <cell r="F2018" t="str">
            <v>Standard</v>
          </cell>
          <cell r="G2018">
            <v>30</v>
          </cell>
          <cell r="H2018"/>
          <cell r="I2018"/>
        </row>
        <row r="2019">
          <cell r="A2019" t="str">
            <v>OAW-AP-MNT-DSK</v>
          </cell>
          <cell r="B2019" t="str">
            <v xml:space="preserve">Optional Mounting kit, Desk mount adapter. Applicable for OmniAccess Stellar AP1201H series.  </v>
          </cell>
          <cell r="C2019" t="str">
            <v>I</v>
          </cell>
          <cell r="D2019">
            <v>0</v>
          </cell>
          <cell r="E2019" t="str">
            <v>Hardware</v>
          </cell>
          <cell r="F2019" t="str">
            <v>Standard</v>
          </cell>
          <cell r="G2019">
            <v>46</v>
          </cell>
          <cell r="H2019"/>
          <cell r="I2019"/>
        </row>
        <row r="2020">
          <cell r="A2020" t="str">
            <v>OAW-AP-MNT-W</v>
          </cell>
          <cell r="B2020" t="str">
            <v xml:space="preserve">Mounting kit, Type A wall mount and ceiling mount with screws. Applicable for OmniAccess Stellar AP1101, AP12xx and AP13xx Indoor series. </v>
          </cell>
          <cell r="C2020" t="str">
            <v>I</v>
          </cell>
          <cell r="D2020">
            <v>0</v>
          </cell>
          <cell r="E2020" t="str">
            <v>Hardware</v>
          </cell>
          <cell r="F2020" t="str">
            <v>Standard</v>
          </cell>
          <cell r="G2020">
            <v>30</v>
          </cell>
          <cell r="H2020"/>
          <cell r="I2020"/>
        </row>
        <row r="2021">
          <cell r="A2021" t="str">
            <v>OAW-AP-MNT-W-10</v>
          </cell>
          <cell r="B2021" t="str">
            <v xml:space="preserve">10 Pack. Mounting kit, Type A wall mount and ceiling mount with screws. Applicable for OmniAccess Stellar AP1101, AP12xx and AP13xx Indoor series. </v>
          </cell>
          <cell r="C2021" t="str">
            <v>I</v>
          </cell>
          <cell r="D2021">
            <v>0</v>
          </cell>
          <cell r="E2021" t="str">
            <v>Hardware</v>
          </cell>
          <cell r="F2021" t="str">
            <v>Standard</v>
          </cell>
          <cell r="G2021">
            <v>236</v>
          </cell>
          <cell r="H2021"/>
          <cell r="I2021"/>
        </row>
        <row r="2022">
          <cell r="A2022" t="str">
            <v>OAW-AP-PEFNG</v>
          </cell>
          <cell r="B2022" t="str">
            <v xml:space="preserve">OmniAccess feature license to enable Policy Enforcement Firewall per AP. Order multiple license SKUs based on desired AP capacity per controller.Multiple controller license order  require line item for each controller. Requires min.AOS-W 6.0.x.  </v>
          </cell>
          <cell r="C2022" t="str">
            <v>H</v>
          </cell>
          <cell r="D2022">
            <v>5</v>
          </cell>
          <cell r="E2022" t="str">
            <v>License (Downloadable)</v>
          </cell>
          <cell r="F2022" t="str">
            <v>Standard</v>
          </cell>
          <cell r="G2022">
            <v>75</v>
          </cell>
          <cell r="H2022"/>
          <cell r="I2022"/>
        </row>
        <row r="2023">
          <cell r="A2023" t="str">
            <v>OAW-AP-RFP</v>
          </cell>
          <cell r="B2023" t="str">
            <v xml:space="preserve">OmniAccess feature license to enable support for RF Protect per AP.Order multiple license SKUs based on desired AP capacity per controller.Multiple controller license order  require line item for each controller. Requires min.AOS-W 6.0.x.  </v>
          </cell>
          <cell r="C2023" t="str">
            <v>H</v>
          </cell>
          <cell r="D2023">
            <v>5</v>
          </cell>
          <cell r="E2023" t="str">
            <v>License (Downloadable)</v>
          </cell>
          <cell r="F2023" t="str">
            <v>Standard</v>
          </cell>
          <cell r="G2023">
            <v>75</v>
          </cell>
          <cell r="H2023"/>
          <cell r="I2023"/>
        </row>
        <row r="2024">
          <cell r="A2024" t="str">
            <v>OAW-HW-4X50-FT</v>
          </cell>
          <cell r="B2024" t="str">
            <v xml:space="preserve">Field Replaceable Fan tray for OmniAccess 4x50 Series controller for OAW 4X50  </v>
          </cell>
          <cell r="C2024" t="str">
            <v>H</v>
          </cell>
          <cell r="D2024">
            <v>0</v>
          </cell>
          <cell r="E2024" t="str">
            <v>Hardware</v>
          </cell>
          <cell r="F2024" t="str">
            <v>Standard</v>
          </cell>
          <cell r="G2024">
            <v>219</v>
          </cell>
          <cell r="H2024"/>
          <cell r="I2024"/>
        </row>
        <row r="2025">
          <cell r="A2025" t="str">
            <v>OAW-LIC-K12-1</v>
          </cell>
          <cell r="B2025" t="str">
            <v xml:space="preserve">OmniAccess AP, PEFNG and RFP Bundle. Add one AP, PEFNG and RFP License to any K-12 bundle. Includes one year of support.  </v>
          </cell>
          <cell r="C2025" t="str">
            <v>H</v>
          </cell>
          <cell r="D2025">
            <v>0</v>
          </cell>
          <cell r="E2025" t="str">
            <v>License (Downloadable)</v>
          </cell>
          <cell r="F2025" t="str">
            <v>Standard</v>
          </cell>
          <cell r="G2025">
            <v>165</v>
          </cell>
          <cell r="H2025"/>
          <cell r="I2025"/>
        </row>
        <row r="2026">
          <cell r="A2026" t="str">
            <v>OAW-MC-VA-1KUS</v>
          </cell>
          <cell r="B2026" t="str">
            <v xml:space="preserve">OmniAccess MC-VA-1K Virtual Mobility Controller License US) with Support for up to 1000 AP  </v>
          </cell>
          <cell r="C2026" t="str">
            <v>H</v>
          </cell>
          <cell r="D2026">
            <v>5</v>
          </cell>
          <cell r="E2026" t="str">
            <v>License (Downloadable)</v>
          </cell>
          <cell r="F2026" t="str">
            <v>Standard</v>
          </cell>
          <cell r="G2026">
            <v>24995</v>
          </cell>
          <cell r="H2026"/>
          <cell r="I2026"/>
        </row>
        <row r="2027">
          <cell r="A2027" t="str">
            <v>OAW-MC-VA-250US</v>
          </cell>
          <cell r="B2027" t="str">
            <v xml:space="preserve">OmniAccess MC-VA-250 Virtual Mobility Controller License US) with Support for up to 250 AP  </v>
          </cell>
          <cell r="C2027" t="str">
            <v>H</v>
          </cell>
          <cell r="D2027">
            <v>5</v>
          </cell>
          <cell r="E2027" t="str">
            <v>License (Downloadable)</v>
          </cell>
          <cell r="F2027" t="str">
            <v>Standard</v>
          </cell>
          <cell r="G2027">
            <v>12495</v>
          </cell>
          <cell r="H2027"/>
          <cell r="I2027"/>
        </row>
        <row r="2028">
          <cell r="A2028" t="str">
            <v>OAW-MC-VA-50US</v>
          </cell>
          <cell r="B2028" t="str">
            <v xml:space="preserve">OmniAccess MC-VA-50 Virtual Mobility Controller License US) with Support for up to 50 AP  </v>
          </cell>
          <cell r="C2028" t="str">
            <v>H</v>
          </cell>
          <cell r="D2028">
            <v>5</v>
          </cell>
          <cell r="E2028" t="str">
            <v>License (Downloadable)</v>
          </cell>
          <cell r="F2028" t="str">
            <v>Standard</v>
          </cell>
          <cell r="G2028">
            <v>6795</v>
          </cell>
          <cell r="H2028"/>
          <cell r="I2028"/>
        </row>
        <row r="2029">
          <cell r="A2029" t="str">
            <v>OAW-MM-HW-10K</v>
          </cell>
          <cell r="B2029" t="str">
            <v xml:space="preserve">OmniAccess W-MCR-HW-10K Mobility Conductor Hardware Appliance Support for up to 10K Devices  </v>
          </cell>
          <cell r="C2029" t="str">
            <v>H</v>
          </cell>
          <cell r="D2029">
            <v>4</v>
          </cell>
          <cell r="E2029" t="str">
            <v>Hardware</v>
          </cell>
          <cell r="F2029" t="str">
            <v>Standard</v>
          </cell>
          <cell r="G2029">
            <v>67755</v>
          </cell>
          <cell r="H2029"/>
          <cell r="I2029"/>
        </row>
        <row r="2030">
          <cell r="A2030" t="str">
            <v>OAW-MM-HW-1K</v>
          </cell>
          <cell r="B2030" t="str">
            <v xml:space="preserve">OmniAccess W-MCR-HW-1K Mobility Conductor Hardware Appliance Support for up to 1K Devices  </v>
          </cell>
          <cell r="C2030" t="str">
            <v>H</v>
          </cell>
          <cell r="D2030">
            <v>4</v>
          </cell>
          <cell r="E2030" t="str">
            <v>Hardware</v>
          </cell>
          <cell r="F2030" t="str">
            <v>Standard</v>
          </cell>
          <cell r="G2030">
            <v>24388</v>
          </cell>
          <cell r="H2030"/>
          <cell r="I2030"/>
        </row>
        <row r="2031">
          <cell r="A2031" t="str">
            <v>OAW-MM-HW-5K</v>
          </cell>
          <cell r="B2031" t="str">
            <v xml:space="preserve">OmniAccess W-MCR-HW-5K Mobility Conductor Hardware Appliance Support for up to 5K Devices  </v>
          </cell>
          <cell r="C2031" t="str">
            <v>H</v>
          </cell>
          <cell r="D2031">
            <v>4</v>
          </cell>
          <cell r="E2031" t="str">
            <v>Hardware</v>
          </cell>
          <cell r="F2031" t="str">
            <v>Standard</v>
          </cell>
          <cell r="G2031">
            <v>40651</v>
          </cell>
          <cell r="H2031"/>
          <cell r="I2031"/>
        </row>
        <row r="2032">
          <cell r="A2032" t="str">
            <v>OAW-MM-VA-10K</v>
          </cell>
          <cell r="B2032" t="str">
            <v xml:space="preserve">OmniAccess W-MCR-VA-10K Mobility Conductor  Virtual Appliance Support for up to 10K Devices E-LTU  </v>
          </cell>
          <cell r="C2032" t="str">
            <v>H</v>
          </cell>
          <cell r="D2032">
            <v>5</v>
          </cell>
          <cell r="E2032" t="str">
            <v>License (Downloadable)</v>
          </cell>
          <cell r="F2032" t="str">
            <v>Standard</v>
          </cell>
          <cell r="G2032">
            <v>48995</v>
          </cell>
          <cell r="H2032"/>
          <cell r="I2032"/>
        </row>
        <row r="2033">
          <cell r="A2033" t="str">
            <v>OAW-MM-VA-1K</v>
          </cell>
          <cell r="B2033" t="str">
            <v xml:space="preserve">OmniAccess W-MCR-VA-1K Mobility Conductor  Virtual Appliance Support for up to 1K Devices E-LTU  </v>
          </cell>
          <cell r="C2033" t="str">
            <v>H</v>
          </cell>
          <cell r="D2033">
            <v>5</v>
          </cell>
          <cell r="E2033" t="str">
            <v>License (Downloadable)</v>
          </cell>
          <cell r="F2033" t="str">
            <v>Standard</v>
          </cell>
          <cell r="G2033">
            <v>17495</v>
          </cell>
          <cell r="H2033"/>
          <cell r="I2033"/>
        </row>
        <row r="2034">
          <cell r="A2034" t="str">
            <v>OAW-MM-VA-50</v>
          </cell>
          <cell r="B2034" t="str">
            <v xml:space="preserve">OmniAccess W-MCR-VA-50 Mobility Conductor  Virtual Appliance Support for up to 50 Devices E-LTU  </v>
          </cell>
          <cell r="C2034" t="str">
            <v>H</v>
          </cell>
          <cell r="D2034">
            <v>5</v>
          </cell>
          <cell r="E2034" t="str">
            <v>License (Downloadable)</v>
          </cell>
          <cell r="F2034" t="str">
            <v>Standard</v>
          </cell>
          <cell r="G2034">
            <v>1995</v>
          </cell>
          <cell r="H2034"/>
          <cell r="I2034"/>
        </row>
        <row r="2035">
          <cell r="A2035" t="str">
            <v>OAW-MM-VA-500</v>
          </cell>
          <cell r="B2035" t="str">
            <v xml:space="preserve">OmniAccess W-MCR-VA-500 Mobility Conductor  Virtual Appliance Support for up to 500 Devices E-LTU  </v>
          </cell>
          <cell r="C2035" t="str">
            <v>H</v>
          </cell>
          <cell r="D2035">
            <v>5</v>
          </cell>
          <cell r="E2035" t="str">
            <v>License (Downloadable)</v>
          </cell>
          <cell r="F2035" t="str">
            <v>Standard</v>
          </cell>
          <cell r="G2035">
            <v>10495</v>
          </cell>
          <cell r="H2035"/>
          <cell r="I2035"/>
        </row>
        <row r="2036">
          <cell r="A2036" t="str">
            <v>OAW-MM-VA-5K</v>
          </cell>
          <cell r="B2036" t="str">
            <v xml:space="preserve">OmniAccess W-MCR-VA-5K Mobility Conductor  Virtual Appliance Support for up to 5K Devices E-LTU  </v>
          </cell>
          <cell r="C2036" t="str">
            <v>H</v>
          </cell>
          <cell r="D2036">
            <v>5</v>
          </cell>
          <cell r="E2036" t="str">
            <v>License (Downloadable)</v>
          </cell>
          <cell r="F2036" t="str">
            <v>Standard</v>
          </cell>
          <cell r="G2036">
            <v>28995</v>
          </cell>
          <cell r="H2036"/>
          <cell r="I2036"/>
        </row>
        <row r="2037">
          <cell r="A2037" t="str">
            <v>OAW-PCORD-US</v>
          </cell>
          <cell r="B2037" t="str">
            <v xml:space="preserve">ALE 1.8M C7 to NEMA 1-15P Pwr Cord for North America. Needed only for AP203R/RP  </v>
          </cell>
          <cell r="C2037" t="str">
            <v>H</v>
          </cell>
          <cell r="D2037">
            <v>0</v>
          </cell>
          <cell r="E2037" t="str">
            <v>Hardware</v>
          </cell>
          <cell r="F2037" t="str">
            <v>Standard</v>
          </cell>
          <cell r="G2037">
            <v>7</v>
          </cell>
          <cell r="H2037"/>
          <cell r="I2037" t="str">
            <v>EOS</v>
          </cell>
        </row>
        <row r="2038">
          <cell r="A2038" t="str">
            <v>OAW-PSU-350-AC</v>
          </cell>
          <cell r="B2038" t="str">
            <v xml:space="preserve">OmniAccess Field Replaceable Power Supply - 350 Watt for OAW 4X50 </v>
          </cell>
          <cell r="C2038" t="str">
            <v>H</v>
          </cell>
          <cell r="D2038">
            <v>0</v>
          </cell>
          <cell r="E2038" t="str">
            <v>Hardware</v>
          </cell>
          <cell r="F2038" t="str">
            <v>Standard</v>
          </cell>
          <cell r="G2038">
            <v>611</v>
          </cell>
          <cell r="H2038"/>
          <cell r="I2038"/>
        </row>
        <row r="2039">
          <cell r="A2039" t="str">
            <v>OAW-PSU-PWBLNK</v>
          </cell>
          <cell r="B2039" t="str">
            <v xml:space="preserve">Blank face plate for unpopulated power supply intake for OmniAccess 4x50 Series controller  </v>
          </cell>
          <cell r="C2039" t="str">
            <v>H</v>
          </cell>
          <cell r="D2039">
            <v>0</v>
          </cell>
          <cell r="E2039" t="str">
            <v>Hardware</v>
          </cell>
          <cell r="F2039" t="str">
            <v>Standard</v>
          </cell>
          <cell r="G2039">
            <v>56</v>
          </cell>
          <cell r="H2039"/>
          <cell r="I2039"/>
        </row>
        <row r="2040">
          <cell r="A2040" t="str">
            <v>OAW-S3-PEFV</v>
          </cell>
          <cell r="B2040" t="str">
            <v xml:space="preserve">Policy Enforcement Firewall Module for the Supervisor 3 VIA/VPN termination point)  </v>
          </cell>
          <cell r="C2040" t="str">
            <v>H</v>
          </cell>
          <cell r="D2040">
            <v>5</v>
          </cell>
          <cell r="E2040" t="str">
            <v>License (Downloadable)</v>
          </cell>
          <cell r="F2040" t="str">
            <v>Standard</v>
          </cell>
          <cell r="G2040">
            <v>5390</v>
          </cell>
          <cell r="H2040"/>
          <cell r="I2040"/>
        </row>
        <row r="2041">
          <cell r="A2041" t="str">
            <v>OAW-SPR-4RK-MNT</v>
          </cell>
          <cell r="B2041" t="str">
            <v xml:space="preserve">Four corner rack mount for OmniAccess 4x50 Series controller </v>
          </cell>
          <cell r="C2041" t="str">
            <v>H</v>
          </cell>
          <cell r="D2041">
            <v>0</v>
          </cell>
          <cell r="E2041" t="str">
            <v>Hardware</v>
          </cell>
          <cell r="F2041" t="str">
            <v>Standard</v>
          </cell>
          <cell r="G2041">
            <v>118</v>
          </cell>
          <cell r="H2041"/>
          <cell r="I2041"/>
        </row>
        <row r="2042">
          <cell r="A2042" t="str">
            <v>OAW-SPR-ESBLNK</v>
          </cell>
          <cell r="B2042" t="str">
            <v xml:space="preserve">Expansion Slot Blank Panel OmniAccess 4x50 Series controller for OAW 4X50  </v>
          </cell>
          <cell r="C2042" t="str">
            <v>H</v>
          </cell>
          <cell r="D2042">
            <v>0</v>
          </cell>
          <cell r="E2042" t="str">
            <v>Hardware</v>
          </cell>
          <cell r="F2042" t="str">
            <v>Standard</v>
          </cell>
          <cell r="G2042">
            <v>56</v>
          </cell>
          <cell r="H2042"/>
          <cell r="I2042"/>
        </row>
        <row r="2043">
          <cell r="A2043" t="str">
            <v>OAW-SPR-RK3-MNT</v>
          </cell>
          <cell r="B2043" t="str">
            <v xml:space="preserve">OmniAccess 4450 Spare Rack Mount Kit. This kit is used to front-mount the 4450 Mobility Controller to a 19 rack  </v>
          </cell>
          <cell r="C2043" t="str">
            <v>H</v>
          </cell>
          <cell r="D2043">
            <v>0</v>
          </cell>
          <cell r="E2043" t="str">
            <v>Hardware</v>
          </cell>
          <cell r="F2043" t="str">
            <v>Standard</v>
          </cell>
          <cell r="G2043">
            <v>93</v>
          </cell>
          <cell r="H2043"/>
          <cell r="I2043"/>
        </row>
        <row r="2044">
          <cell r="A2044" t="str">
            <v>OAW-SPR-RK-MNT</v>
          </cell>
          <cell r="B2044" t="str">
            <v xml:space="preserve">Rack Mount kit for OmniAccess 4x50 Series controller </v>
          </cell>
          <cell r="C2044" t="str">
            <v>H</v>
          </cell>
          <cell r="D2044">
            <v>0</v>
          </cell>
          <cell r="E2044" t="str">
            <v>Hardware</v>
          </cell>
          <cell r="F2044" t="str">
            <v>Standard</v>
          </cell>
          <cell r="G2044">
            <v>93</v>
          </cell>
          <cell r="H2044"/>
          <cell r="I2044"/>
        </row>
        <row r="2045">
          <cell r="A2045" t="str">
            <v>OAW-SPR-WL2-MNT</v>
          </cell>
          <cell r="B2045" t="str">
            <v xml:space="preserve">OmniAccess 4450 Wall Mount and Spare Rack mount Kit. Used for wall mounting of OmniAccess 4450 Controllers . Also includes spare rack kit front- and mid-mounting of 4450 Controllers to 19 rack. </v>
          </cell>
          <cell r="C2045" t="str">
            <v>H</v>
          </cell>
          <cell r="D2045">
            <v>0</v>
          </cell>
          <cell r="E2045" t="str">
            <v>Hardware</v>
          </cell>
          <cell r="F2045" t="str">
            <v>Standard</v>
          </cell>
          <cell r="G2045">
            <v>118</v>
          </cell>
          <cell r="H2045"/>
          <cell r="I2045"/>
        </row>
        <row r="2046">
          <cell r="A2046" t="str">
            <v>OAW-SPR-WL-MNT</v>
          </cell>
          <cell r="B2046" t="str">
            <v xml:space="preserve">Wall mount kit for OmniAccess 4x50 Series controller </v>
          </cell>
          <cell r="C2046" t="str">
            <v>H</v>
          </cell>
          <cell r="D2046">
            <v>0</v>
          </cell>
          <cell r="E2046" t="str">
            <v>Hardware</v>
          </cell>
          <cell r="F2046" t="str">
            <v>Standard</v>
          </cell>
          <cell r="G2046">
            <v>118</v>
          </cell>
          <cell r="H2046"/>
          <cell r="I2046"/>
        </row>
        <row r="2047">
          <cell r="A2047" t="str">
            <v>OAW-USR-VIA</v>
          </cell>
          <cell r="B2047" t="str">
            <v xml:space="preserve">OmniAccess Per VIA client License to enable VIA tunnel termination on Controller. Order multiple license SKUs based on desired VIA client termination capacity per controller or multiple controller with centralized licensing enable. Requires AOS-W 8.2.  </v>
          </cell>
          <cell r="C2047" t="str">
            <v>H</v>
          </cell>
          <cell r="D2047">
            <v>5</v>
          </cell>
          <cell r="E2047" t="str">
            <v>License (Downloadable)</v>
          </cell>
          <cell r="F2047" t="str">
            <v>Standard</v>
          </cell>
          <cell r="G2047">
            <v>15</v>
          </cell>
          <cell r="H2047"/>
          <cell r="I2047"/>
        </row>
        <row r="2048">
          <cell r="A2048" t="str">
            <v>OS2260-10-ZZ</v>
          </cell>
          <cell r="B2048" t="str">
            <v xml:space="preserve">OS2260-10 with NO Power cord included. ALE PS ordered separately. Fixed GigE 1RU 1/2 chassis, WebSmart+, 8 RJ-45 10/100/1G BaseT, 4 fixed SFP (1G) uplink ports. Order 19" rack mount kit separately. Fan-less.  </v>
          </cell>
          <cell r="C2048" t="str">
            <v>S</v>
          </cell>
          <cell r="D2048">
            <v>2</v>
          </cell>
          <cell r="E2048" t="str">
            <v>Hardware</v>
          </cell>
          <cell r="F2048" t="str">
            <v>Contact</v>
          </cell>
          <cell r="G2048">
            <v>318</v>
          </cell>
          <cell r="H2048"/>
          <cell r="I2048" t="str">
            <v>New</v>
          </cell>
        </row>
        <row r="2049">
          <cell r="A2049" t="str">
            <v>OS2260-24-ZZ</v>
          </cell>
          <cell r="B2049" t="str">
            <v xml:space="preserve">OS2260-24 with NO Power cord included. ALE PS ordered separately. Fixed GigE 1RU chassis, WebSmart+, 24 RJ-45 10/100/1G BaseT, 4 fixed SFP (1G) uplink ports. Fan-less. </v>
          </cell>
          <cell r="C2049" t="str">
            <v>S</v>
          </cell>
          <cell r="D2049">
            <v>2</v>
          </cell>
          <cell r="E2049" t="str">
            <v>Hardware</v>
          </cell>
          <cell r="F2049" t="str">
            <v>Contact</v>
          </cell>
          <cell r="G2049">
            <v>594</v>
          </cell>
          <cell r="H2049"/>
          <cell r="I2049" t="str">
            <v>New</v>
          </cell>
        </row>
        <row r="2050">
          <cell r="A2050" t="str">
            <v>OS2260-48-ZZ</v>
          </cell>
          <cell r="B2050" t="str">
            <v xml:space="preserve">OS2260-48 with NO Power cord included. ALE PS ordered separately. Fixed GigE 1RU chassis, WebSmart+, 48 RJ-45 10/100/1G BaseT, 6 fixed SFP (1G) uplink ports. </v>
          </cell>
          <cell r="C2050" t="str">
            <v>S</v>
          </cell>
          <cell r="D2050">
            <v>2</v>
          </cell>
          <cell r="E2050" t="str">
            <v>Hardware</v>
          </cell>
          <cell r="F2050" t="str">
            <v>Contact</v>
          </cell>
          <cell r="G2050">
            <v>1105</v>
          </cell>
          <cell r="H2050"/>
          <cell r="I2050" t="str">
            <v>New</v>
          </cell>
        </row>
        <row r="2051">
          <cell r="A2051" t="str">
            <v>OS2260-P10-ZZ</v>
          </cell>
          <cell r="B2051" t="str">
            <v xml:space="preserve">OS2260-P10 with NO Power cord included. ALE PS ordered separately. Fixed GigE 1RU 1/2 chassis, WebSmart+, 8 RJ-45 PoE 10/100/1G BaseT, 4 fixed SFP (1G) uplink ports. Order 19" rack mount kit separately.  Fan-less.  </v>
          </cell>
          <cell r="C2051" t="str">
            <v>S</v>
          </cell>
          <cell r="D2051">
            <v>2</v>
          </cell>
          <cell r="E2051" t="str">
            <v>Hardware</v>
          </cell>
          <cell r="F2051" t="str">
            <v>Contact</v>
          </cell>
          <cell r="G2051">
            <v>553</v>
          </cell>
          <cell r="H2051"/>
          <cell r="I2051" t="str">
            <v>New</v>
          </cell>
        </row>
        <row r="2052">
          <cell r="A2052" t="str">
            <v>OS2260-P24-ZZ</v>
          </cell>
          <cell r="B2052" t="str">
            <v xml:space="preserve">OS2260-P24 with NO Power Cord included. ALE Power Cord ordered separately. Fixed GigE 1RU chassis, WebSmart+, 24 RJ-45 PoE 10/100/1G BaseT, 4 fixed SFP (1G) uplink ports. </v>
          </cell>
          <cell r="C2052" t="str">
            <v>S</v>
          </cell>
          <cell r="D2052">
            <v>2</v>
          </cell>
          <cell r="E2052" t="str">
            <v>Hardware</v>
          </cell>
          <cell r="F2052" t="str">
            <v>Contact</v>
          </cell>
          <cell r="G2052">
            <v>968</v>
          </cell>
          <cell r="H2052"/>
          <cell r="I2052" t="str">
            <v>New</v>
          </cell>
        </row>
        <row r="2053">
          <cell r="A2053" t="str">
            <v>OS2260-P48-ZZ</v>
          </cell>
          <cell r="B2053" t="str">
            <v xml:space="preserve">OS2260-P48 with NO Power Cord included. ALE Power Cord ordered separately. Fixed GigE 1RU chassis, WebSmart+, 48 RJ-45 PoE 10/100/1G BaseT, 6 fixed SFP (1G) uplink ports. </v>
          </cell>
          <cell r="C2053" t="str">
            <v>S</v>
          </cell>
          <cell r="D2053">
            <v>2</v>
          </cell>
          <cell r="E2053" t="str">
            <v>Hardware</v>
          </cell>
          <cell r="F2053" t="str">
            <v>Contact</v>
          </cell>
          <cell r="G2053">
            <v>1520</v>
          </cell>
          <cell r="H2053"/>
          <cell r="I2053" t="str">
            <v>New</v>
          </cell>
        </row>
        <row r="2054">
          <cell r="A2054" t="str">
            <v>OS2360-P24X-ZZ</v>
          </cell>
          <cell r="B2054" t="str">
            <v xml:space="preserve">OS2360-P24X with NO Power Cord included. ALE Power Cord ordered separately. Fixed GigE 1RU chassis, WebSmart+, 24 RJ-45 PoE 10/100/1G BaseT, 2 SFP (1/10G)  uplink ports, 2 SFP(+) as 1G uplinks or 10G stacking ports.  </v>
          </cell>
          <cell r="C2054" t="str">
            <v>S</v>
          </cell>
          <cell r="D2054">
            <v>3</v>
          </cell>
          <cell r="E2054" t="str">
            <v>Hardware</v>
          </cell>
          <cell r="F2054" t="str">
            <v>Contact</v>
          </cell>
          <cell r="G2054">
            <v>2350</v>
          </cell>
          <cell r="H2054"/>
          <cell r="I2054" t="str">
            <v>New</v>
          </cell>
        </row>
        <row r="2055">
          <cell r="A2055" t="str">
            <v>OS2360-P24-ZZ</v>
          </cell>
          <cell r="B2055" t="str">
            <v xml:space="preserve">OS2360-P24 with NO Power Cord included. ALE Power Cord ordered separately. Fixed GigE 1RU chassis, WebSmart+, 24 RJ-45 PoE 10/100/1G BaseT, 2 SFP (1G) uplink ports, 2 SFP(+) as 1G uplinks or 10G stacking ports.  </v>
          </cell>
          <cell r="C2055" t="str">
            <v>S</v>
          </cell>
          <cell r="D2055">
            <v>3</v>
          </cell>
          <cell r="E2055" t="str">
            <v>Hardware</v>
          </cell>
          <cell r="F2055" t="str">
            <v>Contact</v>
          </cell>
          <cell r="G2055">
            <v>1244</v>
          </cell>
          <cell r="H2055"/>
          <cell r="I2055" t="str">
            <v>New</v>
          </cell>
        </row>
        <row r="2056">
          <cell r="A2056" t="str">
            <v>OS2360-P48X-ZZ</v>
          </cell>
          <cell r="B2056" t="str">
            <v xml:space="preserve">OS2360-P48X with NO Power Cord included. ALE Power Cord ordered separately. Fixed GigE 1RU chassis, WebSmart+, 48 RJ-45 PoE 10/100/1G BaseT, 2 SFP (1G) uplink ports, 2 SFP+ (1/10G) uplink ports, 2 (SFP+) as 1G uplinks or 10G stacking ports.  </v>
          </cell>
          <cell r="C2056" t="str">
            <v>S</v>
          </cell>
          <cell r="D2056">
            <v>3</v>
          </cell>
          <cell r="E2056" t="str">
            <v>Hardware</v>
          </cell>
          <cell r="F2056" t="str">
            <v>Contact</v>
          </cell>
          <cell r="G2056">
            <v>3040</v>
          </cell>
          <cell r="H2056"/>
          <cell r="I2056" t="str">
            <v>New</v>
          </cell>
        </row>
        <row r="2057">
          <cell r="A2057" t="str">
            <v>OS2360-P48-ZZ</v>
          </cell>
          <cell r="B2057" t="str">
            <v xml:space="preserve">OS2360-P48 with NO Power Cord included. ALE Power Cord ordered separately. Fixed GigE 1RU chassis, WebSmart+, 48 RJ-45 PoE 10/100/1G BaseT, 4 SFP (1G) uplink ports, 2 (SFP+) as 1G uplinks or 10G stacking ports.  </v>
          </cell>
          <cell r="C2057" t="str">
            <v>S</v>
          </cell>
          <cell r="D2057">
            <v>3</v>
          </cell>
          <cell r="E2057" t="str">
            <v>Hardware</v>
          </cell>
          <cell r="F2057" t="str">
            <v>Contact</v>
          </cell>
          <cell r="G2057">
            <v>2212</v>
          </cell>
          <cell r="H2057"/>
          <cell r="I2057" t="str">
            <v>New</v>
          </cell>
        </row>
        <row r="2058">
          <cell r="A2058" t="str">
            <v>OS6360-10-US</v>
          </cell>
          <cell r="B2058" t="str">
            <v xml:space="preserve">OS6360-10 GigE fixed chassis  8 RJ-45 10/100/1G BaseT, 2 10/100/1G BaseT, 2 fixed SFP (1G) uplink ports. 1RU size, internal AC power supply. Includes country specific power cord, guides.  Order 19" rack mount kit separately.  </v>
          </cell>
          <cell r="C2058" t="str">
            <v>F</v>
          </cell>
          <cell r="D2058">
            <v>1</v>
          </cell>
          <cell r="E2058" t="str">
            <v>Hardware</v>
          </cell>
          <cell r="F2058" t="str">
            <v>Contact</v>
          </cell>
          <cell r="G2058">
            <v>855</v>
          </cell>
          <cell r="H2058"/>
          <cell r="I2058"/>
        </row>
        <row r="2059">
          <cell r="A2059" t="str">
            <v>OS6360-10-US*</v>
          </cell>
          <cell r="B2059" t="str">
            <v>OS6360-10 GigE fixed chassis  8 RJ-45 10/100/1G BaseT, 2 10/100/1G BaseT, 2 fixed SFP (1G) uplink ports. 1RU size, internal AC power supply. Includes country specific power cord, guides.  Order 19" rack mount kit separately.*TAA compliant</v>
          </cell>
          <cell r="C2059" t="str">
            <v>F</v>
          </cell>
          <cell r="D2059">
            <v>1</v>
          </cell>
          <cell r="E2059" t="str">
            <v>Hardware</v>
          </cell>
          <cell r="F2059" t="str">
            <v>Contact</v>
          </cell>
          <cell r="G2059">
            <v>855</v>
          </cell>
          <cell r="H2059"/>
          <cell r="I2059"/>
        </row>
        <row r="2060">
          <cell r="A2060" t="str">
            <v>OS6360-10-ZZ</v>
          </cell>
          <cell r="B2060" t="str">
            <v>OS6360-10 with NO Power Cord included. ALE Power Cord ordered separately. OS6360-10 GigE fixed chassis  8 RJ-45 10/100/1G BaseT, 2 10/100/1G BaseT, 2 fixed SFP (1G) uplink ports. 1RU size; guides. Order 19" rack mount kit separately.</v>
          </cell>
          <cell r="C2060" t="str">
            <v>F</v>
          </cell>
          <cell r="D2060">
            <v>1</v>
          </cell>
          <cell r="E2060" t="str">
            <v>Hardware</v>
          </cell>
          <cell r="F2060" t="str">
            <v>Contact</v>
          </cell>
          <cell r="G2060">
            <v>855</v>
          </cell>
          <cell r="H2060"/>
          <cell r="I2060" t="str">
            <v>New</v>
          </cell>
        </row>
        <row r="2061">
          <cell r="A2061" t="str">
            <v>OS6360-24-US</v>
          </cell>
          <cell r="B2061" t="str">
            <v xml:space="preserve">OS6360-24 GigE fixed chassis  24 RJ-45 10/100/1G BaseT, 2 fixed RJ45/SFP combo (1G), 2 fixed SFP+ (1G/10G) uplink/stacking ports. 1RU size, internal AC power supply. Includes country specific power cord, guides, and 19" rack mount hardware.  </v>
          </cell>
          <cell r="C2061" t="str">
            <v>F</v>
          </cell>
          <cell r="D2061">
            <v>1</v>
          </cell>
          <cell r="E2061" t="str">
            <v>Hardware</v>
          </cell>
          <cell r="F2061" t="str">
            <v>Contact</v>
          </cell>
          <cell r="G2061">
            <v>1318</v>
          </cell>
          <cell r="H2061"/>
          <cell r="I2061"/>
        </row>
        <row r="2062">
          <cell r="A2062" t="str">
            <v>OS6360-24-ZZ</v>
          </cell>
          <cell r="B2062" t="str">
            <v>OS6360-24 with NO Power Cord included. ALE Power Cord ordered separately. OS6360-24 GigE fixed chassis  24 RJ-45 10/100/1G BaseT, 2 fixed RJ45/SFP combo (1G), 2 fixed SFP+ (1G/10G) uplink/stacking ports. 1RU size, guides, and 19" rack mount hardware.</v>
          </cell>
          <cell r="C2062" t="str">
            <v>F</v>
          </cell>
          <cell r="D2062">
            <v>1</v>
          </cell>
          <cell r="E2062" t="str">
            <v>Hardware</v>
          </cell>
          <cell r="F2062" t="str">
            <v>Contact</v>
          </cell>
          <cell r="G2062">
            <v>1318</v>
          </cell>
          <cell r="H2062"/>
          <cell r="I2062" t="str">
            <v>New</v>
          </cell>
        </row>
        <row r="2063">
          <cell r="A2063" t="str">
            <v>OS6360-48-US</v>
          </cell>
          <cell r="B2063" t="str">
            <v xml:space="preserve">OS6360-48 GigE fixed chassis  48 RJ-45 10/100/1G BaseT, 2 fixed RJ45/SFP combo (1G), 2 fixed SFP+ (1G/10G) uplink/stacking ports. 1RU size, internal AC power supply. Includes country specific power cord, guides, and 19" rack mount hardware.  </v>
          </cell>
          <cell r="C2063" t="str">
            <v>F</v>
          </cell>
          <cell r="D2063">
            <v>1</v>
          </cell>
          <cell r="E2063" t="str">
            <v>Hardware</v>
          </cell>
          <cell r="F2063" t="str">
            <v>Contact</v>
          </cell>
          <cell r="G2063">
            <v>2397</v>
          </cell>
          <cell r="H2063"/>
          <cell r="I2063"/>
        </row>
        <row r="2064">
          <cell r="A2064" t="str">
            <v>OS6360-48-ZZ</v>
          </cell>
          <cell r="B2064" t="str">
            <v>OS6360-48 with NO Power Cord included. ALE Power Cord ordered separately. OS6360-48 GigE fixed chassis  48 RJ-45 10/100/1G BaseT, 2 fixed RJ45/SFP combo (1G), 2 fixed SFP+ (1G/10G) uplink/stacking ports. 1RU size, guides, and 19" rack mount hardware.</v>
          </cell>
          <cell r="C2064" t="str">
            <v>F</v>
          </cell>
          <cell r="D2064">
            <v>1</v>
          </cell>
          <cell r="E2064" t="str">
            <v>Hardware</v>
          </cell>
          <cell r="F2064" t="str">
            <v>Contact</v>
          </cell>
          <cell r="G2064">
            <v>2397</v>
          </cell>
          <cell r="H2064"/>
          <cell r="I2064" t="str">
            <v>New</v>
          </cell>
        </row>
        <row r="2065">
          <cell r="A2065" t="str">
            <v>OS6360-CBL-1M</v>
          </cell>
          <cell r="B2065" t="str">
            <v xml:space="preserve">1 meter long 10Gbs SFP+ direct stacking cable for OS6360 24 and 48 port models  </v>
          </cell>
          <cell r="C2065" t="str">
            <v>F</v>
          </cell>
          <cell r="D2065">
            <v>0</v>
          </cell>
          <cell r="E2065" t="str">
            <v>Hardware</v>
          </cell>
          <cell r="F2065" t="str">
            <v>Contact</v>
          </cell>
          <cell r="G2065">
            <v>185</v>
          </cell>
          <cell r="H2065"/>
          <cell r="I2065"/>
        </row>
        <row r="2066">
          <cell r="A2066" t="str">
            <v>OS6360-CBL-3M</v>
          </cell>
          <cell r="B2066" t="str">
            <v xml:space="preserve">3 meter long 10Gbs SFP+ direct stacking cable for OS6360 24 and 48 port models  </v>
          </cell>
          <cell r="C2066" t="str">
            <v>F</v>
          </cell>
          <cell r="D2066">
            <v>0</v>
          </cell>
          <cell r="E2066" t="str">
            <v>Hardware</v>
          </cell>
          <cell r="F2066" t="str">
            <v>Contact</v>
          </cell>
          <cell r="G2066">
            <v>246</v>
          </cell>
          <cell r="H2066"/>
          <cell r="I2066"/>
        </row>
        <row r="2067">
          <cell r="A2067" t="str">
            <v>OS6360-CBL-60CM</v>
          </cell>
          <cell r="B2067" t="str">
            <v xml:space="preserve">60 centimeter long 10Gbs SFP+ direct stacking cable for OS6360 24 and 48 port models  </v>
          </cell>
          <cell r="C2067" t="str">
            <v>F</v>
          </cell>
          <cell r="D2067">
            <v>0</v>
          </cell>
          <cell r="E2067" t="str">
            <v>Hardware</v>
          </cell>
          <cell r="F2067" t="str">
            <v>Contact</v>
          </cell>
          <cell r="G2067">
            <v>185</v>
          </cell>
          <cell r="H2067"/>
          <cell r="I2067"/>
        </row>
        <row r="2068">
          <cell r="A2068" t="str">
            <v>OS6360-P10A-NPC</v>
          </cell>
          <cell r="B2068" t="str">
            <v xml:space="preserve">OS6360-P10A GigE fixed chassis  8 RJ-45 PoE 10/100/1G BaseT, 2 10/100/1G BaseT, 2 fixed SFP (1G) uplink ports. 1RU size, internal AC power supply (120W budget).  No power cord. Includes guides.  Order 19" rack mount kit separately. No FPoE/PPoE.  </v>
          </cell>
          <cell r="C2068" t="str">
            <v>F</v>
          </cell>
          <cell r="D2068">
            <v>1</v>
          </cell>
          <cell r="E2068" t="str">
            <v>Hardware</v>
          </cell>
          <cell r="F2068" t="str">
            <v>Contact</v>
          </cell>
          <cell r="G2068">
            <v>1182</v>
          </cell>
          <cell r="H2068"/>
          <cell r="I2068"/>
        </row>
        <row r="2069">
          <cell r="A2069" t="str">
            <v>OS6360-P10A-US</v>
          </cell>
          <cell r="B2069" t="str">
            <v xml:space="preserve">OS6360-P10A GigE fixed chassis  8 RJ-45 PoE 10/100/1G BaseT, 2 10/100/1G BaseT, 2 fixed SFP (1G) uplink ports. 1RU size, internal AC power supply (120W PoE).  Includes US power cord, guides.  Order 19" rack mount kit separately. No FPoE/PPoE.  </v>
          </cell>
          <cell r="C2069" t="str">
            <v>F</v>
          </cell>
          <cell r="D2069">
            <v>1</v>
          </cell>
          <cell r="E2069" t="str">
            <v>Hardware</v>
          </cell>
          <cell r="F2069" t="str">
            <v>Contact</v>
          </cell>
          <cell r="G2069">
            <v>1182</v>
          </cell>
          <cell r="H2069"/>
          <cell r="I2069"/>
        </row>
        <row r="2070">
          <cell r="A2070" t="str">
            <v>OS6360-P10A-ZZ</v>
          </cell>
          <cell r="B2070" t="str">
            <v>OS6360-P10A with NO Power Cord included. ALE Power Cord ordered separately. OS6360-P10A GigE fixed chassis  8 RJ-45 PoE 10/100/1G BaseT, 2 10/100/1G BaseT, 2 fixed SFP (1G) uplink ports. 1RU size, guides.  Order 19" rack mount kit separately. No FPoE/PPoE</v>
          </cell>
          <cell r="C2070" t="str">
            <v>F</v>
          </cell>
          <cell r="D2070">
            <v>1</v>
          </cell>
          <cell r="E2070" t="str">
            <v>Hardware</v>
          </cell>
          <cell r="F2070" t="str">
            <v>Contact</v>
          </cell>
          <cell r="G2070">
            <v>1182</v>
          </cell>
          <cell r="H2070"/>
          <cell r="I2070" t="str">
            <v>New</v>
          </cell>
        </row>
        <row r="2071">
          <cell r="A2071" t="str">
            <v>OS6360-P10-US</v>
          </cell>
          <cell r="B2071" t="str">
            <v xml:space="preserve">OS6360-P10 GigE fixed chassis  8 RJ-45 PoE 10/100/1G BaseT, 2 10/100/1G BaseT, 2 fixed SFP (1G) uplink ports. 1RU size, internal ACpower supply (120W PoE budget) Includes country specific power cord, guides.  Order 19" rack mount kit separately.  </v>
          </cell>
          <cell r="C2071" t="str">
            <v>F</v>
          </cell>
          <cell r="D2071">
            <v>1</v>
          </cell>
          <cell r="E2071" t="str">
            <v>Hardware</v>
          </cell>
          <cell r="F2071" t="str">
            <v>Contact</v>
          </cell>
          <cell r="G2071">
            <v>1182</v>
          </cell>
          <cell r="H2071"/>
          <cell r="I2071"/>
        </row>
        <row r="2072">
          <cell r="A2072" t="str">
            <v>OS6360-P10-US*</v>
          </cell>
          <cell r="B2072" t="str">
            <v>OS6360-P10 GigE fixed chassis  8 RJ-45 PoE 10/100/1G BaseT, 2 10/100/1G BaseT, 2 fixed SFP (1G) uplink ports. 1RU size, internal ACpower supply (120W PoE budget) Includes country specific power cord, guides. Order 19" rack mount kit separate.*TAA compliant</v>
          </cell>
          <cell r="C2072" t="str">
            <v>F</v>
          </cell>
          <cell r="D2072">
            <v>1</v>
          </cell>
          <cell r="E2072" t="str">
            <v>Hardware</v>
          </cell>
          <cell r="F2072" t="str">
            <v>Contact</v>
          </cell>
          <cell r="G2072">
            <v>1182</v>
          </cell>
          <cell r="H2072"/>
          <cell r="I2072"/>
        </row>
        <row r="2073">
          <cell r="A2073" t="str">
            <v>OS6360-P10-ZZ</v>
          </cell>
          <cell r="B2073" t="str">
            <v>OS6360-P10 with NO Power Cord included. ALE Power Cord ordered separately. OS6360-P10 GigE fixed chassis  8 RJ-45 PoE 10/100/1G BaseT, 2 10/100/1G BaseT, 2 fixed SFP (1G) uplink ports. 1RU size, guides.  Order 19" rack mount kit separately.</v>
          </cell>
          <cell r="C2073" t="str">
            <v>F</v>
          </cell>
          <cell r="D2073">
            <v>1</v>
          </cell>
          <cell r="E2073" t="str">
            <v>Hardware</v>
          </cell>
          <cell r="F2073" t="str">
            <v>Contact</v>
          </cell>
          <cell r="G2073">
            <v>1182</v>
          </cell>
          <cell r="H2073"/>
          <cell r="I2073" t="str">
            <v>New</v>
          </cell>
        </row>
        <row r="2074">
          <cell r="A2074" t="str">
            <v>OS6360-P24-US</v>
          </cell>
          <cell r="B2074" t="str">
            <v xml:space="preserve">OS6360-P24 fixed 1RU chassis 24 PoE 1G BaseT, 2 fixed RJ45/SFP combo (1G), 2 fixed 1G/10G SFP+ uplink/stacking ports. Internal AC PSU (180W budget), includes country specific power cord, guides and 19" rack mount kit.  </v>
          </cell>
          <cell r="C2074" t="str">
            <v>F</v>
          </cell>
          <cell r="D2074">
            <v>1</v>
          </cell>
          <cell r="E2074" t="str">
            <v>Hardware</v>
          </cell>
          <cell r="F2074" t="str">
            <v>Contact</v>
          </cell>
          <cell r="G2074">
            <v>2294</v>
          </cell>
          <cell r="H2074"/>
          <cell r="I2074"/>
        </row>
        <row r="2075">
          <cell r="A2075" t="str">
            <v>OS6360-P24X-US</v>
          </cell>
          <cell r="B2075" t="str">
            <v xml:space="preserve">OS6360-P24X fixed 1RU chassis 24 PoE 1G BaseT, 2 fixed RJ45/SFP+ combo (1G/10G), 2 fixed 1G/10G SFP+ uplink/VFL ports. Internal AC PSU (380 budget), includes country specific power cord, guides and 19" rack mount kit.  </v>
          </cell>
          <cell r="C2075" t="str">
            <v>F</v>
          </cell>
          <cell r="D2075">
            <v>1</v>
          </cell>
          <cell r="E2075" t="str">
            <v>Hardware</v>
          </cell>
          <cell r="F2075" t="str">
            <v>Contact</v>
          </cell>
          <cell r="G2075">
            <v>3392</v>
          </cell>
          <cell r="H2075"/>
          <cell r="I2075"/>
        </row>
        <row r="2076">
          <cell r="A2076" t="str">
            <v>OS6360-P24X-US*</v>
          </cell>
          <cell r="B2076" t="str">
            <v>OS6360-P24X fixed 1RU chassis 24 PoE 1G BaseT, 2 fixed RJ45/SFP+ combo (1G/10G), 2 fixed 1G/10G SFP+ uplink/VFL ports. Internal AC PSU (380 budget), includes country specific power cord, guides and 19" rack mount kit.*TAA compliant</v>
          </cell>
          <cell r="C2076" t="str">
            <v>F</v>
          </cell>
          <cell r="D2076">
            <v>1</v>
          </cell>
          <cell r="E2076" t="str">
            <v>Hardware</v>
          </cell>
          <cell r="F2076" t="str">
            <v>Contact</v>
          </cell>
          <cell r="G2076">
            <v>3392</v>
          </cell>
          <cell r="H2076"/>
          <cell r="I2076"/>
        </row>
        <row r="2077">
          <cell r="A2077" t="str">
            <v>OS6360-P24X-ZZ</v>
          </cell>
          <cell r="B2077" t="str">
            <v>OS6360-P24X with NO Power Cord included. ALE Power Cord ordered separately. OS6360-P24X fixed 1RU chassis 24 PoE 1G BaseT, 2 fixed RJ45/SFP+ combo (1G/10G), 2 fixed 1G/10G SFP+ uplink/VFL ports. Includes guides and 19" rack mount kit.</v>
          </cell>
          <cell r="C2077" t="str">
            <v>F</v>
          </cell>
          <cell r="D2077">
            <v>1</v>
          </cell>
          <cell r="E2077" t="str">
            <v>Hardware</v>
          </cell>
          <cell r="F2077" t="str">
            <v>Contact</v>
          </cell>
          <cell r="G2077">
            <v>3392</v>
          </cell>
          <cell r="H2077"/>
          <cell r="I2077" t="str">
            <v>New</v>
          </cell>
        </row>
        <row r="2078">
          <cell r="A2078" t="str">
            <v>OS6360-P24-ZZ</v>
          </cell>
          <cell r="B2078" t="str">
            <v>OS6360-P24 with NO Power Cord included. ALE Power Cord ordered separately. OS6360-P24 fixed 1RU chassis 24 PoE 1G BaseT, 2 fixed RJ45/SFP combo (1G), 2 fixed 1G/10G SFP+ uplink/stacking ports. includes guides and 19" rack mount kit.</v>
          </cell>
          <cell r="C2078" t="str">
            <v>F</v>
          </cell>
          <cell r="D2078">
            <v>1</v>
          </cell>
          <cell r="E2078" t="str">
            <v>Hardware</v>
          </cell>
          <cell r="F2078" t="str">
            <v>Contact</v>
          </cell>
          <cell r="G2078">
            <v>2294</v>
          </cell>
          <cell r="H2078"/>
          <cell r="I2078" t="str">
            <v>New</v>
          </cell>
        </row>
        <row r="2079">
          <cell r="A2079" t="str">
            <v>OS6360-P48-US</v>
          </cell>
          <cell r="B2079" t="str">
            <v xml:space="preserve">OS6360-P48 fixed 1RU chassis 48 PoE 1G BaseT, 2 fixed RJ45/SFP combo (1G), 2 fixed 1G/10G SFP+ uplink/stacking ports. Internal AC PSU (350W budget), includes country specific power cord, guides and 19" rack mount kit.  </v>
          </cell>
          <cell r="C2079" t="str">
            <v>F</v>
          </cell>
          <cell r="D2079">
            <v>1</v>
          </cell>
          <cell r="E2079" t="str">
            <v>Hardware</v>
          </cell>
          <cell r="F2079" t="str">
            <v>Contact</v>
          </cell>
          <cell r="G2079">
            <v>3992</v>
          </cell>
          <cell r="H2079"/>
          <cell r="I2079"/>
        </row>
        <row r="2080">
          <cell r="A2080" t="str">
            <v>OS6360-P48X-US</v>
          </cell>
          <cell r="B2080" t="str">
            <v xml:space="preserve">OS6360-P48X fixed 1RU chassis 48 PoE 1G BaseT, 2 fixed RJ45/SFP+ combo (1G/10G), 2 fixed 1G/10G SFP+ uplink/VFL ports. Internal AC PSU (760W budget), includes country specific power cord, guides and 19" rack mount kit.  </v>
          </cell>
          <cell r="C2080" t="str">
            <v>F</v>
          </cell>
          <cell r="D2080">
            <v>1</v>
          </cell>
          <cell r="E2080" t="str">
            <v>Hardware</v>
          </cell>
          <cell r="F2080" t="str">
            <v>Contact</v>
          </cell>
          <cell r="G2080">
            <v>5967</v>
          </cell>
          <cell r="H2080"/>
          <cell r="I2080"/>
        </row>
        <row r="2081">
          <cell r="A2081" t="str">
            <v>OS6360-P48X-US*</v>
          </cell>
          <cell r="B2081" t="str">
            <v>OS6360-P48X fixed 1RU chassis 48 PoE 1G BaseT, 2 fixed RJ45/SFP+ combo (1G/10G), 2 fixed 1G/10G SFP+ uplink/VFL ports. Internal AC PSU (760W budget), includes country specific power cord, guides and 19" rack mount kit.*TAA compliant</v>
          </cell>
          <cell r="C2081" t="str">
            <v>F</v>
          </cell>
          <cell r="D2081">
            <v>1</v>
          </cell>
          <cell r="E2081" t="str">
            <v>Hardware</v>
          </cell>
          <cell r="F2081" t="str">
            <v>Contact</v>
          </cell>
          <cell r="G2081">
            <v>5967</v>
          </cell>
          <cell r="H2081"/>
          <cell r="I2081"/>
        </row>
        <row r="2082">
          <cell r="A2082" t="str">
            <v>OS6360-P48X-ZZ</v>
          </cell>
          <cell r="B2082" t="str">
            <v>OS6360-P48X with NO Power Cord included. ALE Power Cord ordered separately. OS6360-P48X fixed 1RU chassis 48 PoE 1G BaseT, 2 fixed RJ45/SFP+ combo (1G/10G), 2 fixed 1G/10G SFP+ uplink/VFL ports. Includes guides and 19" rack mount kit.</v>
          </cell>
          <cell r="C2082" t="str">
            <v>F</v>
          </cell>
          <cell r="D2082">
            <v>1</v>
          </cell>
          <cell r="E2082" t="str">
            <v>Hardware</v>
          </cell>
          <cell r="F2082" t="str">
            <v>Contact</v>
          </cell>
          <cell r="G2082">
            <v>5967</v>
          </cell>
          <cell r="H2082"/>
          <cell r="I2082" t="str">
            <v>New</v>
          </cell>
        </row>
        <row r="2083">
          <cell r="A2083" t="str">
            <v>OS6360-P48-ZZ</v>
          </cell>
          <cell r="B2083" t="str">
            <v>OS6360-P48 with NO Power Cord included. ALE Power Cord ordered separately. OS6360-P48 fixed 1RU chassis 48 PoE 1G BaseT, 2 fixed RJ45/SFP combo (1G), 2 fixed 1G/10G SFP+ uplink/stacking ports. Includes guides and 19" rack mount kit.</v>
          </cell>
          <cell r="C2083" t="str">
            <v>F</v>
          </cell>
          <cell r="D2083">
            <v>1</v>
          </cell>
          <cell r="E2083" t="str">
            <v>Hardware</v>
          </cell>
          <cell r="F2083" t="str">
            <v>Contact</v>
          </cell>
          <cell r="G2083">
            <v>3992</v>
          </cell>
          <cell r="H2083"/>
          <cell r="I2083" t="str">
            <v>New</v>
          </cell>
        </row>
        <row r="2084">
          <cell r="A2084" t="str">
            <v>OS6360-PH24-NPC</v>
          </cell>
          <cell r="B2084" t="str">
            <v xml:space="preserve">OS6360-PH24 fixed 1RU chassis 24 PoE 1G BaseT, 2 1G* RJ45/SFP+ combo, 2 1G/10G SFP+ uplink/VFL ports. Internal AC PSU (380W budget). No power cord. Include guides and 19" rack mount kit. *10G license upgradeable.  </v>
          </cell>
          <cell r="C2084" t="str">
            <v>F</v>
          </cell>
          <cell r="D2084">
            <v>1</v>
          </cell>
          <cell r="E2084" t="str">
            <v>Hardware</v>
          </cell>
          <cell r="F2084" t="str">
            <v>Contact</v>
          </cell>
          <cell r="G2084">
            <v>2404</v>
          </cell>
          <cell r="H2084"/>
          <cell r="I2084"/>
        </row>
        <row r="2085">
          <cell r="A2085" t="str">
            <v>OS6360-PH24-US</v>
          </cell>
          <cell r="B2085" t="str">
            <v xml:space="preserve">OS6360-PH24 fixed 1RU chassis 24 PoE 1G BaseT, 2 1G* RJ45/SFP+ combo, 2 1G/10G SFP+ uplink/VFL ports. Internal AC PSU (380W budget), includes country specific power cord, guides and 19" rack mount kit. *10G license upgradeable.  </v>
          </cell>
          <cell r="C2085" t="str">
            <v>F</v>
          </cell>
          <cell r="D2085">
            <v>1</v>
          </cell>
          <cell r="E2085" t="str">
            <v>Hardware</v>
          </cell>
          <cell r="F2085" t="str">
            <v>Contact</v>
          </cell>
          <cell r="G2085">
            <v>2404</v>
          </cell>
          <cell r="H2085"/>
          <cell r="I2085"/>
        </row>
        <row r="2086">
          <cell r="A2086" t="str">
            <v>OS6360-PH24-US*</v>
          </cell>
          <cell r="B2086" t="str">
            <v>OS6360-PH24 fixed 1RU chassis 24 PoE 1G BaseT, 2 1G* RJ45/SFP+ combo, 2 1G/10G SFP+ uplink/VFL ports. Internal AC PSU (380W budget), includes country specific power cord, guides and 19" rack mount kit. *10G license upgradeable.*TAA compliant</v>
          </cell>
          <cell r="C2086" t="str">
            <v>F</v>
          </cell>
          <cell r="D2086">
            <v>1</v>
          </cell>
          <cell r="E2086" t="str">
            <v>Hardware</v>
          </cell>
          <cell r="F2086" t="str">
            <v>Contact</v>
          </cell>
          <cell r="G2086">
            <v>2404</v>
          </cell>
          <cell r="H2086"/>
          <cell r="I2086"/>
        </row>
        <row r="2087">
          <cell r="A2087" t="str">
            <v>OS6360-PH24-ZZ</v>
          </cell>
          <cell r="B2087" t="str">
            <v>OS6360-PH24 with NO Power Cord included. ALE Power Cord ordered separately. OS6360-PH24 fixed 1RU chassis 24 PoE 1G BaseT, 2 1G* RJ45/SFP+ combo, 2 1G/10G SFP+ uplink/VFL ports. includes  guides and 19" rack mount kit. *10G license upgradeable.</v>
          </cell>
          <cell r="C2087" t="str">
            <v>F</v>
          </cell>
          <cell r="D2087">
            <v>1</v>
          </cell>
          <cell r="E2087" t="str">
            <v>Hardware</v>
          </cell>
          <cell r="F2087" t="str">
            <v>Contact</v>
          </cell>
          <cell r="G2087">
            <v>2404</v>
          </cell>
          <cell r="H2087"/>
          <cell r="I2087" t="str">
            <v>New</v>
          </cell>
        </row>
        <row r="2088">
          <cell r="A2088" t="str">
            <v>OS6360-PH48-US</v>
          </cell>
          <cell r="B2088" t="str">
            <v xml:space="preserve">OS6360-PH48 fixed 1RU chassis 46 PoE 1G BaseT, 2 PoE 1G/2.5G BaseT, 2 1G* RJ45/SFP+ combo, 2 1G/10G SFP+ uplink/VFL ports. Internal AC PSU (760W budget), includes country specific power cord, guides and 19" rack mount kit. *10G license upgradeable.  </v>
          </cell>
          <cell r="C2088" t="str">
            <v>F</v>
          </cell>
          <cell r="D2088">
            <v>1</v>
          </cell>
          <cell r="E2088" t="str">
            <v>Hardware</v>
          </cell>
          <cell r="F2088" t="str">
            <v>Extended</v>
          </cell>
          <cell r="G2088">
            <v>4978</v>
          </cell>
          <cell r="H2088"/>
          <cell r="I2088"/>
        </row>
        <row r="2089">
          <cell r="A2089" t="str">
            <v>OS6360-PH48-US*</v>
          </cell>
          <cell r="B2089" t="str">
            <v>OS6360-PH48 fixed 1RU chassis 46 PoE 1G BaseT, 2 PoE 1G/2.5G BaseT, 2 1G* RJ45/SFP+ combo, 2 1G/10G SFP+ uplink/VFL ports. Internal AC PSU (760W budget),  country specific power cord, guides and 19" rack mount kit. *10G license upgradeable.*TAA compliant</v>
          </cell>
          <cell r="C2089" t="str">
            <v>F</v>
          </cell>
          <cell r="D2089">
            <v>1</v>
          </cell>
          <cell r="E2089" t="str">
            <v>Hardware</v>
          </cell>
          <cell r="F2089" t="str">
            <v>Extended</v>
          </cell>
          <cell r="G2089">
            <v>4978</v>
          </cell>
          <cell r="H2089"/>
          <cell r="I2089"/>
        </row>
        <row r="2090">
          <cell r="A2090" t="str">
            <v>OS6360-PH48-ZZ</v>
          </cell>
          <cell r="B2090" t="str">
            <v>OS6360-PH48 with NO Power Cord included, ordered separately. OS6360-PH48 fixed 1RU chassis 46 PoE 1G BaseT, 2 PoE 1G/2.5G BaseT, 2 1G* RJ45/SFP+ combo, 2 1G/10G SFP+ uplink/VFL ports. includes guides and 19" rack mount kit. *10G license upgradeable.</v>
          </cell>
          <cell r="C2090" t="str">
            <v>F</v>
          </cell>
          <cell r="D2090">
            <v>1</v>
          </cell>
          <cell r="E2090" t="str">
            <v>Hardware</v>
          </cell>
          <cell r="F2090" t="str">
            <v>Extended</v>
          </cell>
          <cell r="G2090">
            <v>4978</v>
          </cell>
          <cell r="H2090"/>
          <cell r="I2090" t="str">
            <v>New</v>
          </cell>
        </row>
        <row r="2091">
          <cell r="A2091" t="str">
            <v>OS6360-RM-19-L</v>
          </cell>
          <cell r="B2091" t="str">
            <v xml:space="preserve">Simple L-bracket for mounting a single OS6360-10/-P10 switch in a 19 rack  </v>
          </cell>
          <cell r="C2091" t="str">
            <v>F</v>
          </cell>
          <cell r="D2091">
            <v>0</v>
          </cell>
          <cell r="E2091" t="str">
            <v>Hardware</v>
          </cell>
          <cell r="F2091" t="str">
            <v>Contact</v>
          </cell>
          <cell r="G2091">
            <v>25</v>
          </cell>
          <cell r="H2091"/>
          <cell r="I2091"/>
        </row>
        <row r="2092">
          <cell r="A2092" t="str">
            <v>OS6360-SW-PERF</v>
          </cell>
          <cell r="B2092" t="str">
            <v xml:space="preserve">Performance software license allowing the 2 RJ45/SFP+ combo ports of the OS6360-PH24 or OS6360-PH48  model to operate at 10G speed  </v>
          </cell>
          <cell r="C2092" t="str">
            <v>F</v>
          </cell>
          <cell r="D2092">
            <v>1</v>
          </cell>
          <cell r="E2092" t="str">
            <v>License (Downloadable)</v>
          </cell>
          <cell r="F2092" t="str">
            <v>Contact</v>
          </cell>
          <cell r="G2092">
            <v>988</v>
          </cell>
          <cell r="H2092"/>
          <cell r="I2092"/>
        </row>
        <row r="2093">
          <cell r="A2093" t="str">
            <v>OS6360-WALL-MNT</v>
          </cell>
          <cell r="B2093" t="str">
            <v xml:space="preserve">Wall mounting kit for OS6360-10 products. Contains universal mounting brackets and screws for wall mounting an OS6360-10/P10 switch  </v>
          </cell>
          <cell r="C2093" t="str">
            <v>F</v>
          </cell>
          <cell r="D2093">
            <v>0</v>
          </cell>
          <cell r="E2093" t="str">
            <v>Hardware</v>
          </cell>
          <cell r="F2093" t="str">
            <v>Contact</v>
          </cell>
          <cell r="G2093">
            <v>25</v>
          </cell>
          <cell r="H2093"/>
          <cell r="I2093"/>
        </row>
        <row r="2094">
          <cell r="A2094" t="str">
            <v>OS6450-10L-UPGD</v>
          </cell>
          <cell r="B2094" t="str">
            <v xml:space="preserve">Software license enabing gigabit speeds on the RJ45 ports of OS6450-10L and OS6450-P10L chassis to operate at Gigabit speed.  </v>
          </cell>
          <cell r="C2094" t="str">
            <v>F</v>
          </cell>
          <cell r="D2094">
            <v>1</v>
          </cell>
          <cell r="E2094" t="str">
            <v>License (Downloadable)</v>
          </cell>
          <cell r="F2094" t="str">
            <v>Standard</v>
          </cell>
          <cell r="G2094">
            <v>416</v>
          </cell>
          <cell r="H2094"/>
          <cell r="I2094"/>
        </row>
        <row r="2095">
          <cell r="A2095" t="str">
            <v>OS6450-24L-UPGD</v>
          </cell>
          <cell r="B2095" t="str">
            <v xml:space="preserve">Software license enabing gigabit speeds on the RJ45 ports of OS6450-24L and OS6450-P24L. P24L chassis to operate at Gigabit speed.  </v>
          </cell>
          <cell r="C2095" t="str">
            <v>F</v>
          </cell>
          <cell r="D2095">
            <v>1</v>
          </cell>
          <cell r="E2095" t="str">
            <v>License (Downloadable)</v>
          </cell>
          <cell r="F2095" t="str">
            <v>Standard</v>
          </cell>
          <cell r="G2095">
            <v>728</v>
          </cell>
          <cell r="H2095"/>
          <cell r="I2095"/>
        </row>
        <row r="2096">
          <cell r="A2096" t="str">
            <v>OS6450-48L-UPGD</v>
          </cell>
          <cell r="B2096" t="str">
            <v xml:space="preserve">Software license enabing gigabit speeds on the RJ45 ports of OS6450-48L and OS6450-P48L.P48L chassis to operate at Gigabit speed.  </v>
          </cell>
          <cell r="C2096" t="str">
            <v>F</v>
          </cell>
          <cell r="D2096">
            <v>1</v>
          </cell>
          <cell r="E2096" t="str">
            <v>License (Downloadable)</v>
          </cell>
          <cell r="F2096" t="str">
            <v>Standard</v>
          </cell>
          <cell r="G2096">
            <v>1456</v>
          </cell>
          <cell r="H2096"/>
          <cell r="I2096"/>
        </row>
        <row r="2097">
          <cell r="A2097" t="str">
            <v>OS6450-SW-ME</v>
          </cell>
          <cell r="B2097" t="str">
            <v xml:space="preserve">Software license to enable Metro Services features. </v>
          </cell>
          <cell r="C2097" t="str">
            <v>F</v>
          </cell>
          <cell r="D2097">
            <v>1</v>
          </cell>
          <cell r="E2097" t="str">
            <v>License (Downloadable)</v>
          </cell>
          <cell r="F2097" t="str">
            <v>Standard</v>
          </cell>
          <cell r="G2097">
            <v>520</v>
          </cell>
          <cell r="H2097"/>
          <cell r="I2097"/>
        </row>
        <row r="2098">
          <cell r="A2098" t="str">
            <v>OS6450-SW-PERF</v>
          </cell>
          <cell r="B2098" t="str">
            <v xml:space="preserve">Performance software license allowing the 2 fixed SFP+ ports to operate at 10G speed.  </v>
          </cell>
          <cell r="C2098" t="str">
            <v>F</v>
          </cell>
          <cell r="D2098">
            <v>1</v>
          </cell>
          <cell r="E2098" t="str">
            <v>License (Downloadable)</v>
          </cell>
          <cell r="F2098" t="str">
            <v>Standard</v>
          </cell>
          <cell r="G2098">
            <v>1768</v>
          </cell>
          <cell r="H2098"/>
          <cell r="I2098"/>
        </row>
        <row r="2099">
          <cell r="A2099" t="str">
            <v>OS6465-BPN-H-US</v>
          </cell>
          <cell r="B2099" t="str">
            <v xml:space="preserve">OS6465 modular DIN 180W AC backup power supply. Provides system &amp; PoE power to one OS6465-P6 or OS6465-P12 switch. Ships with country specific power cord &amp; TS-35/7.5 or 15 DIN rail mounting hardware  </v>
          </cell>
          <cell r="C2099" t="str">
            <v>F</v>
          </cell>
          <cell r="D2099">
            <v>1</v>
          </cell>
          <cell r="E2099" t="str">
            <v>Hardware</v>
          </cell>
          <cell r="F2099" t="str">
            <v>Standard</v>
          </cell>
          <cell r="G2099">
            <v>639</v>
          </cell>
          <cell r="H2099"/>
          <cell r="I2099"/>
        </row>
        <row r="2100">
          <cell r="A2100" t="str">
            <v>OS6465-BPN-US</v>
          </cell>
          <cell r="B2100" t="str">
            <v xml:space="preserve">OS6465 modular DIN Rail 75W AC power supply. Provides system &amp; PoE power to one OS6465-P6 or OS6465-P12 switch. Ships with country specific power cord &amp; TS-35/7.5 or 15 DIN rail mounting hardware </v>
          </cell>
          <cell r="C2100" t="str">
            <v>F</v>
          </cell>
          <cell r="D2100">
            <v>1</v>
          </cell>
          <cell r="E2100" t="str">
            <v>Hardware</v>
          </cell>
          <cell r="F2100" t="str">
            <v>Standard</v>
          </cell>
          <cell r="G2100">
            <v>232</v>
          </cell>
          <cell r="H2100"/>
          <cell r="I2100"/>
        </row>
        <row r="2101">
          <cell r="A2101" t="str">
            <v>OS6465-BPN-ZZ</v>
          </cell>
          <cell r="B2101" t="str">
            <v>OS6465 modular DIN Rail 75W AC power supply with NO PWR Cord included, power cord is ordered separately. Provides system &amp; PoE power to one OS6465-P6 or OS6465-P12 switch. Ships with TS-35/7.5 or 15 DIN rail mounting hardware</v>
          </cell>
          <cell r="C2101" t="str">
            <v>F</v>
          </cell>
          <cell r="D2101">
            <v>1</v>
          </cell>
          <cell r="E2101" t="str">
            <v>Hardware</v>
          </cell>
          <cell r="F2101" t="str">
            <v>Standard</v>
          </cell>
          <cell r="G2101">
            <v>232</v>
          </cell>
          <cell r="H2101"/>
          <cell r="I2101" t="str">
            <v>New</v>
          </cell>
        </row>
        <row r="2102">
          <cell r="A2102" t="str">
            <v>OS6465-BPRD</v>
          </cell>
          <cell r="B2102" t="str">
            <v xml:space="preserve">Modular load sharing 24/48V Input DC backup power supply for OS6465-P28. Provides system &amp; PoE power to one OS6465-P28 switch.  </v>
          </cell>
          <cell r="C2102" t="str">
            <v>F</v>
          </cell>
          <cell r="D2102">
            <v>1</v>
          </cell>
          <cell r="E2102" t="str">
            <v>Hardware</v>
          </cell>
          <cell r="F2102" t="str">
            <v>Standard</v>
          </cell>
          <cell r="G2102">
            <v>1801</v>
          </cell>
          <cell r="H2102"/>
          <cell r="I2102"/>
        </row>
        <row r="2103">
          <cell r="A2103" t="str">
            <v>OS6465-BPR-US</v>
          </cell>
          <cell r="B2103" t="str">
            <v xml:space="preserve">Modular load sharing 180 W AC backup power supply for OS6465-P28. Provides system &amp; PoE power to one OS6465-P28 switch. Autoranging90VAC - 260VAC. Includes country specific power cord </v>
          </cell>
          <cell r="C2103" t="str">
            <v>F</v>
          </cell>
          <cell r="D2103">
            <v>1</v>
          </cell>
          <cell r="E2103" t="str">
            <v>Hardware</v>
          </cell>
          <cell r="F2103" t="str">
            <v>Standard</v>
          </cell>
          <cell r="G2103">
            <v>1402</v>
          </cell>
          <cell r="H2103"/>
          <cell r="I2103"/>
        </row>
        <row r="2104">
          <cell r="A2104" t="str">
            <v>OS6465-BPR-ZZ</v>
          </cell>
          <cell r="B2104" t="str">
            <v>Modular load sharing 180 W AC backup power supply for OS6465-P28 with NO Power Cord included, Power cord is ordered separately. Provides system &amp; PoE power to one OS6465-P28 switch. Autoranging90VAC - 260VAC.</v>
          </cell>
          <cell r="C2104" t="str">
            <v>F</v>
          </cell>
          <cell r="D2104">
            <v>1</v>
          </cell>
          <cell r="E2104" t="str">
            <v>Hardware</v>
          </cell>
          <cell r="F2104" t="str">
            <v>Standard</v>
          </cell>
          <cell r="G2104">
            <v>1402</v>
          </cell>
          <cell r="H2104"/>
          <cell r="I2104" t="str">
            <v>New</v>
          </cell>
        </row>
        <row r="2105">
          <cell r="A2105" t="str">
            <v>OS6465-DNV-DIN</v>
          </cell>
          <cell r="B2105" t="str">
            <v xml:space="preserve">DNV power supply cover kit for OS6465-P6 &amp; OS6465-P12. Mandatory kit for DNV certified  installations of OS6465-P6 and OS6465-P12. Contains PS cover and all mounting hardware </v>
          </cell>
          <cell r="C2105" t="str">
            <v>F</v>
          </cell>
          <cell r="D2105">
            <v>1</v>
          </cell>
          <cell r="E2105" t="str">
            <v>Hardware</v>
          </cell>
          <cell r="F2105" t="str">
            <v>Standard</v>
          </cell>
          <cell r="G2105">
            <v>418</v>
          </cell>
          <cell r="H2105"/>
          <cell r="I2105"/>
        </row>
        <row r="2106">
          <cell r="A2106" t="str">
            <v>OS6465-DNV-RACK</v>
          </cell>
          <cell r="B2106" t="str">
            <v xml:space="preserve">DNV power supply cover kit for OS6465-P28. Mandatory kit for DNV certified  installations of OS6465-P28. Contains PS cover, rear side- support rail, rear support bracket, side mount bracket and all mounting hardware  </v>
          </cell>
          <cell r="C2106" t="str">
            <v>F</v>
          </cell>
          <cell r="D2106">
            <v>1</v>
          </cell>
          <cell r="E2106" t="str">
            <v>Hardware</v>
          </cell>
          <cell r="F2106" t="str">
            <v>Standard</v>
          </cell>
          <cell r="G2106">
            <v>629</v>
          </cell>
          <cell r="H2106"/>
          <cell r="I2106"/>
        </row>
        <row r="2107">
          <cell r="A2107" t="str">
            <v>OS6465-FRK-BKT4</v>
          </cell>
          <cell r="B2107" t="str">
            <v xml:space="preserve">Set of 4 rack mount brackets for OS6465-P28. Contains all necessary screws for mounting.  </v>
          </cell>
          <cell r="C2107" t="str">
            <v>G</v>
          </cell>
          <cell r="D2107">
            <v>0</v>
          </cell>
          <cell r="E2107" t="str">
            <v>Hardware</v>
          </cell>
          <cell r="F2107" t="str">
            <v>Standard</v>
          </cell>
          <cell r="G2107">
            <v>89</v>
          </cell>
          <cell r="H2107"/>
          <cell r="I2107"/>
        </row>
        <row r="2108">
          <cell r="A2108" t="str">
            <v>OS6465H-BPNX-US</v>
          </cell>
          <cell r="B2108" t="str">
            <v xml:space="preserve">DIN-mount AC power supply. Provides system &amp; 240W PoE power to one OS6465H-P12 switch (ENH-240). NOT COMPATIBLE WITH OS6465-P12/OS6465-P6. Ships with power cord &amp; DIN mounting hardware. Refer to Hardware User guide for certification compliance information  </v>
          </cell>
          <cell r="C2108" t="str">
            <v>F</v>
          </cell>
          <cell r="D2108">
            <v>1</v>
          </cell>
          <cell r="E2108" t="str">
            <v>Hardware</v>
          </cell>
          <cell r="F2108" t="str">
            <v>Contact</v>
          </cell>
          <cell r="G2108">
            <v>1241</v>
          </cell>
          <cell r="H2108"/>
          <cell r="I2108"/>
        </row>
        <row r="2109">
          <cell r="A2109" t="str">
            <v>OS6465H-P12</v>
          </cell>
          <cell r="B2109" t="str">
            <v xml:space="preserve">Hardened GigE fan-less switch. 8x10/100/1000 BaseT RJ-45 802.3bt type-3 PoE, 4x100/1000 BaseX SFP, alarm relay, RS-232 console &amp; USB ports. FPoE/PPoE and upto 240W PoE budget. Includes user manual &amp; DIN mounting hardware. Order power supply separately.  </v>
          </cell>
          <cell r="C2109" t="str">
            <v>F</v>
          </cell>
          <cell r="D2109">
            <v>1</v>
          </cell>
          <cell r="E2109" t="str">
            <v>Hardware</v>
          </cell>
          <cell r="F2109" t="str">
            <v>Contact</v>
          </cell>
          <cell r="G2109">
            <v>4106</v>
          </cell>
          <cell r="H2109"/>
          <cell r="I2109"/>
        </row>
        <row r="2110">
          <cell r="A2110" t="str">
            <v>OS6465H-P12-US</v>
          </cell>
          <cell r="B2110" t="str">
            <v xml:space="preserve">Hardened GigE fan-less switch bundle. 8x10/100/1000 BaseT RJ-45 802.3bt type-3 PoE, 4x100/1000 BaseX SFP,alarm relay, RS-232 Console &amp; USB ports. FPoE/PPoE and upto 240W PoE budget. Includes 75W AC PSU, power cord, user manual &amp; DIN rail mounting hardware  </v>
          </cell>
          <cell r="C2110" t="str">
            <v>F</v>
          </cell>
          <cell r="D2110">
            <v>1</v>
          </cell>
          <cell r="E2110" t="str">
            <v>Hardware</v>
          </cell>
          <cell r="F2110" t="str">
            <v>Contact</v>
          </cell>
          <cell r="G2110">
            <v>4257</v>
          </cell>
          <cell r="H2110"/>
          <cell r="I2110"/>
        </row>
        <row r="2111">
          <cell r="A2111" t="str">
            <v>OS6465H-P12-ZZ</v>
          </cell>
          <cell r="B2111" t="str">
            <v>OS6465H-P12 , NO PWR Cord included, order separate. Hardened GigE fan-less switch bndle. 8x10/100/1000 BaseT RJ-45 802.3bt type-3 PoE,4x100/1000 BaseX SFP,alarm relay,RS-232 Cnsle &amp; USB ports. FPoE/PPoE &amp;upto 240W PoE bdgt, 75W AC PSU, DIN rail mount HW</v>
          </cell>
          <cell r="C2111" t="str">
            <v>F</v>
          </cell>
          <cell r="D2111">
            <v>1</v>
          </cell>
          <cell r="E2111" t="str">
            <v>Hardware</v>
          </cell>
          <cell r="F2111" t="str">
            <v>Contact</v>
          </cell>
          <cell r="G2111">
            <v>4257</v>
          </cell>
          <cell r="H2111"/>
          <cell r="I2111" t="str">
            <v>New</v>
          </cell>
        </row>
        <row r="2112">
          <cell r="A2112" t="str">
            <v>OS6465-P28</v>
          </cell>
          <cell r="B2112" t="str">
            <v xml:space="preserve">Hardened GigE fan-less 1RU switch. 22x10/100/1000Base-T PoE+ ports (8x60W), 2x100/1000 Base-X SFP, 4 x 1G/10G SFP+, RS-232 Console, 1 USB and Alarm relay: 1 In, 1 out.Includes user manuals and 19” rack mount kit. PSU must be ordered separately </v>
          </cell>
          <cell r="C2112" t="str">
            <v>F</v>
          </cell>
          <cell r="D2112">
            <v>1</v>
          </cell>
          <cell r="E2112" t="str">
            <v>Hardware</v>
          </cell>
          <cell r="F2112" t="str">
            <v>Standard</v>
          </cell>
          <cell r="G2112">
            <v>8569</v>
          </cell>
          <cell r="H2112"/>
          <cell r="I2112"/>
        </row>
        <row r="2113">
          <cell r="A2113" t="str">
            <v>OS6465-P28D</v>
          </cell>
          <cell r="B2113" t="str">
            <v xml:space="preserve">Hardened GigE fan-less 1RU switch. 22x10/100/1000Base-T PoE+ ports(8x60W), 2x100/1000 Base-X SFP, 4x 1G/10G SFP+, RS-232 Console, 1 USB and Alarm relay: 1 In, 1 out.  Includes 24/48V DC PSU, PS tray, user manuals and 19” rack mount kit  </v>
          </cell>
          <cell r="C2113" t="str">
            <v>F</v>
          </cell>
          <cell r="D2113">
            <v>1</v>
          </cell>
          <cell r="E2113" t="str">
            <v>Hardware</v>
          </cell>
          <cell r="F2113" t="str">
            <v>Standard</v>
          </cell>
          <cell r="G2113">
            <v>10341</v>
          </cell>
          <cell r="H2113"/>
          <cell r="I2113"/>
        </row>
        <row r="2114">
          <cell r="A2114" t="str">
            <v>OS6465-P28-US</v>
          </cell>
          <cell r="B2114" t="str">
            <v>Hardened GigE fan-less 1RU switch. 22x10/100/1000Base-T PoE+ ports(8x60W), 2x100/1000 Base-X SFP, 4xSFP+ (2x100FX capable), RS-232 Console, 1 USB and Alarm relay: 1 In, 1 out.  Includes 180W AC PSU, power cord, PS tray, user manuals and 19” rack mount kit</v>
          </cell>
          <cell r="C2114" t="str">
            <v>F</v>
          </cell>
          <cell r="D2114">
            <v>1</v>
          </cell>
          <cell r="E2114" t="str">
            <v>Hardware</v>
          </cell>
          <cell r="F2114" t="str">
            <v>Standard</v>
          </cell>
          <cell r="G2114">
            <v>9750</v>
          </cell>
          <cell r="H2114"/>
          <cell r="I2114"/>
        </row>
        <row r="2115">
          <cell r="A2115" t="str">
            <v>OS6465-P28-ZZ</v>
          </cell>
          <cell r="B2115" t="str">
            <v>OS6465-P28 with NO PWR Cord included, orderd separate. Hardened GigE fan-less 1RU switch. 22x10/100/1000Base-T PoE+ ports(8x60W), 2x100/1000 Base-X SFP, 4x1G/10G SFP+ , RS-232 Cnsle, 1 USB &amp; Alarm relay 1 In,1 out, 180W AC PSU &amp; tray &amp; 19? rack mount kit</v>
          </cell>
          <cell r="C2115" t="str">
            <v>F</v>
          </cell>
          <cell r="D2115">
            <v>1</v>
          </cell>
          <cell r="E2115" t="str">
            <v>Hardware</v>
          </cell>
          <cell r="F2115" t="str">
            <v>Standard</v>
          </cell>
          <cell r="G2115">
            <v>9750</v>
          </cell>
          <cell r="H2115"/>
          <cell r="I2115" t="str">
            <v>New</v>
          </cell>
        </row>
        <row r="2116">
          <cell r="A2116" t="str">
            <v>OS6465-P6</v>
          </cell>
          <cell r="B2116" t="str">
            <v xml:space="preserve">Hardened GigE fan-less switch. 4x10/100/1000 RJ-45 PoE+ (2x60W PoE), 2x100/1000 Base-X SFP,RS-232 Console, Alarm relay: 1 In 1 out &amp; USB port. Includes user manual, access card &amp; TS-35/7.5 /15 DIN rail mounting hardware. Order Power Supply separately.  </v>
          </cell>
          <cell r="C2116" t="str">
            <v>F</v>
          </cell>
          <cell r="D2116">
            <v>1</v>
          </cell>
          <cell r="E2116" t="str">
            <v>Hardware</v>
          </cell>
          <cell r="F2116" t="str">
            <v>Standard</v>
          </cell>
          <cell r="G2116">
            <v>3100</v>
          </cell>
          <cell r="H2116"/>
          <cell r="I2116"/>
        </row>
        <row r="2117">
          <cell r="A2117" t="str">
            <v>OS6465-P6-US</v>
          </cell>
          <cell r="B2117" t="str">
            <v xml:space="preserve">Hardened GigE fan-less switch. 4x10/100/1000 Base-T RJ-45 PoE+ (2x60W PoE), 2x100/1000 Base-X SFP,RS-232 Console, Alarm relay: 1 In 1 out &amp; USB port.Includes 75W AC PSU, US power cord, user manuals access card &amp; TS-35/7.5 or 15 DIN rail mounting hardware  </v>
          </cell>
          <cell r="C2117" t="str">
            <v>F</v>
          </cell>
          <cell r="D2117">
            <v>1</v>
          </cell>
          <cell r="E2117" t="str">
            <v>Hardware</v>
          </cell>
          <cell r="F2117" t="str">
            <v>Contact</v>
          </cell>
          <cell r="G2117">
            <v>3298</v>
          </cell>
          <cell r="H2117"/>
          <cell r="I2117" t="str">
            <v>Update</v>
          </cell>
        </row>
        <row r="2118">
          <cell r="A2118" t="str">
            <v>OS6465-REAR-MNT</v>
          </cell>
          <cell r="B2118" t="str">
            <v xml:space="preserve">Mounting bracket &amp; Side mounting rails kit for OS6465-P28 to stabilize the Power supply tray when mounted at the rear of the switch  </v>
          </cell>
          <cell r="C2118" t="str">
            <v>F</v>
          </cell>
          <cell r="D2118">
            <v>1</v>
          </cell>
          <cell r="E2118" t="str">
            <v>Hardware</v>
          </cell>
          <cell r="F2118" t="str">
            <v>Standard</v>
          </cell>
          <cell r="G2118">
            <v>404</v>
          </cell>
          <cell r="H2118"/>
          <cell r="I2118"/>
        </row>
        <row r="2119">
          <cell r="A2119" t="str">
            <v>OS6465T-12-US</v>
          </cell>
          <cell r="B2119" t="str">
            <v xml:space="preserve">OS6465T-12 GigE chassis. 8 RJ45 10/100/1000 BaseT, 2 Gig combo, 2 SFP ports. 1RU x 1/2 rack, internal AC PSU. Includes a country specific power cord, manuals/SW access card, RJ45-DB9 adaptor. Mounting kits and rubber tabletop feet to be ordered separately  </v>
          </cell>
          <cell r="C2119" t="str">
            <v>F</v>
          </cell>
          <cell r="D2119">
            <v>1</v>
          </cell>
          <cell r="E2119" t="str">
            <v>Hardware</v>
          </cell>
          <cell r="F2119" t="str">
            <v>Standard</v>
          </cell>
          <cell r="G2119">
            <v>1622</v>
          </cell>
          <cell r="H2119"/>
          <cell r="I2119"/>
        </row>
        <row r="2120">
          <cell r="A2120" t="str">
            <v>OS6465T-12-ZZ</v>
          </cell>
          <cell r="B2120" t="str">
            <v>OS6465T-12 , NO PWR Cord included, orderd separate. OS6465T-12 GigE chassis. 8 RJ45 10/100/1000 BaseT, 2 Gig combo, 2 SFP ports. 1RUx1/2 rack, internal AC PSU, manuals/SW access card, RJ45-DB9 adaptor. Mounting kits &amp; rubber tabletop feet ordered separate</v>
          </cell>
          <cell r="C2120" t="str">
            <v>F</v>
          </cell>
          <cell r="D2120">
            <v>1</v>
          </cell>
          <cell r="E2120" t="str">
            <v>Hardware</v>
          </cell>
          <cell r="F2120" t="str">
            <v>Standard</v>
          </cell>
          <cell r="G2120">
            <v>1622</v>
          </cell>
          <cell r="H2120"/>
          <cell r="I2120" t="str">
            <v>New</v>
          </cell>
        </row>
        <row r="2121">
          <cell r="A2121" t="str">
            <v>OS6465T-CBL-1M</v>
          </cell>
          <cell r="B2121" t="str">
            <v xml:space="preserve">1 meter long SFP+ direct stacking cable for OS6465T-12 and OS6465T-P12  </v>
          </cell>
          <cell r="C2121" t="str">
            <v>F</v>
          </cell>
          <cell r="D2121">
            <v>0</v>
          </cell>
          <cell r="E2121" t="str">
            <v>Hardware</v>
          </cell>
          <cell r="F2121" t="str">
            <v>Contact</v>
          </cell>
          <cell r="G2121">
            <v>203</v>
          </cell>
          <cell r="H2121"/>
          <cell r="I2121"/>
        </row>
        <row r="2122">
          <cell r="A2122" t="str">
            <v>OS6465T-CBL-3M</v>
          </cell>
          <cell r="B2122" t="str">
            <v xml:space="preserve">3 meter long SFP+ direct stacking cable for OS6465T-12 and OS6465T-P12  </v>
          </cell>
          <cell r="C2122" t="str">
            <v>F</v>
          </cell>
          <cell r="D2122">
            <v>0</v>
          </cell>
          <cell r="E2122" t="str">
            <v>Hardware</v>
          </cell>
          <cell r="F2122" t="str">
            <v>Contact</v>
          </cell>
          <cell r="G2122">
            <v>271</v>
          </cell>
          <cell r="H2122"/>
          <cell r="I2122"/>
        </row>
        <row r="2123">
          <cell r="A2123" t="str">
            <v>OS6465T-CBL-60</v>
          </cell>
          <cell r="B2123" t="str">
            <v xml:space="preserve">60 centimeter long SFP+ direct stacking cable for OS6465T-12 and OS6465T-P12  </v>
          </cell>
          <cell r="C2123" t="str">
            <v>F</v>
          </cell>
          <cell r="D2123">
            <v>0</v>
          </cell>
          <cell r="E2123" t="str">
            <v>Hardware</v>
          </cell>
          <cell r="F2123" t="str">
            <v>Contact</v>
          </cell>
          <cell r="G2123">
            <v>203</v>
          </cell>
          <cell r="H2123"/>
          <cell r="I2123"/>
        </row>
        <row r="2124">
          <cell r="A2124" t="str">
            <v>OS6465T-DUO-MNT</v>
          </cell>
          <cell r="B2124" t="str">
            <v xml:space="preserve">Two universal mounting and sliding brackets accessory kit. Hardware to mount two OS6465T-12 / OS6465T-P12 switch models in a 19" rack. </v>
          </cell>
          <cell r="C2124" t="str">
            <v>F</v>
          </cell>
          <cell r="D2124">
            <v>0</v>
          </cell>
          <cell r="E2124" t="str">
            <v>Hardware</v>
          </cell>
          <cell r="F2124" t="str">
            <v>Standard</v>
          </cell>
          <cell r="G2124">
            <v>39</v>
          </cell>
          <cell r="H2124"/>
          <cell r="I2124"/>
        </row>
        <row r="2125">
          <cell r="A2125" t="str">
            <v>OS6465T-P12-US</v>
          </cell>
          <cell r="B2125" t="str">
            <v xml:space="preserve">OS6465T-P12 GigE chassis. 8 RJ45 10/100/1000 BaseT PoE+, 2 Gig combo, 2 SFP ports. 1RU x 1/2 rack, internal AC PSU. Includes a country specific power cord, manuals/SW access card, RJ45-DB9 adaptor. Mounting kits and rubber tabletop feet ordered separately  </v>
          </cell>
          <cell r="C2125" t="str">
            <v>F</v>
          </cell>
          <cell r="D2125">
            <v>1</v>
          </cell>
          <cell r="E2125" t="str">
            <v>Hardware</v>
          </cell>
          <cell r="F2125" t="str">
            <v>Standard</v>
          </cell>
          <cell r="G2125">
            <v>2065</v>
          </cell>
          <cell r="H2125"/>
          <cell r="I2125"/>
        </row>
        <row r="2126">
          <cell r="A2126" t="str">
            <v>OS6465T-P12-ZZ</v>
          </cell>
          <cell r="B2126" t="str">
            <v>OS6465T-P12,  NO PWR Cord included, orderd separate. OS6465T-P12 GigE chass. 8 RJ45 10/100/1000 BaseT PoE+, 2 Gig combo, 2 SFP ports. 1RUx1/2 rack, internal AC PSU,mnuls/SW access card, RJ45-DB9 adptr. Mounting kits &amp; rubber tabletop feet ordered separate</v>
          </cell>
          <cell r="C2126" t="str">
            <v>F</v>
          </cell>
          <cell r="D2126">
            <v>1</v>
          </cell>
          <cell r="E2126" t="str">
            <v>Hardware</v>
          </cell>
          <cell r="F2126" t="str">
            <v>Standard</v>
          </cell>
          <cell r="G2126">
            <v>2065</v>
          </cell>
          <cell r="H2126"/>
          <cell r="I2126" t="str">
            <v>New</v>
          </cell>
        </row>
        <row r="2127">
          <cell r="A2127" t="str">
            <v>OS6465T-RM-19-L</v>
          </cell>
          <cell r="B2127" t="str">
            <v xml:space="preserve">Simple L-bracket for mounting a single OS6465T-12 / OS6465T-P12 switch models in a 19" rack.  </v>
          </cell>
          <cell r="C2127" t="str">
            <v>F</v>
          </cell>
          <cell r="D2127">
            <v>0</v>
          </cell>
          <cell r="E2127" t="str">
            <v>Hardware</v>
          </cell>
          <cell r="F2127" t="str">
            <v>Standard</v>
          </cell>
          <cell r="G2127">
            <v>30</v>
          </cell>
          <cell r="H2127"/>
          <cell r="I2127"/>
        </row>
        <row r="2128">
          <cell r="A2128" t="str">
            <v>OS6465-WALL-KT5</v>
          </cell>
          <cell r="B2128" t="str">
            <v xml:space="preserve">Bundle of 5 Wall / panel mounting kits for OS6465-P6 &amp; OS6465-P12. Suitable for mounting 5 switches. Each kit consists of 4 brackets and screws for mounting on sheet metal. </v>
          </cell>
          <cell r="C2128" t="str">
            <v>F</v>
          </cell>
          <cell r="D2128">
            <v>1</v>
          </cell>
          <cell r="E2128" t="str">
            <v>Hardware</v>
          </cell>
          <cell r="F2128" t="str">
            <v>Standard</v>
          </cell>
          <cell r="G2128">
            <v>624</v>
          </cell>
          <cell r="H2128"/>
          <cell r="I2128"/>
        </row>
        <row r="2129">
          <cell r="A2129" t="str">
            <v>OS6560-24X4-US</v>
          </cell>
          <cell r="B2129" t="str">
            <v xml:space="preserve">OS6560-24X4 GigE fixed chassis  24 RJ-45 10/100/1G BaseT, 2 fixed SFP (1G), 4 fixed SFP+ (1G/10G) uplink/stacking ports. 1RU size, internal AC power supply. Includes United States power cord, guides, and 19" rack mount hardware.  </v>
          </cell>
          <cell r="C2129" t="str">
            <v>F</v>
          </cell>
          <cell r="D2129">
            <v>1</v>
          </cell>
          <cell r="E2129" t="str">
            <v>Hardware</v>
          </cell>
          <cell r="F2129" t="str">
            <v>Standard</v>
          </cell>
          <cell r="G2129">
            <v>4643</v>
          </cell>
          <cell r="H2129"/>
          <cell r="I2129"/>
        </row>
        <row r="2130">
          <cell r="A2130" t="str">
            <v>OS6560-24X4-ZZ</v>
          </cell>
          <cell r="B2130" t="str">
            <v>OS6560-24X4 with NO PWR Cord included, PWR Cord orderd separate. OS6560-24X4 GigE fixed chassis  24 RJ-45 10/100/1G BaseT, 2 fixed SFP (1G), 4 fixed SFP+ (1G/10G) uplink/stacking ports. 1RU size, internal AC PS, guides &amp; 19" rack mount hardware.</v>
          </cell>
          <cell r="C2130" t="str">
            <v>F</v>
          </cell>
          <cell r="D2130">
            <v>1</v>
          </cell>
          <cell r="E2130" t="str">
            <v>Hardware</v>
          </cell>
          <cell r="F2130" t="str">
            <v>Standard</v>
          </cell>
          <cell r="G2130">
            <v>4643</v>
          </cell>
          <cell r="H2130"/>
          <cell r="I2130" t="str">
            <v>New</v>
          </cell>
        </row>
        <row r="2131">
          <cell r="A2131" t="str">
            <v>OS6560-48X4-US</v>
          </cell>
          <cell r="B2131" t="str">
            <v xml:space="preserve">OS6560-48X4 GigE fixed chassis  48 RJ-45 10/100/1G BaseT, 2 fixed SFP (1G), 4 fixed SFP+ (1G/10G) uplink/stacking ports. 1RU size, internal AC power supply. Includes a country specific power cord, guides, and 19" rack mount hardware.  </v>
          </cell>
          <cell r="C2131" t="str">
            <v>F</v>
          </cell>
          <cell r="D2131">
            <v>1</v>
          </cell>
          <cell r="E2131" t="str">
            <v>Hardware</v>
          </cell>
          <cell r="F2131" t="str">
            <v>Standard</v>
          </cell>
          <cell r="G2131">
            <v>6529</v>
          </cell>
          <cell r="H2131"/>
          <cell r="I2131"/>
        </row>
        <row r="2132">
          <cell r="A2132" t="str">
            <v>OS6560-48X4-ZZ</v>
          </cell>
          <cell r="B2132" t="str">
            <v>OS6560-48X4 with NO PWR Cord included, PWR Cord orderd separate. GigE fixed chassis with 48 RJ-45 10/100/1G BaseT, 2 fixed SFP (1G), 4 fixed SFP+ (1G/10G) uplink/stacking ports. 1RU size, internal AC power supply. With Guides &amp; 19" rack mount HW.</v>
          </cell>
          <cell r="C2132" t="str">
            <v>F</v>
          </cell>
          <cell r="D2132">
            <v>1</v>
          </cell>
          <cell r="E2132" t="str">
            <v>Hardware</v>
          </cell>
          <cell r="F2132" t="str">
            <v>Standard</v>
          </cell>
          <cell r="G2132">
            <v>6529</v>
          </cell>
          <cell r="H2132"/>
          <cell r="I2132" t="str">
            <v>New</v>
          </cell>
        </row>
        <row r="2133">
          <cell r="A2133" t="str">
            <v>OS6560-BP-D</v>
          </cell>
          <cell r="B2133" t="str">
            <v xml:space="preserve">OS6560-BP-D modular 150W DC backup power supply. Provides system and backup power to one OS6560 switch.  </v>
          </cell>
          <cell r="C2133" t="str">
            <v>F</v>
          </cell>
          <cell r="D2133">
            <v>1</v>
          </cell>
          <cell r="E2133" t="str">
            <v>Hardware</v>
          </cell>
          <cell r="F2133" t="str">
            <v>Standard</v>
          </cell>
          <cell r="G2133">
            <v>959</v>
          </cell>
          <cell r="H2133"/>
          <cell r="I2133"/>
        </row>
        <row r="2134">
          <cell r="A2134" t="str">
            <v>OS6560-BP-PH-US</v>
          </cell>
          <cell r="B2134" t="str">
            <v xml:space="preserve">OS6560-BP-PH modular 600W AC PoE backup power supply. Provides system and PoE backup power to one OS6560 PoE switch. Ships with country specific power cord. </v>
          </cell>
          <cell r="C2134" t="str">
            <v>F</v>
          </cell>
          <cell r="D2134">
            <v>1</v>
          </cell>
          <cell r="E2134" t="str">
            <v>Hardware</v>
          </cell>
          <cell r="F2134" t="str">
            <v>Standard</v>
          </cell>
          <cell r="G2134">
            <v>1364</v>
          </cell>
          <cell r="H2134"/>
          <cell r="I2134"/>
        </row>
        <row r="2135">
          <cell r="A2135" t="str">
            <v>OS6560-BP-PH-ZZ</v>
          </cell>
          <cell r="B2135" t="str">
            <v xml:space="preserve">OS6560-BP-PH-US: OS6560-BP-PH modular 600W AC PoE backup power supply with No Power Cord included. Power cord is ordered separatly. Provides system and PoE backup power to one OS6560 PoE switch. </v>
          </cell>
          <cell r="C2135" t="str">
            <v>F</v>
          </cell>
          <cell r="D2135">
            <v>1</v>
          </cell>
          <cell r="E2135" t="str">
            <v>Hardware</v>
          </cell>
          <cell r="F2135" t="str">
            <v>Standard</v>
          </cell>
          <cell r="G2135">
            <v>1364</v>
          </cell>
          <cell r="H2135"/>
          <cell r="I2135" t="str">
            <v>New</v>
          </cell>
        </row>
        <row r="2136">
          <cell r="A2136" t="str">
            <v>OS6560-BP-P-US</v>
          </cell>
          <cell r="B2136" t="str">
            <v xml:space="preserve">OS6560-BP-P modular 300W AC PoE backup power supply. Provides system and PoE backup power to one OS6560 PoE switch. Ships with country specific power cord. </v>
          </cell>
          <cell r="C2136" t="str">
            <v>F</v>
          </cell>
          <cell r="D2136">
            <v>1</v>
          </cell>
          <cell r="E2136" t="str">
            <v>Hardware</v>
          </cell>
          <cell r="F2136" t="str">
            <v>Standard</v>
          </cell>
          <cell r="G2136">
            <v>627</v>
          </cell>
          <cell r="H2136"/>
          <cell r="I2136"/>
        </row>
        <row r="2137">
          <cell r="A2137" t="str">
            <v>OS6560-BP-PX-US</v>
          </cell>
          <cell r="B2137" t="str">
            <v xml:space="preserve">OS6560-BP-PX modular 920W AC PoE backup power supply. Provides system and PoE backup power to one OS6560 PoE switch. Ships with country specific power cord. </v>
          </cell>
          <cell r="C2137" t="str">
            <v>F</v>
          </cell>
          <cell r="D2137">
            <v>1</v>
          </cell>
          <cell r="E2137" t="str">
            <v>Hardware</v>
          </cell>
          <cell r="F2137" t="str">
            <v>Standard</v>
          </cell>
          <cell r="G2137">
            <v>2045</v>
          </cell>
          <cell r="H2137"/>
          <cell r="I2137"/>
        </row>
        <row r="2138">
          <cell r="A2138" t="str">
            <v>OS6560-BP-PX-ZZ</v>
          </cell>
          <cell r="B2138" t="str">
            <v xml:space="preserve">OS6560-BP-PX-US: OS6560-BP-PX modular 920W AC PoE backup power supply with No Power Cord included. Power cord is ordered separatly. Provides system and PoE backup power to one OS6560 PoE switch. </v>
          </cell>
          <cell r="C2138" t="str">
            <v>F</v>
          </cell>
          <cell r="D2138">
            <v>1</v>
          </cell>
          <cell r="E2138" t="str">
            <v>Hardware</v>
          </cell>
          <cell r="F2138" t="str">
            <v>Standard</v>
          </cell>
          <cell r="G2138">
            <v>2045</v>
          </cell>
          <cell r="H2138"/>
          <cell r="I2138" t="str">
            <v>New</v>
          </cell>
        </row>
        <row r="2139">
          <cell r="A2139" t="str">
            <v>OS6560-BP-P-ZZ</v>
          </cell>
          <cell r="B2139" t="str">
            <v>OS6560-BP-P-US: OS6560-BP-P modular 300W AC PoE backup power supply with No Power Cord included. Power cord is ordered separatly. Provides system and PoE backup power to one OS6560 PoE switch.</v>
          </cell>
          <cell r="C2139" t="str">
            <v>F</v>
          </cell>
          <cell r="D2139">
            <v>1</v>
          </cell>
          <cell r="E2139" t="str">
            <v>Hardware</v>
          </cell>
          <cell r="F2139" t="str">
            <v>Standard</v>
          </cell>
          <cell r="G2139">
            <v>627</v>
          </cell>
          <cell r="H2139"/>
          <cell r="I2139" t="str">
            <v>New</v>
          </cell>
        </row>
        <row r="2140">
          <cell r="A2140" t="str">
            <v>OS6560-BP-US</v>
          </cell>
          <cell r="B2140" t="str">
            <v xml:space="preserve">OS6560-BP modular 150W AC backup power supply. Provides system and backup power to one OS6560 switch. Ships with country specific power cord. </v>
          </cell>
          <cell r="C2140" t="str">
            <v>F</v>
          </cell>
          <cell r="D2140">
            <v>1</v>
          </cell>
          <cell r="E2140" t="str">
            <v>Hardware</v>
          </cell>
          <cell r="F2140" t="str">
            <v>Standard</v>
          </cell>
          <cell r="G2140">
            <v>683</v>
          </cell>
          <cell r="H2140"/>
          <cell r="I2140"/>
        </row>
        <row r="2141">
          <cell r="A2141" t="str">
            <v>OS6560-BP-ZZ</v>
          </cell>
          <cell r="B2141" t="str">
            <v xml:space="preserve">OS6560-BP-US OS6560-BP modular 150W AC backup power supply with No Power cord included. Power cord is ordered separately. Provides system and backup power to one OS6560 switch. </v>
          </cell>
          <cell r="C2141" t="str">
            <v>F</v>
          </cell>
          <cell r="D2141">
            <v>1</v>
          </cell>
          <cell r="E2141" t="str">
            <v>Hardware</v>
          </cell>
          <cell r="F2141" t="str">
            <v>Standard</v>
          </cell>
          <cell r="G2141">
            <v>683</v>
          </cell>
          <cell r="H2141"/>
          <cell r="I2141" t="str">
            <v>New</v>
          </cell>
        </row>
        <row r="2142">
          <cell r="A2142" t="str">
            <v>OS6560-CBL-100</v>
          </cell>
          <cell r="B2142" t="str">
            <v xml:space="preserve">OS6560 20 Gigabit direct attached stacking copper cable 100 cm, QSFP+)  </v>
          </cell>
          <cell r="C2142" t="str">
            <v>F</v>
          </cell>
          <cell r="D2142">
            <v>0</v>
          </cell>
          <cell r="E2142" t="str">
            <v>Hardware</v>
          </cell>
          <cell r="F2142" t="str">
            <v>Standard</v>
          </cell>
          <cell r="G2142">
            <v>515</v>
          </cell>
          <cell r="H2142"/>
          <cell r="I2142"/>
        </row>
        <row r="2143">
          <cell r="A2143" t="str">
            <v>OS6560-CBL-300</v>
          </cell>
          <cell r="B2143" t="str">
            <v xml:space="preserve">OS6560 20 Gigabit direct attached stacking copper cable 300 cm, QSFP+)  </v>
          </cell>
          <cell r="C2143" t="str">
            <v>F</v>
          </cell>
          <cell r="D2143">
            <v>0</v>
          </cell>
          <cell r="E2143" t="str">
            <v>Hardware</v>
          </cell>
          <cell r="F2143" t="str">
            <v>Standard</v>
          </cell>
          <cell r="G2143">
            <v>630</v>
          </cell>
          <cell r="H2143"/>
          <cell r="I2143"/>
        </row>
        <row r="2144">
          <cell r="A2144" t="str">
            <v>OS6560-CBL-40</v>
          </cell>
          <cell r="B2144" t="str">
            <v xml:space="preserve">OS6560 20 Gigabit direct attached stacking copper cable 40 cm, QSFP+)  </v>
          </cell>
          <cell r="C2144" t="str">
            <v>F</v>
          </cell>
          <cell r="D2144">
            <v>0</v>
          </cell>
          <cell r="E2144" t="str">
            <v>Hardware</v>
          </cell>
          <cell r="F2144" t="str">
            <v>Standard</v>
          </cell>
          <cell r="G2144">
            <v>401</v>
          </cell>
          <cell r="H2144"/>
          <cell r="I2144"/>
        </row>
        <row r="2145">
          <cell r="A2145" t="str">
            <v>OS6560-P24X4-US</v>
          </cell>
          <cell r="B2145" t="str">
            <v xml:space="preserve">OS6560-P24X4 GigE fixed chassis  24 RJ-45 PoE 10/100/1G BaseT, 2 fixed SFP (1G), 4 fixed SFP+ (1G/10G) uplink/stacking ports. 1RU size, 600W AC power supply. Includes United States power cord, guides, and 19" rack mount hardware.  </v>
          </cell>
          <cell r="C2145" t="str">
            <v>F</v>
          </cell>
          <cell r="D2145">
            <v>1</v>
          </cell>
          <cell r="E2145" t="str">
            <v>Hardware</v>
          </cell>
          <cell r="F2145" t="str">
            <v>Standard</v>
          </cell>
          <cell r="G2145">
            <v>6384</v>
          </cell>
          <cell r="H2145"/>
          <cell r="I2145"/>
        </row>
        <row r="2146">
          <cell r="A2146" t="str">
            <v>OS6560-P24X4-ZZ</v>
          </cell>
          <cell r="B2146" t="str">
            <v>OS6560-P24X4 with NO PWR Cord included, PWR Cord orderd separate. OS6560-P24X4 GigE fixed chassis  24 RJ-45 PoE 10/100/1G BaseT, 2 fixed SFP (1G), 4 fixed SFP+ (1G/10G) uplink/stacking ports. 1RU size, 600W AC power supply. With guides &amp; 19" rack mount HW</v>
          </cell>
          <cell r="C2146" t="str">
            <v>F</v>
          </cell>
          <cell r="D2146">
            <v>1</v>
          </cell>
          <cell r="E2146" t="str">
            <v>Hardware</v>
          </cell>
          <cell r="F2146" t="str">
            <v>Standard</v>
          </cell>
          <cell r="G2146">
            <v>6384</v>
          </cell>
          <cell r="H2146"/>
          <cell r="I2146" t="str">
            <v>New</v>
          </cell>
        </row>
        <row r="2147">
          <cell r="A2147" t="str">
            <v>OS6560P24Z24-US</v>
          </cell>
          <cell r="B2147" t="str">
            <v xml:space="preserve">OS6560-P24Z24 Multi-GigE fixed chassis in 1RU size. Includes 24 RJ-45 100/1G/2.5G BaseT HPoE, 4xSFP+ 1G/10G) and 2x20G stacking ports, 600W AC supply, country specific power cord, user guides, and 19 rack mount hardware.  </v>
          </cell>
          <cell r="C2147" t="str">
            <v>F</v>
          </cell>
          <cell r="D2147">
            <v>1</v>
          </cell>
          <cell r="E2147" t="str">
            <v>Hardware</v>
          </cell>
          <cell r="F2147" t="str">
            <v>Standard</v>
          </cell>
          <cell r="G2147">
            <v>10444</v>
          </cell>
          <cell r="H2147"/>
          <cell r="I2147"/>
        </row>
        <row r="2148">
          <cell r="A2148" t="str">
            <v>OS6560-P24Z8-US</v>
          </cell>
          <cell r="B2148" t="str">
            <v xml:space="preserve">OS6560-P24Z8 Multi-GigE fixed chassis in 1RU size. Includes 8 RJ-45 100/1G/2.5G BaseT HPoE, 16 RJ-45 10/100/1G BaseT PoE and 2xSFP+ 1G/10G) ports, 300W AC supply, country specific power cord, user guides, and 19 rack mount hardware.  </v>
          </cell>
          <cell r="C2148" t="str">
            <v>F</v>
          </cell>
          <cell r="D2148">
            <v>1</v>
          </cell>
          <cell r="E2148" t="str">
            <v>Hardware</v>
          </cell>
          <cell r="F2148" t="str">
            <v>Standard</v>
          </cell>
          <cell r="G2148">
            <v>6673</v>
          </cell>
          <cell r="H2148"/>
          <cell r="I2148"/>
        </row>
        <row r="2149">
          <cell r="A2149" t="str">
            <v>OS6560-P24Z8-ZZ</v>
          </cell>
          <cell r="B2149" t="str">
            <v>OS6560-P24Z8 with NO PWR Cord included, PWR Cord orderd separate. OS6560-P24Z8: Multi-GigE fixed chassis in 1RU size. Include 8 RJ-45 100/1G/2.5G BaseT HPoE, 16 RJ-45 10/100/1G BaseT PoE and 2xSFP+ (1G/10G) ports, 300W AC PS, usr guds &amp; 19" rack mount HW.</v>
          </cell>
          <cell r="C2149" t="str">
            <v>F</v>
          </cell>
          <cell r="D2149">
            <v>1</v>
          </cell>
          <cell r="E2149" t="str">
            <v>Hardware</v>
          </cell>
          <cell r="F2149" t="str">
            <v>Standard</v>
          </cell>
          <cell r="G2149">
            <v>6673</v>
          </cell>
          <cell r="H2149"/>
          <cell r="I2149" t="str">
            <v>New</v>
          </cell>
        </row>
        <row r="2150">
          <cell r="A2150" t="str">
            <v>OS6560-P48X4</v>
          </cell>
          <cell r="B2150" t="str">
            <v>OS6560-P48X4 GigE fixed chassis 48 RJ-45 PoE 10/100/1G BaseT, 2 fixed SFP (1G), 4 fixed SFP+ (1G/10G) uplink/stacking ports. 1RU size, 920W AC power supply. Country specific power cord, guides, and 19" rack mount hardware. DNV Certified.</v>
          </cell>
          <cell r="C2150" t="str">
            <v>F</v>
          </cell>
          <cell r="D2150">
            <v>1</v>
          </cell>
          <cell r="E2150" t="str">
            <v>Hardware</v>
          </cell>
          <cell r="F2150" t="str">
            <v>Standard</v>
          </cell>
          <cell r="G2150">
            <v>9285</v>
          </cell>
          <cell r="H2150"/>
          <cell r="I2150"/>
        </row>
        <row r="2151">
          <cell r="A2151" t="str">
            <v>OS6560-P48X4-US</v>
          </cell>
          <cell r="B2151" t="str">
            <v xml:space="preserve">OS6560-P48X4 GigE fixed chassis 48 RJ-45 PoE 10/100/1G BaseT, 2 fixed SFP (1G), 4 fixed SFP+ (1G/10G) uplink/stacking ports. 1RU size, 920W AC power supply. Includes a United States power cord, guides, and 19" rack mount hardware. DNV Certified.  </v>
          </cell>
          <cell r="C2151" t="str">
            <v>F</v>
          </cell>
          <cell r="D2151">
            <v>1</v>
          </cell>
          <cell r="E2151" t="str">
            <v>Hardware</v>
          </cell>
          <cell r="F2151" t="str">
            <v>Standard</v>
          </cell>
          <cell r="G2151">
            <v>9285</v>
          </cell>
          <cell r="H2151"/>
          <cell r="I2151"/>
        </row>
        <row r="2152">
          <cell r="A2152" t="str">
            <v>OS6560-P48X4-ZZ</v>
          </cell>
          <cell r="B2152" t="str">
            <v>OS6560-P48X4 with NO PWR Cord included. ALE PWR Cord orderd separately. OS6560-P48X4 GigE fixed chassis  48 RJ-45 PoE 10/100/1G BaseT, 2 fixed SFP (1G), 4 fixed SFP+ (1G/10G) uplink/stacking ports. 1RU size. 920W AC PS, guides, &amp; 19" rack mount hardware.</v>
          </cell>
          <cell r="C2152" t="str">
            <v>F</v>
          </cell>
          <cell r="D2152">
            <v>1</v>
          </cell>
          <cell r="E2152" t="str">
            <v>Hardware</v>
          </cell>
          <cell r="F2152" t="str">
            <v>Standard</v>
          </cell>
          <cell r="G2152">
            <v>9285</v>
          </cell>
          <cell r="H2152"/>
          <cell r="I2152" t="str">
            <v>New</v>
          </cell>
        </row>
        <row r="2153">
          <cell r="A2153" t="str">
            <v>OS6560P48Z16-US</v>
          </cell>
          <cell r="B2153" t="str">
            <v xml:space="preserve">OS6560-P48Z16: Multi-GigE fixed chassis in 1RU size. Includes 16 RJ-45 100/1G/2.5G BaseT HPoE, 32 RJ-45 10/100/1G BaseT PoE,  4xSFP+(1G/10G) and 2x20G stacking ports, 920W AC supply, country specific power cord, user guides and 19" rack mount hardware.  </v>
          </cell>
          <cell r="C2153" t="str">
            <v>F</v>
          </cell>
          <cell r="D2153">
            <v>1</v>
          </cell>
          <cell r="E2153" t="str">
            <v>Hardware</v>
          </cell>
          <cell r="F2153" t="str">
            <v>Standard</v>
          </cell>
          <cell r="G2153">
            <v>11315</v>
          </cell>
          <cell r="H2153"/>
          <cell r="I2153"/>
        </row>
        <row r="2154">
          <cell r="A2154" t="str">
            <v>OS6560P48Z16-ZZ</v>
          </cell>
          <cell r="B2154" t="str">
            <v>OS6560P48Z16 with NO PWR Cord included, PWR Cord orderd separate. Multi-GigE fixed chassis in 1RU size, 16 RJ-45 100/1G/2.5G BaseT HPoE, 32 RJ-45 10/100/1G BaseT PoE,  4xSFP+(1G/10G) &amp; 2x20G stacking ports, 920W AC PS, user guides &amp; 19" rack mount HW.</v>
          </cell>
          <cell r="C2154" t="str">
            <v>F</v>
          </cell>
          <cell r="D2154">
            <v>1</v>
          </cell>
          <cell r="E2154" t="str">
            <v>Hardware</v>
          </cell>
          <cell r="F2154" t="str">
            <v>Standard</v>
          </cell>
          <cell r="G2154">
            <v>11315</v>
          </cell>
          <cell r="H2154"/>
          <cell r="I2154" t="str">
            <v>New</v>
          </cell>
        </row>
        <row r="2155">
          <cell r="A2155" t="str">
            <v>OS6560PH48X4-US</v>
          </cell>
          <cell r="B2155" t="str">
            <v xml:space="preserve">OS6560-PH48X4 GigE fixed chassis  48 RJ-45 PoE 10/100/1G BaseT, 2 fixed SFP (1G), 4 fixed SFP+ (1G/10G) uplink/stacking ports. 1RU size, 600W AC power supply. Includes country specific power cord, guides, and 19" rack mount hardware.  </v>
          </cell>
          <cell r="C2155" t="str">
            <v>F</v>
          </cell>
          <cell r="D2155">
            <v>1</v>
          </cell>
          <cell r="E2155" t="str">
            <v>Hardware</v>
          </cell>
          <cell r="F2155" t="str">
            <v>Contact</v>
          </cell>
          <cell r="G2155">
            <v>8502</v>
          </cell>
          <cell r="H2155"/>
          <cell r="I2155"/>
        </row>
        <row r="2156">
          <cell r="A2156" t="str">
            <v>OS6560-PXZ24-US</v>
          </cell>
          <cell r="B2156" t="str">
            <v xml:space="preserve">OS6560-P24Z24 bundle with 920W supply:  Multi-GigE fixed chassis in 1RU size. Includes 24 RJ-45 100/1G/2.5G BaseT HPoE, 4xSFP+ (1G/10G) and 2x20G stacking ports, 920W AC supply, country specific power cord, user guides, and 19" rack mount hardware.  </v>
          </cell>
          <cell r="C2156" t="str">
            <v>F</v>
          </cell>
          <cell r="D2156">
            <v>1</v>
          </cell>
          <cell r="E2156" t="str">
            <v>Hardware</v>
          </cell>
          <cell r="F2156" t="str">
            <v>Standard</v>
          </cell>
          <cell r="G2156">
            <v>11170</v>
          </cell>
          <cell r="H2156"/>
          <cell r="I2156"/>
        </row>
        <row r="2157">
          <cell r="A2157" t="str">
            <v>OS6560-SW-ME</v>
          </cell>
          <cell r="B2157" t="str">
            <v xml:space="preserve">Software license to enable Metro Services features. </v>
          </cell>
          <cell r="C2157" t="str">
            <v>F</v>
          </cell>
          <cell r="D2157">
            <v>1</v>
          </cell>
          <cell r="E2157" t="str">
            <v>License (Downloadable)</v>
          </cell>
          <cell r="F2157" t="str">
            <v>Standard</v>
          </cell>
          <cell r="G2157">
            <v>520</v>
          </cell>
          <cell r="H2157"/>
          <cell r="I2157"/>
        </row>
        <row r="2158">
          <cell r="A2158" t="str">
            <v>OS6560-SW-PERF</v>
          </cell>
          <cell r="B2158" t="str">
            <v xml:space="preserve">Performance software license allowing the 2 fixed SFP+ ports to operate at 10G speed.  </v>
          </cell>
          <cell r="C2158" t="str">
            <v>F</v>
          </cell>
          <cell r="D2158">
            <v>1</v>
          </cell>
          <cell r="E2158" t="str">
            <v>License (Downloadable)</v>
          </cell>
          <cell r="F2158" t="str">
            <v>Contact</v>
          </cell>
          <cell r="G2158">
            <v>1248</v>
          </cell>
          <cell r="H2158"/>
          <cell r="I2158"/>
        </row>
        <row r="2159">
          <cell r="A2159" t="str">
            <v>OS6560-X10</v>
          </cell>
          <cell r="B2159" t="str">
            <v>OS6560-X10 10GigE fixed chassis 8 SFP+ 10GigE, 2 QSFP+ (20G) stacking ports. 1RU size, internal AC power supply. Country specific power cord, guides, and 19" rack mount hardware.  DNV Certified.</v>
          </cell>
          <cell r="C2159" t="str">
            <v>F</v>
          </cell>
          <cell r="D2159">
            <v>1</v>
          </cell>
          <cell r="E2159" t="str">
            <v>Hardware</v>
          </cell>
          <cell r="F2159" t="str">
            <v>Standard</v>
          </cell>
          <cell r="G2159">
            <v>6529</v>
          </cell>
          <cell r="H2159"/>
          <cell r="I2159"/>
        </row>
        <row r="2160">
          <cell r="A2160" t="str">
            <v>OS6560-X10-US</v>
          </cell>
          <cell r="B2160" t="str">
            <v xml:space="preserve">OS6560-X10 10GigE fixed chassis 8 SFP+ 10GigE, 2 QSFP+ (20G) stacking ports. 1RU size, internal AC power supply. Includes a United States power cord, guides, and 19" rack mount hardware.  DNV Certified.  </v>
          </cell>
          <cell r="C2160" t="str">
            <v>F</v>
          </cell>
          <cell r="D2160">
            <v>1</v>
          </cell>
          <cell r="E2160" t="str">
            <v>Hardware</v>
          </cell>
          <cell r="F2160" t="str">
            <v>Standard</v>
          </cell>
          <cell r="G2160">
            <v>6529</v>
          </cell>
          <cell r="H2160"/>
          <cell r="I2160"/>
        </row>
        <row r="2161">
          <cell r="A2161" t="str">
            <v>OS6570-12-BP-D</v>
          </cell>
          <cell r="B2161" t="str">
            <v xml:space="preserve">OS6570-BP modular 30W DC backup power supply. Provides backup power to one non-PoE OS6570 12 port switch. Ships with DC connector.  </v>
          </cell>
          <cell r="C2161" t="str">
            <v>F</v>
          </cell>
          <cell r="D2161">
            <v>2</v>
          </cell>
          <cell r="E2161" t="str">
            <v>Hardware</v>
          </cell>
          <cell r="F2161" t="str">
            <v>Contact</v>
          </cell>
          <cell r="G2161">
            <v>506</v>
          </cell>
          <cell r="H2161"/>
          <cell r="I2161"/>
        </row>
        <row r="2162">
          <cell r="A2162" t="str">
            <v>OS6570-12-BP-US</v>
          </cell>
          <cell r="B2162" t="str">
            <v xml:space="preserve">OS6570-BP modular 60W AC backup power supply. Provides backup power to one non-PoE OS6570 12 port switch. Ships with United States power cord. </v>
          </cell>
          <cell r="C2162" t="str">
            <v>F</v>
          </cell>
          <cell r="D2162">
            <v>2</v>
          </cell>
          <cell r="E2162" t="str">
            <v>Hardware</v>
          </cell>
          <cell r="F2162" t="str">
            <v>Contact</v>
          </cell>
          <cell r="G2162">
            <v>385</v>
          </cell>
          <cell r="H2162"/>
          <cell r="I2162"/>
        </row>
        <row r="2163">
          <cell r="A2163" t="str">
            <v>OS6570-BP-D</v>
          </cell>
          <cell r="B2163" t="str">
            <v xml:space="preserve">OS6570-BP modular 150W DC backup power supply. Provides backup power to one non-PoE OS6570 24/48 port switch. Ships with DC connector. </v>
          </cell>
          <cell r="C2163" t="str">
            <v>F</v>
          </cell>
          <cell r="D2163">
            <v>2</v>
          </cell>
          <cell r="E2163" t="str">
            <v>Hardware</v>
          </cell>
          <cell r="F2163" t="str">
            <v>Contact</v>
          </cell>
          <cell r="G2163">
            <v>959</v>
          </cell>
          <cell r="H2163"/>
          <cell r="I2163"/>
        </row>
        <row r="2164">
          <cell r="A2164" t="str">
            <v>OS6570-BP-US</v>
          </cell>
          <cell r="B2164" t="str">
            <v xml:space="preserve">OS6570-BP modular 150W AC backup power supply. Provides backup power to one non-PoE OS6570 24/48 port switch. Ships with country specific power cord. </v>
          </cell>
          <cell r="C2164" t="str">
            <v>F</v>
          </cell>
          <cell r="D2164">
            <v>2</v>
          </cell>
          <cell r="E2164" t="str">
            <v>Hardware</v>
          </cell>
          <cell r="F2164" t="str">
            <v>Contact</v>
          </cell>
          <cell r="G2164">
            <v>682</v>
          </cell>
          <cell r="H2164"/>
          <cell r="I2164"/>
        </row>
        <row r="2165">
          <cell r="A2165" t="str">
            <v>OS6570M-12D</v>
          </cell>
          <cell r="B2165" t="str">
            <v xml:space="preserve">OS6570M-12 GigE 1RU x 1/2 rack chassis. 8xRJ45 10/100/1000 BaseT, 2x100/1G Base-X SFP, 2x1G/10G SFP+ ports. Internal DC PSU.  Separately orderable 19" rack mount kit and optional backup power supply.  </v>
          </cell>
          <cell r="C2165" t="str">
            <v>F</v>
          </cell>
          <cell r="D2165">
            <v>2</v>
          </cell>
          <cell r="E2165" t="str">
            <v>Hardware</v>
          </cell>
          <cell r="F2165" t="str">
            <v>Contact</v>
          </cell>
          <cell r="G2165">
            <v>2463</v>
          </cell>
          <cell r="H2165"/>
          <cell r="I2165"/>
        </row>
        <row r="2166">
          <cell r="A2166" t="str">
            <v>OS6570M-12-US</v>
          </cell>
          <cell r="B2166" t="str">
            <v xml:space="preserve">OS6570M-12 GigE 1RU x 1/2 rack chassis. 8xRJ45 10/100/1000 BaseT, 2x100/1G Base-X SFP, 2x1G/10G SFP+ ports. Internal AC PSU.  Includes United States power cord. Separately orderable 19" rack mount kit and optional backup power supply.  </v>
          </cell>
          <cell r="C2166" t="str">
            <v>F</v>
          </cell>
          <cell r="D2166">
            <v>2</v>
          </cell>
          <cell r="E2166" t="str">
            <v>Hardware</v>
          </cell>
          <cell r="F2166" t="str">
            <v>Contact</v>
          </cell>
          <cell r="G2166">
            <v>2283</v>
          </cell>
          <cell r="H2166"/>
          <cell r="I2166"/>
        </row>
        <row r="2167">
          <cell r="A2167" t="str">
            <v>OS6570M-DUO-MNT</v>
          </cell>
          <cell r="B2167" t="str">
            <v xml:space="preserve">Two universal mounting and sliding brackets accessory kit. Hardware to mount two OS6570-12/12D switch models in a 19" rack.  </v>
          </cell>
          <cell r="C2167" t="str">
            <v>F</v>
          </cell>
          <cell r="D2167">
            <v>0</v>
          </cell>
          <cell r="E2167" t="str">
            <v>Hardware</v>
          </cell>
          <cell r="F2167" t="str">
            <v>Contact</v>
          </cell>
          <cell r="G2167">
            <v>38</v>
          </cell>
          <cell r="H2167"/>
          <cell r="I2167"/>
        </row>
        <row r="2168">
          <cell r="A2168" t="str">
            <v>OS6570M-RM-19-L</v>
          </cell>
          <cell r="B2168" t="str">
            <v xml:space="preserve">Simple L-bracket for mounting a single OS6570-12/12D/P12 switch in a 19 rack  </v>
          </cell>
          <cell r="C2168" t="str">
            <v>F</v>
          </cell>
          <cell r="D2168">
            <v>0</v>
          </cell>
          <cell r="E2168" t="str">
            <v>Hardware</v>
          </cell>
          <cell r="F2168" t="str">
            <v>Contact</v>
          </cell>
          <cell r="G2168">
            <v>25</v>
          </cell>
          <cell r="H2168"/>
          <cell r="I2168"/>
        </row>
        <row r="2169">
          <cell r="A2169" t="str">
            <v>OS6570M-U28D</v>
          </cell>
          <cell r="B2169" t="str">
            <v xml:space="preserve">OS6570M-U28D GigE 1RU chassis. 20x100/1000 Base-X SFP ports, 4xSFP/RJ45 combo, 4x1G/10G* SFP+ ports and 2x1G/10G SFP+ uplink/VLF ports.  Includes DC PSU and mounting brackets.  Optional backup PS and *10G port license upgrade.  </v>
          </cell>
          <cell r="C2169" t="str">
            <v>F</v>
          </cell>
          <cell r="D2169">
            <v>2</v>
          </cell>
          <cell r="E2169" t="str">
            <v>Hardware</v>
          </cell>
          <cell r="F2169" t="str">
            <v>Contact</v>
          </cell>
          <cell r="G2169">
            <v>5586</v>
          </cell>
          <cell r="H2169"/>
          <cell r="I2169"/>
        </row>
        <row r="2170">
          <cell r="A2170" t="str">
            <v>OS6570M-U28-US</v>
          </cell>
          <cell r="B2170" t="str">
            <v xml:space="preserve">OS6570M-U28 GigE 1RU chassis. 20x100/1000 Base-X SFP ports, 4xSFP/RJ45 combo, 4x1G/10G* SFP+ ports and 2x1G/10G SFP+ uplink/VLF ports.  Includes AC PSU, United States power cord, mounting brackets.  Optional backup PS and *10G port license upgrade.  </v>
          </cell>
          <cell r="C2170" t="str">
            <v>F</v>
          </cell>
          <cell r="D2170">
            <v>2</v>
          </cell>
          <cell r="E2170" t="str">
            <v>Hardware</v>
          </cell>
          <cell r="F2170" t="str">
            <v>Contact</v>
          </cell>
          <cell r="G2170">
            <v>5286</v>
          </cell>
          <cell r="H2170"/>
          <cell r="I2170"/>
        </row>
        <row r="2171">
          <cell r="A2171" t="str">
            <v>OS6570-SW-PERF4</v>
          </cell>
          <cell r="B2171" t="str">
            <v xml:space="preserve">Performance software license allowing 4 fixed SFP+ ports of an OS6570-U28 model switch to operate at 10G speed.  </v>
          </cell>
          <cell r="C2171" t="str">
            <v>F</v>
          </cell>
          <cell r="D2171">
            <v>2</v>
          </cell>
          <cell r="E2171" t="str">
            <v>License (Downloadable)</v>
          </cell>
          <cell r="F2171" t="str">
            <v>Contact</v>
          </cell>
          <cell r="G2171">
            <v>2080</v>
          </cell>
          <cell r="H2171"/>
          <cell r="I2171"/>
        </row>
        <row r="2172">
          <cell r="A2172" t="str">
            <v>OS6860-BP-D</v>
          </cell>
          <cell r="B2172" t="str">
            <v xml:space="preserve">OS6860-BP-D modular 150W DC backup power supply. Provides backup power to one non-PoE OS6860, OS6860E or OS6860N-U28 switch.  </v>
          </cell>
          <cell r="C2172" t="str">
            <v>G</v>
          </cell>
          <cell r="D2172">
            <v>2</v>
          </cell>
          <cell r="E2172" t="str">
            <v>Hardware</v>
          </cell>
          <cell r="F2172" t="str">
            <v>Standard</v>
          </cell>
          <cell r="G2172">
            <v>959</v>
          </cell>
          <cell r="H2172"/>
          <cell r="I2172"/>
        </row>
        <row r="2173">
          <cell r="A2173" t="str">
            <v>OS6860-BP-PH-US</v>
          </cell>
          <cell r="B2173" t="str">
            <v xml:space="preserve">OS6860-BP-PH modular 600W AC PoE backup power supply. Provides system and PoE backup power to one PoE OS6860 or OS6860E switch. Ships with country specific power cord </v>
          </cell>
          <cell r="C2173" t="str">
            <v>G</v>
          </cell>
          <cell r="D2173">
            <v>2</v>
          </cell>
          <cell r="E2173" t="str">
            <v>Hardware</v>
          </cell>
          <cell r="F2173" t="str">
            <v>Standard</v>
          </cell>
          <cell r="G2173">
            <v>1364</v>
          </cell>
          <cell r="H2173"/>
          <cell r="I2173"/>
        </row>
        <row r="2174">
          <cell r="A2174" t="str">
            <v>OS6860-BP-PX-US</v>
          </cell>
          <cell r="B2174" t="str">
            <v xml:space="preserve">OS6860-BP-PX modular 920W AC PoE backup power supply. Provides system and PoE backup power to one PoE OS6860 or OS6860E switch. Ships with country specific power cord </v>
          </cell>
          <cell r="C2174" t="str">
            <v>G</v>
          </cell>
          <cell r="D2174">
            <v>2</v>
          </cell>
          <cell r="E2174" t="str">
            <v>Hardware</v>
          </cell>
          <cell r="F2174" t="str">
            <v>Standard</v>
          </cell>
          <cell r="G2174">
            <v>2045</v>
          </cell>
          <cell r="H2174"/>
          <cell r="I2174"/>
        </row>
        <row r="2175">
          <cell r="A2175" t="str">
            <v>OS6860-BP-PX-ZZ</v>
          </cell>
          <cell r="B2175" t="str">
            <v>OS6860-BP-PX-US: OS6860-BP-PX-US OS6860-BP-PX modular 920W AC PoE backup power supply with No Power Cord included. Power cord is ordered separatly. Provides system and PoE backup power to one PoE OS6860 or OS6860E switch.</v>
          </cell>
          <cell r="C2175" t="str">
            <v>G</v>
          </cell>
          <cell r="D2175">
            <v>2</v>
          </cell>
          <cell r="E2175" t="str">
            <v>Hardware</v>
          </cell>
          <cell r="F2175" t="str">
            <v>Standard</v>
          </cell>
          <cell r="G2175">
            <v>2045</v>
          </cell>
          <cell r="H2175"/>
          <cell r="I2175" t="str">
            <v>New</v>
          </cell>
        </row>
        <row r="2176">
          <cell r="A2176" t="str">
            <v>OS6860-BP-US</v>
          </cell>
          <cell r="B2176" t="str">
            <v xml:space="preserve">OS6860-BP modular 150W AC backup power supply. Provides backup power to one non-PoE OS6860, OS6860E or OS6860N-U28 switch. Ships with country specific power cord. </v>
          </cell>
          <cell r="C2176" t="str">
            <v>G</v>
          </cell>
          <cell r="D2176">
            <v>2</v>
          </cell>
          <cell r="E2176" t="str">
            <v>Hardware</v>
          </cell>
          <cell r="F2176" t="str">
            <v>Standard</v>
          </cell>
          <cell r="G2176">
            <v>683</v>
          </cell>
          <cell r="H2176"/>
          <cell r="I2176"/>
        </row>
        <row r="2177">
          <cell r="A2177" t="str">
            <v>OS6860-BP-ZZ</v>
          </cell>
          <cell r="B2177" t="str">
            <v>OS6860-BP modular 150W AC backup power supply with No Power Cord included. Power cord is ordered separatly. Provides backup power to one non-PoE OS6860, OS6860E or OS6860N-U28 switch.</v>
          </cell>
          <cell r="C2177" t="str">
            <v>G</v>
          </cell>
          <cell r="D2177">
            <v>2</v>
          </cell>
          <cell r="E2177" t="str">
            <v>Hardware</v>
          </cell>
          <cell r="F2177" t="str">
            <v>Standard</v>
          </cell>
          <cell r="G2177">
            <v>683</v>
          </cell>
          <cell r="H2177"/>
          <cell r="I2177" t="str">
            <v>New</v>
          </cell>
        </row>
        <row r="2178">
          <cell r="A2178" t="str">
            <v>OS6860-CBL-100</v>
          </cell>
          <cell r="B2178" t="str">
            <v xml:space="preserve">OS6860 20 Gigabit direct attached stacking copper cable 1m, QSFP+)  </v>
          </cell>
          <cell r="C2178" t="str">
            <v>M</v>
          </cell>
          <cell r="D2178">
            <v>0</v>
          </cell>
          <cell r="E2178" t="str">
            <v>Hardware</v>
          </cell>
          <cell r="F2178" t="str">
            <v>Standard</v>
          </cell>
          <cell r="G2178">
            <v>515</v>
          </cell>
          <cell r="H2178"/>
          <cell r="I2178"/>
        </row>
        <row r="2179">
          <cell r="A2179" t="str">
            <v>OS6860-CBL-300</v>
          </cell>
          <cell r="B2179" t="str">
            <v xml:space="preserve">OS6860 20 Gigabit direct attached stacking copper cable 3m, QSFP+)  </v>
          </cell>
          <cell r="C2179" t="str">
            <v>M</v>
          </cell>
          <cell r="D2179">
            <v>0</v>
          </cell>
          <cell r="E2179" t="str">
            <v>Hardware</v>
          </cell>
          <cell r="F2179" t="str">
            <v>Standard</v>
          </cell>
          <cell r="G2179">
            <v>630</v>
          </cell>
          <cell r="H2179"/>
          <cell r="I2179"/>
        </row>
        <row r="2180">
          <cell r="A2180" t="str">
            <v>OS6860-CBL-40</v>
          </cell>
          <cell r="B2180" t="str">
            <v xml:space="preserve">OS6860 20 Gigabit direct attached stacking copper cable 40 cm, QSFP+)  </v>
          </cell>
          <cell r="C2180" t="str">
            <v>M</v>
          </cell>
          <cell r="D2180">
            <v>0</v>
          </cell>
          <cell r="E2180" t="str">
            <v>Hardware</v>
          </cell>
          <cell r="F2180" t="str">
            <v>Standard</v>
          </cell>
          <cell r="G2180">
            <v>401</v>
          </cell>
          <cell r="H2180"/>
          <cell r="I2180"/>
        </row>
        <row r="2181">
          <cell r="A2181" t="str">
            <v>OS6860E-24D</v>
          </cell>
          <cell r="B2181" t="str">
            <v xml:space="preserve">OS6860E-24 GigE L3 chassis with 24 10/100/1000 RJ-45, 4 fixed SFP+ 1G/10G) ports, 2 stack ports, Enhanced network services, 1x DC power supply, Advanced Routing SW, mounting HW. Redundant power ordered separately.    </v>
          </cell>
          <cell r="C2181" t="str">
            <v>G</v>
          </cell>
          <cell r="D2181">
            <v>2</v>
          </cell>
          <cell r="E2181" t="str">
            <v>Hardware</v>
          </cell>
          <cell r="F2181" t="str">
            <v>Standard</v>
          </cell>
          <cell r="G2181">
            <v>7692</v>
          </cell>
          <cell r="H2181"/>
          <cell r="I2181"/>
        </row>
        <row r="2182">
          <cell r="A2182" t="str">
            <v>OS6860E-24-US</v>
          </cell>
          <cell r="B2182" t="str">
            <v xml:space="preserve">OS6860E-24 GigE L3 chassis with 24 10/100/1000 RJ-45, 4 fixed SFP+ 1G/10G) ports, 2 stack ports, Enhanced network services, 1xAC power supply, country specifc power cord, Advanced Routing SW, mounting HW. Redundant power ordered separately   </v>
          </cell>
          <cell r="C2182" t="str">
            <v>G</v>
          </cell>
          <cell r="D2182">
            <v>2</v>
          </cell>
          <cell r="E2182" t="str">
            <v>Hardware</v>
          </cell>
          <cell r="F2182" t="str">
            <v>Standard</v>
          </cell>
          <cell r="G2182">
            <v>6992</v>
          </cell>
          <cell r="H2182"/>
          <cell r="I2182"/>
        </row>
        <row r="2183">
          <cell r="A2183" t="str">
            <v>OS6860E-48D</v>
          </cell>
          <cell r="B2183" t="str">
            <v xml:space="preserve">OS6860E-48 GigE L3 chassis with 48 10/100/1000 RJ-45, 4 fixed SFP+ 1G/10G) ports, 2 stack ports, Enhanced network services, 1x DC power supply, Advanced Routing SW, mounting HW. Redundant power ordered separately.    </v>
          </cell>
          <cell r="C2183" t="str">
            <v>G</v>
          </cell>
          <cell r="D2183">
            <v>2</v>
          </cell>
          <cell r="E2183" t="str">
            <v>Hardware</v>
          </cell>
          <cell r="F2183" t="str">
            <v>Standard</v>
          </cell>
          <cell r="G2183">
            <v>12028</v>
          </cell>
          <cell r="H2183"/>
          <cell r="I2183"/>
        </row>
        <row r="2184">
          <cell r="A2184" t="str">
            <v>OS6860E-48-US</v>
          </cell>
          <cell r="B2184" t="str">
            <v xml:space="preserve">OS6860E-48 GigE L3 chassis with 48 10/100/1000 RJ-45, 4 fixed SFP+ 1G/10G) ports, 2 stack ports, Enhanced network services, 1xAC power supply,country specifc power cord, Advanced Routing SW, mounting HW. Redundant power ordered separately   </v>
          </cell>
          <cell r="C2184" t="str">
            <v>G</v>
          </cell>
          <cell r="D2184">
            <v>2</v>
          </cell>
          <cell r="E2184" t="str">
            <v>Hardware</v>
          </cell>
          <cell r="F2184" t="str">
            <v>Standard</v>
          </cell>
          <cell r="G2184">
            <v>11329</v>
          </cell>
          <cell r="H2184"/>
          <cell r="I2184"/>
        </row>
        <row r="2185">
          <cell r="A2185" t="str">
            <v>OS6860E-P24-US</v>
          </cell>
          <cell r="B2185" t="str">
            <v xml:space="preserve">OS6860E-P24 GigE L3 chassis with 24 POE+ 10/100/1000 RJ-45, 4 fixed SFP+ 1G/10G) ports, 2 stack ports, Enhanced network services, 1xAC power supply,country specific power cord, Advanced Routing SW. Redundant power ordered separately    </v>
          </cell>
          <cell r="C2185" t="str">
            <v>G</v>
          </cell>
          <cell r="D2185">
            <v>2</v>
          </cell>
          <cell r="E2185" t="str">
            <v>Hardware</v>
          </cell>
          <cell r="F2185" t="str">
            <v>Standard</v>
          </cell>
          <cell r="G2185">
            <v>9090</v>
          </cell>
          <cell r="H2185"/>
          <cell r="I2185"/>
        </row>
        <row r="2186">
          <cell r="A2186" t="str">
            <v>OS6860E-P24Z8US</v>
          </cell>
          <cell r="B2186" t="str">
            <v xml:space="preserve">OS6860E-P24Z8 Multi-Gigabit L3 chassis with 16 PoE+ 10/100/1000 RJ45, 8 multi-gig PoE+ 75W PoE ), 4-fixed SFP+ 1G/10G) ports, 2 stack ports, Enhanced network services, 1xAC power supply, power cord, AR SW. Redundant power ordered separately    </v>
          </cell>
          <cell r="C2186" t="str">
            <v>G</v>
          </cell>
          <cell r="D2186">
            <v>2</v>
          </cell>
          <cell r="E2186" t="str">
            <v>Hardware</v>
          </cell>
          <cell r="F2186" t="str">
            <v>Standard</v>
          </cell>
          <cell r="G2186">
            <v>14585</v>
          </cell>
          <cell r="H2186"/>
          <cell r="I2186"/>
        </row>
        <row r="2187">
          <cell r="A2187" t="str">
            <v>OS6860E-P48-US</v>
          </cell>
          <cell r="B2187" t="str">
            <v xml:space="preserve">OS6860E-P48 GigE L3 chassis with 48 POE+ 10/100/1000 RJ-45, 4 fixed SFP+ 1G/10G) ports, 2 stack ports, Enhanced network services, 1xAC power supply,country specific power cord, Advanced Routing SW. Redundant power ordered separately    </v>
          </cell>
          <cell r="C2187" t="str">
            <v>G</v>
          </cell>
          <cell r="D2187">
            <v>2</v>
          </cell>
          <cell r="E2187" t="str">
            <v>Hardware</v>
          </cell>
          <cell r="F2187" t="str">
            <v>Standard</v>
          </cell>
          <cell r="G2187">
            <v>13285</v>
          </cell>
          <cell r="H2187"/>
          <cell r="I2187"/>
        </row>
        <row r="2188">
          <cell r="A2188" t="str">
            <v>OS6860E-PH48-US</v>
          </cell>
          <cell r="B2188" t="str">
            <v xml:space="preserve">OS6860E-PH48 GigE L3 chassis with 48 POE+ 10/100/1000 RJ-45, 4 fixed SFP+ 1G/10G) ports, 2 stack ports, Enhanced network services, 600W PoE AC power supply, country specific power cord, Advanced Routing SW. Redundant power ordered separately.  </v>
          </cell>
          <cell r="C2188" t="str">
            <v>G</v>
          </cell>
          <cell r="D2188">
            <v>2</v>
          </cell>
          <cell r="E2188" t="str">
            <v>Hardware</v>
          </cell>
          <cell r="F2188" t="str">
            <v>Contact</v>
          </cell>
          <cell r="G2188">
            <v>14806</v>
          </cell>
          <cell r="H2188"/>
          <cell r="I2188"/>
        </row>
        <row r="2189">
          <cell r="A2189" t="str">
            <v>OS6860N-BPPH-US</v>
          </cell>
          <cell r="B2189" t="str">
            <v xml:space="preserve">OS6860N-BPPH modular 600W AC PoE backup power supply. Provides system and PoE backup power to one PoE OS6860N switch. Ships with country specific power cord. Not compatible with OS6860/OS6860E switch.  </v>
          </cell>
          <cell r="C2189" t="str">
            <v>G</v>
          </cell>
          <cell r="D2189">
            <v>2</v>
          </cell>
          <cell r="E2189" t="str">
            <v>Hardware</v>
          </cell>
          <cell r="F2189" t="str">
            <v>Standard</v>
          </cell>
          <cell r="G2189">
            <v>1364</v>
          </cell>
          <cell r="H2189"/>
          <cell r="I2189"/>
        </row>
        <row r="2190">
          <cell r="A2190" t="str">
            <v>OS6860N-BPPX-US</v>
          </cell>
          <cell r="B2190" t="str">
            <v xml:space="preserve">OS6860N-BPPX modular 920W AC PoE backup power supply. Provides system and PoE backup power to one PoE OS6860N switch. Ships with country specific power cord. Not compatible with OS6860/OS6860E switch  </v>
          </cell>
          <cell r="C2190" t="str">
            <v>G</v>
          </cell>
          <cell r="D2190">
            <v>2</v>
          </cell>
          <cell r="E2190" t="str">
            <v>Hardware</v>
          </cell>
          <cell r="F2190" t="str">
            <v>Standard</v>
          </cell>
          <cell r="G2190">
            <v>2045</v>
          </cell>
          <cell r="H2190"/>
          <cell r="I2190"/>
        </row>
        <row r="2191">
          <cell r="A2191" t="str">
            <v>OS6860N-BPPX-ZZ</v>
          </cell>
          <cell r="B2191" t="str">
            <v>OS6860N-BPPX modular 920W AC PoE backup power supply with No Power Cord included. Power cord is ordered separatly. Provides system and PoE backup power to one PoE OS6860N switch. Not compatible with OS6860/OS6860E switch</v>
          </cell>
          <cell r="C2191" t="str">
            <v>G</v>
          </cell>
          <cell r="D2191">
            <v>2</v>
          </cell>
          <cell r="E2191" t="str">
            <v>Hardware</v>
          </cell>
          <cell r="F2191" t="str">
            <v>Standard</v>
          </cell>
          <cell r="G2191">
            <v>2045</v>
          </cell>
          <cell r="H2191"/>
          <cell r="I2191" t="str">
            <v>New</v>
          </cell>
        </row>
        <row r="2192">
          <cell r="A2192" t="str">
            <v>OS6860N-BPXL-US</v>
          </cell>
          <cell r="B2192" t="str">
            <v xml:space="preserve">OS6860N-BPXL modular 2000W AC PoE backup power supply. Provides system and PoE backup power to one OS6860N Premium model switch. Ships with country specific power cord. Not compatible with OS6860/OS6860E switch  </v>
          </cell>
          <cell r="C2192" t="str">
            <v>G</v>
          </cell>
          <cell r="D2192">
            <v>2</v>
          </cell>
          <cell r="E2192" t="str">
            <v>Hardware</v>
          </cell>
          <cell r="F2192" t="str">
            <v>Contact</v>
          </cell>
          <cell r="G2192">
            <v>3193</v>
          </cell>
          <cell r="H2192"/>
          <cell r="I2192"/>
        </row>
        <row r="2193">
          <cell r="A2193" t="str">
            <v>OS6860N-MPLS-1</v>
          </cell>
          <cell r="B2193" t="str">
            <v xml:space="preserve">Software license to enable MPLS on one node of OS6860N switch. A node can be a stand-alone switch or a virtual chassis of switches located on a single site. </v>
          </cell>
          <cell r="C2193" t="str">
            <v>G</v>
          </cell>
          <cell r="D2193">
            <v>6</v>
          </cell>
          <cell r="E2193" t="str">
            <v>License (Downloadable)</v>
          </cell>
          <cell r="F2193" t="str">
            <v>Standard</v>
          </cell>
          <cell r="G2193">
            <v>2995</v>
          </cell>
          <cell r="H2193"/>
          <cell r="I2193"/>
        </row>
        <row r="2194">
          <cell r="A2194" t="str">
            <v>OS6860N-MPLS-4</v>
          </cell>
          <cell r="B2194" t="str">
            <v xml:space="preserve">Software license to enable MPLS support on four nodes of OS6860N switch. A node can be a stand-alone switch or a virtual chassis. All nodes to be co-located on a single site </v>
          </cell>
          <cell r="C2194" t="str">
            <v>G</v>
          </cell>
          <cell r="D2194">
            <v>6</v>
          </cell>
          <cell r="E2194" t="str">
            <v>License (Downloadable)</v>
          </cell>
          <cell r="F2194" t="str">
            <v>Standard</v>
          </cell>
          <cell r="G2194">
            <v>6995</v>
          </cell>
          <cell r="H2194"/>
          <cell r="I2194"/>
        </row>
        <row r="2195">
          <cell r="A2195" t="str">
            <v>OS6860N-P24M-00</v>
          </cell>
          <cell r="B2195" t="str">
            <v xml:space="preserve">OS6860N-P24M with NO PS included. ALE PS ordered separately. Multi-GigE L3 1RU chassis with 24 100/1G/2.5G/5G/10G BaseT 95W bt PoE, 2 QSFP28 VFL ports.1 uplink slot. Includes rack-mount kit and micro-USB to USB console cable. Uplink module not included  </v>
          </cell>
          <cell r="C2195" t="str">
            <v>G</v>
          </cell>
          <cell r="D2195">
            <v>2</v>
          </cell>
          <cell r="E2195" t="str">
            <v>Hardware</v>
          </cell>
          <cell r="F2195" t="str">
            <v>Contact</v>
          </cell>
          <cell r="G2195">
            <v>15455</v>
          </cell>
          <cell r="H2195"/>
          <cell r="I2195"/>
        </row>
        <row r="2196">
          <cell r="A2196" t="str">
            <v>OS6860N-P24M-US</v>
          </cell>
          <cell r="B2196" t="str">
            <v xml:space="preserve">Multi-GigE L3 1RU chassis with 24 100/1G/2.5G/5G/10G BaseT 95W bt PoE and 2 QSFP28 VFL ports.1 uplink slot. Includes 920W AC PS,  power cord, 19in rack-mount kit and micro-USB to USB console cable. Uplink module not included  </v>
          </cell>
          <cell r="C2196" t="str">
            <v>G</v>
          </cell>
          <cell r="D2196">
            <v>2</v>
          </cell>
          <cell r="E2196" t="str">
            <v>Hardware</v>
          </cell>
          <cell r="F2196" t="str">
            <v>Contact</v>
          </cell>
          <cell r="G2196">
            <v>17192</v>
          </cell>
          <cell r="H2196"/>
          <cell r="I2196"/>
        </row>
        <row r="2197">
          <cell r="A2197" t="str">
            <v>OS6860N-P24M-ZZ</v>
          </cell>
          <cell r="B2197" t="str">
            <v>Multi-GigE L3 1RU chassis with 24 100/1G/2.5G/5G/10G BaseT 95W bt PoE and 2 QSFP28 VFL ports.1 uplink slot. No Power Cord included, ordered separatly. Includes 920W AC PS, 19in rack-mount kit &amp; micro-USB to USB console cable. Uplink module not included</v>
          </cell>
          <cell r="C2197" t="str">
            <v>G</v>
          </cell>
          <cell r="D2197">
            <v>2</v>
          </cell>
          <cell r="E2197" t="str">
            <v>Hardware</v>
          </cell>
          <cell r="F2197" t="str">
            <v>Contact</v>
          </cell>
          <cell r="G2197">
            <v>17192</v>
          </cell>
          <cell r="H2197"/>
          <cell r="I2197" t="str">
            <v>New</v>
          </cell>
        </row>
        <row r="2198">
          <cell r="A2198" t="str">
            <v>OS6860N-P24Z-00</v>
          </cell>
          <cell r="B2198" t="str">
            <v xml:space="preserve">OS6860N-P24Z with NO PS included.ALE PS ordered separately.Multi-GigE L3 1RU chassis with 12 1G BaseT 60W bt PoE, 12 5G multi-gig 95W bt PoE, 4 SFP28 (1G/10G/25G) MACsec and 2 QSFP28 VFL ports. Includes rack-mount kit and micro-USB to USB console cable.  </v>
          </cell>
          <cell r="C2198" t="str">
            <v>G</v>
          </cell>
          <cell r="D2198">
            <v>2</v>
          </cell>
          <cell r="E2198" t="str">
            <v>Hardware</v>
          </cell>
          <cell r="F2198" t="str">
            <v>Contact</v>
          </cell>
          <cell r="G2198">
            <v>11442</v>
          </cell>
          <cell r="H2198"/>
          <cell r="I2198"/>
        </row>
        <row r="2199">
          <cell r="A2199" t="str">
            <v>OS6860N-P24Z-US</v>
          </cell>
          <cell r="B2199" t="str">
            <v xml:space="preserve">Multi-GigE L3 1RU chassis with 12 10/100/1000 BaseT 60W bt PoE, 12 100/1G/2.5G/5G BaseT 95W bt PoE, 4 fixed SFP28 (1G/10G/25G) MACsec ports and 2 QSFP28 VFL ports.Includes 920W AC PS,  power cord, 19in rack-mount kit and a micro-USB to USB console cable  </v>
          </cell>
          <cell r="C2199" t="str">
            <v>G</v>
          </cell>
          <cell r="D2199">
            <v>2</v>
          </cell>
          <cell r="E2199" t="str">
            <v>Hardware</v>
          </cell>
          <cell r="F2199" t="str">
            <v>Contact</v>
          </cell>
          <cell r="G2199">
            <v>13180</v>
          </cell>
          <cell r="H2199"/>
          <cell r="I2199"/>
        </row>
        <row r="2200">
          <cell r="A2200" t="str">
            <v>OS6860N-P24Z-ZZ</v>
          </cell>
          <cell r="B2200" t="str">
            <v>Multi-GigE L3 1RU chassis with 12 10/100/1000 BaseT 60W bt PoE, 12 100/1G/2.5G/5G BaseT 95W bt PoE, 4 fixed SFP28(1G/10G/25G) MACsec ports &amp;2 QSFP28 VFL ports. NO Power Cord included. Includes 920W AC PS, 19in rack-munt kit &amp; micro-USB to USB consle cable</v>
          </cell>
          <cell r="C2200" t="str">
            <v>G</v>
          </cell>
          <cell r="D2200">
            <v>2</v>
          </cell>
          <cell r="E2200" t="str">
            <v>Hardware</v>
          </cell>
          <cell r="F2200" t="str">
            <v>Contact</v>
          </cell>
          <cell r="G2200">
            <v>13180</v>
          </cell>
          <cell r="H2200"/>
          <cell r="I2200" t="str">
            <v>New</v>
          </cell>
        </row>
        <row r="2201">
          <cell r="A2201" t="str">
            <v>OS6860N-P48M-US</v>
          </cell>
          <cell r="B2201" t="str">
            <v xml:space="preserve">Multi-GigE L3 1RU chassis with 36 100/1G/2.5G BaseT 95W bt PoE, 12 100/1G/2.5G/5G/10G BaseT 95W bt PoE and 2 QSFP28 VFL ports.1 uplink slot.Includes 920W AC PS, power cord, 19in rack-mount kit and micro-USB to USB console cable. Uplink module not included  </v>
          </cell>
          <cell r="C2201" t="str">
            <v>G</v>
          </cell>
          <cell r="D2201">
            <v>2</v>
          </cell>
          <cell r="E2201" t="str">
            <v>Hardware</v>
          </cell>
          <cell r="F2201" t="str">
            <v>Standard</v>
          </cell>
          <cell r="G2201">
            <v>17578</v>
          </cell>
          <cell r="H2201"/>
          <cell r="I2201"/>
        </row>
        <row r="2202">
          <cell r="A2202" t="str">
            <v>OS6860N-P48M-ZZ</v>
          </cell>
          <cell r="B2202" t="str">
            <v>OS6860N-P48M, NO PWR Cord included, ordered separate. Multi-GigE L3 1RU chass, 36 100/1G/2.5G BaseT 95W bt PoE,12 100/1G/2.5G/5G/10G BaseT 95W bt PoE &amp; 2QSFP28 VFL ports.1uplink slot. 920W AC PS, 19in rackmnt kit &amp; micro-USB to USB cnsle. No Uplink module</v>
          </cell>
          <cell r="C2202" t="str">
            <v>G</v>
          </cell>
          <cell r="D2202">
            <v>2</v>
          </cell>
          <cell r="E2202" t="str">
            <v>Hardware</v>
          </cell>
          <cell r="F2202" t="str">
            <v>Standard</v>
          </cell>
          <cell r="G2202">
            <v>17578</v>
          </cell>
          <cell r="H2202"/>
          <cell r="I2202" t="str">
            <v>New</v>
          </cell>
        </row>
        <row r="2203">
          <cell r="A2203" t="str">
            <v>OS6860N-P48Z-US</v>
          </cell>
          <cell r="B2203" t="str">
            <v xml:space="preserve">Multi-GigE L3 1RU chassis with 36 10/100/1000 BaseT 60W bt PoE, 12 100/1G/2.5G/5G BaseT 95W bt PoE, 4 fixed SFP28 (1G/10G/25G) MACsec ports and 2 QSFP28 VFL ports.Includes 920W AC PS, power cord, 19in rack-mount kit and a micro-USB to USB console cable  </v>
          </cell>
          <cell r="C2203" t="str">
            <v>G</v>
          </cell>
          <cell r="D2203">
            <v>2</v>
          </cell>
          <cell r="E2203" t="str">
            <v>Hardware</v>
          </cell>
          <cell r="F2203" t="str">
            <v>Standard</v>
          </cell>
          <cell r="G2203">
            <v>15693</v>
          </cell>
          <cell r="H2203"/>
          <cell r="I2203"/>
        </row>
        <row r="2204">
          <cell r="A2204" t="str">
            <v>OS6860N-P48Z-ZZ</v>
          </cell>
          <cell r="B2204" t="str">
            <v>OS6860N-P48Z, NO PWR Cord included, orderd separate. Multi-GigE L3 1RU chass, 36 10/100/1000 BaseT 60Wbt PoE, 12 100/1G/2.5G/5G BaseT 95Wbt PoE, 4 fixed SFP28(1G/10G/25G)MACsec ports&amp;2 QSFP28 VFL ports. 920W AC PS 19in rackmunt kit &amp;micro-USB to USB cnsle</v>
          </cell>
          <cell r="C2204" t="str">
            <v>G</v>
          </cell>
          <cell r="D2204">
            <v>2</v>
          </cell>
          <cell r="E2204" t="str">
            <v>Hardware</v>
          </cell>
          <cell r="F2204" t="str">
            <v>Standard</v>
          </cell>
          <cell r="G2204">
            <v>15693</v>
          </cell>
          <cell r="H2204"/>
          <cell r="I2204" t="str">
            <v>New</v>
          </cell>
        </row>
        <row r="2205">
          <cell r="A2205" t="str">
            <v>OS6860NPH48M-US</v>
          </cell>
          <cell r="B2205" t="str">
            <v xml:space="preserve">OS6860N-P48M:Multi-GigE L3 1 RU chassis with 36 10/100/1G/2.5G BaseT 95W bt PoE, 12 100/1G/2.5G/5G/10G BaseT 95W bt PoE, uplink slot and 2 QSFP28 VFL ports.Includes 600W AC PS, power cord, 19” rack-mount kit and a micro-USB-to-USB console cable  </v>
          </cell>
          <cell r="C2205" t="str">
            <v>G</v>
          </cell>
          <cell r="D2205">
            <v>2</v>
          </cell>
          <cell r="E2205" t="str">
            <v>Hardware</v>
          </cell>
          <cell r="F2205" t="str">
            <v>Contact</v>
          </cell>
          <cell r="G2205">
            <v>16899</v>
          </cell>
          <cell r="H2205"/>
          <cell r="I2205"/>
        </row>
        <row r="2206">
          <cell r="A2206" t="str">
            <v>OS6860NPH48Z-US</v>
          </cell>
          <cell r="B2206" t="str">
            <v xml:space="preserve">OS6860N-P48Z: Multi-GigE L3 1 RU chassis with 36 10/100/1000 BaseT 60W bt PoE, 12 100/1G/2.5G/5G BaseT 95W bt PoE, 4 SFP28 (1G/10G/25G) MACsec and 2 QSFP28 VFL ports.Includes 600W AC PS, power cord, 19” rack-mount kit and a micro-USB-to-USB console cable  </v>
          </cell>
          <cell r="C2206" t="str">
            <v>G</v>
          </cell>
          <cell r="D2206">
            <v>2</v>
          </cell>
          <cell r="E2206" t="str">
            <v>Hardware</v>
          </cell>
          <cell r="F2206" t="str">
            <v>Contact</v>
          </cell>
          <cell r="G2206">
            <v>15016</v>
          </cell>
          <cell r="H2206"/>
          <cell r="I2206"/>
        </row>
        <row r="2207">
          <cell r="A2207" t="str">
            <v>OS6860NPX48M-US</v>
          </cell>
          <cell r="B2207" t="str">
            <v xml:space="preserve">OS6860N-P48M:Multi-GigE L3 1 RU chassis with 36 10/100/1G/2.5G BaseT 95W bt PoE, 12 100/1G/2.5G/5G/10G BaseT 95W bt PoE, uplink slot and 2 QSFP28 VFL ports.Includes 2000W AC PS, power cord, 19” rack-mount kit and a micro-USB-to-USB console cable  </v>
          </cell>
          <cell r="C2207" t="str">
            <v>G</v>
          </cell>
          <cell r="D2207">
            <v>2</v>
          </cell>
          <cell r="E2207" t="str">
            <v>Hardware</v>
          </cell>
          <cell r="F2207" t="str">
            <v>Contact</v>
          </cell>
          <cell r="G2207">
            <v>18722</v>
          </cell>
          <cell r="H2207"/>
          <cell r="I2207"/>
        </row>
        <row r="2208">
          <cell r="A2208" t="str">
            <v>OS6860N-U28-D</v>
          </cell>
          <cell r="B2208" t="str">
            <v xml:space="preserve">GigE L3 1RU chassis with 24 100/1000 BaseX SFP, 4 1G/10G SFP+, 4 SFP28 (1G/10G/25G) ports and 2 QSFP28 VFL ports. All ports except VFL are MACsec capable. Includes DC PS, 19in rack-mount kit and micro-USB-to-USB console cable  </v>
          </cell>
          <cell r="C2208" t="str">
            <v>G</v>
          </cell>
          <cell r="D2208">
            <v>2</v>
          </cell>
          <cell r="E2208" t="str">
            <v>Hardware</v>
          </cell>
          <cell r="F2208" t="str">
            <v>Standard</v>
          </cell>
          <cell r="G2208">
            <v>13859</v>
          </cell>
          <cell r="H2208"/>
          <cell r="I2208"/>
        </row>
        <row r="2209">
          <cell r="A2209" t="str">
            <v>OS6860N-U28-US</v>
          </cell>
          <cell r="B2209" t="str">
            <v xml:space="preserve">GigE L3 1RU chassis with 24 100/1000 BaseX SFP, 4 1G/10G SFP+, 4 SFP28 (1G/10G/25G) ports and 2 QSFP28 VFL ports. All ports except VFL are MACsec capable. Includes AC PS,country-specific power cord, 19in rack-mount kit and micro-USB-to-USB console cable  </v>
          </cell>
          <cell r="C2209" t="str">
            <v>G</v>
          </cell>
          <cell r="D2209">
            <v>2</v>
          </cell>
          <cell r="E2209" t="str">
            <v>Hardware</v>
          </cell>
          <cell r="F2209" t="str">
            <v>Standard</v>
          </cell>
          <cell r="G2209">
            <v>13180</v>
          </cell>
          <cell r="H2209"/>
          <cell r="I2209"/>
        </row>
        <row r="2210">
          <cell r="A2210" t="str">
            <v>OS6860N-U28-ZZ</v>
          </cell>
          <cell r="B2210" t="str">
            <v>OS6860N-U28, NO PWR Cord included, orderd separate. GigE L3 1RU chass with 24 100/1000 BaseX SFP, 4 1G/10G SFP+, 4 SFP28 (1G/10G/25G) ports&amp;2 QSFP28 VFL ports. All ports except VFL are MACsec capable. AC PS, 19in rack-mnt kit &amp;micro-USB-to-USB cnsle cable</v>
          </cell>
          <cell r="C2210" t="str">
            <v>G</v>
          </cell>
          <cell r="D2210">
            <v>2</v>
          </cell>
          <cell r="E2210" t="str">
            <v>Hardware</v>
          </cell>
          <cell r="F2210" t="str">
            <v>Standard</v>
          </cell>
          <cell r="G2210">
            <v>13180</v>
          </cell>
          <cell r="H2210"/>
          <cell r="I2210" t="str">
            <v>New</v>
          </cell>
        </row>
        <row r="2211">
          <cell r="A2211" t="str">
            <v>OS6860-RS232CBL</v>
          </cell>
          <cell r="B2211" t="str">
            <v xml:space="preserve">OS6860-RS232CBL OS6860/OS6860E cable kit. Contains one RS232 micro USB to RJ45 adaptor, and one USB extender.  </v>
          </cell>
          <cell r="C2211" t="str">
            <v>G</v>
          </cell>
          <cell r="D2211">
            <v>0</v>
          </cell>
          <cell r="E2211" t="str">
            <v>Hardware</v>
          </cell>
          <cell r="F2211" t="str">
            <v>Standard</v>
          </cell>
          <cell r="G2211">
            <v>18</v>
          </cell>
          <cell r="H2211"/>
          <cell r="I2211"/>
        </row>
        <row r="2212">
          <cell r="A2212" t="str">
            <v>OS6865-BP-D</v>
          </cell>
          <cell r="B2212" t="str">
            <v xml:space="preserve">OS6865-BP-D modular 180W DC backup power supply. Provides system and PoE power to one OS6865 switch. Ships with chassis connection cable </v>
          </cell>
          <cell r="C2212" t="str">
            <v>G</v>
          </cell>
          <cell r="D2212">
            <v>2</v>
          </cell>
          <cell r="E2212" t="str">
            <v>Hardware</v>
          </cell>
          <cell r="F2212" t="str">
            <v>Standard</v>
          </cell>
          <cell r="G2212">
            <v>1801</v>
          </cell>
          <cell r="H2212"/>
          <cell r="I2212"/>
        </row>
        <row r="2213">
          <cell r="A2213" t="str">
            <v>OS6865-BP-US</v>
          </cell>
          <cell r="B2213" t="str">
            <v xml:space="preserve">OS6865-BP modular 180W AC backup power supply. Provides system and PoE power to one OS6865 switch. Ships with country specific power cord and chassis connection cable </v>
          </cell>
          <cell r="C2213" t="str">
            <v>G</v>
          </cell>
          <cell r="D2213">
            <v>2</v>
          </cell>
          <cell r="E2213" t="str">
            <v>Hardware</v>
          </cell>
          <cell r="F2213" t="str">
            <v>Standard</v>
          </cell>
          <cell r="G2213">
            <v>1402</v>
          </cell>
          <cell r="H2213"/>
          <cell r="I2213"/>
        </row>
        <row r="2214">
          <cell r="A2214" t="str">
            <v>OS6865-CBL-100</v>
          </cell>
          <cell r="B2214" t="str">
            <v xml:space="preserve">OS6865 QSFP+ direct attached stacking copper cable for U28x model, 1m  </v>
          </cell>
          <cell r="C2214" t="str">
            <v>G</v>
          </cell>
          <cell r="D2214">
            <v>0</v>
          </cell>
          <cell r="E2214" t="str">
            <v>Hardware</v>
          </cell>
          <cell r="F2214" t="str">
            <v>Standard</v>
          </cell>
          <cell r="G2214">
            <v>744</v>
          </cell>
          <cell r="H2214"/>
          <cell r="I2214"/>
        </row>
        <row r="2215">
          <cell r="A2215" t="str">
            <v>OS6865-CBL-300</v>
          </cell>
          <cell r="B2215" t="str">
            <v xml:space="preserve">OS6865 QSFP+ direct attached stacking copper cable for U28x model, 3m  </v>
          </cell>
          <cell r="C2215" t="str">
            <v>G</v>
          </cell>
          <cell r="D2215">
            <v>0</v>
          </cell>
          <cell r="E2215" t="str">
            <v>Hardware</v>
          </cell>
          <cell r="F2215" t="str">
            <v>Standard</v>
          </cell>
          <cell r="G2215">
            <v>858</v>
          </cell>
          <cell r="H2215"/>
          <cell r="I2215"/>
        </row>
        <row r="2216">
          <cell r="A2216" t="str">
            <v>OS6865-CBL-40</v>
          </cell>
          <cell r="B2216" t="str">
            <v xml:space="preserve">OS6865 QSFP+ direct attached stacking copper cable for U28x model, 40 cm  </v>
          </cell>
          <cell r="C2216" t="str">
            <v>G</v>
          </cell>
          <cell r="D2216">
            <v>0</v>
          </cell>
          <cell r="E2216" t="str">
            <v>Hardware</v>
          </cell>
          <cell r="F2216" t="str">
            <v>Standard</v>
          </cell>
          <cell r="G2216">
            <v>630</v>
          </cell>
          <cell r="H2216"/>
          <cell r="I2216"/>
        </row>
        <row r="2217">
          <cell r="A2217" t="str">
            <v>OS6865-DIN-MNT</v>
          </cell>
          <cell r="B2217" t="str">
            <v xml:space="preserve">DIN rail mounting kit for OS6865-P16X and OS6865-U12X models. Includes two brackets with DIN clip attached and mounting brackets. DIN mounting brackets for Power supplies to be purchased separately.  </v>
          </cell>
          <cell r="C2217" t="str">
            <v>G</v>
          </cell>
          <cell r="D2217">
            <v>0</v>
          </cell>
          <cell r="E2217" t="str">
            <v>Hardware</v>
          </cell>
          <cell r="F2217" t="str">
            <v>Standard</v>
          </cell>
          <cell r="G2217">
            <v>458</v>
          </cell>
          <cell r="H2217"/>
          <cell r="I2217"/>
        </row>
        <row r="2218">
          <cell r="A2218" t="str">
            <v>OS6865-DIN-PS5</v>
          </cell>
          <cell r="B2218" t="str">
            <v xml:space="preserve">DIN mount brackets for OS6865 Power Supplies OS6865-BP / OS6865-BP-D. Bundle of 5  </v>
          </cell>
          <cell r="C2218" t="str">
            <v>G</v>
          </cell>
          <cell r="D2218">
            <v>0</v>
          </cell>
          <cell r="E2218" t="str">
            <v>Hardware</v>
          </cell>
          <cell r="F2218" t="str">
            <v>Contact</v>
          </cell>
          <cell r="G2218">
            <v>441</v>
          </cell>
          <cell r="H2218"/>
          <cell r="I2218"/>
        </row>
        <row r="2219">
          <cell r="A2219" t="str">
            <v>OS6865-DNV-FRCK</v>
          </cell>
          <cell r="B2219" t="str">
            <v xml:space="preserve">DNV power supply cover kit for OS6865-U28x. Mandatory kit for DNV certified  installations of OS6865-U28x. Contains PS cover, rear side-support rail, rear support bracket, side mount bracket and all mounting hardware  </v>
          </cell>
          <cell r="C2219" t="str">
            <v>F</v>
          </cell>
          <cell r="D2219">
            <v>1</v>
          </cell>
          <cell r="E2219" t="str">
            <v>Hardware</v>
          </cell>
          <cell r="F2219" t="str">
            <v>Standard</v>
          </cell>
          <cell r="G2219">
            <v>629</v>
          </cell>
          <cell r="H2219"/>
          <cell r="I2219"/>
        </row>
        <row r="2220">
          <cell r="A2220" t="str">
            <v>OS6865-DNV-HRCK</v>
          </cell>
          <cell r="B2220" t="str">
            <v xml:space="preserve">DNV power supply cover kit for OS6865-P16x &amp; OS6865-U12x. Mandatory kit for DNV certified  installations of OS6865-P16x and OS6865-U12x. Contains PS cover, rear side-support rail, rear support bracket, side mount bracket and all mounting hardware  </v>
          </cell>
          <cell r="C2220" t="str">
            <v>F</v>
          </cell>
          <cell r="D2220">
            <v>1</v>
          </cell>
          <cell r="E2220" t="str">
            <v>Hardware</v>
          </cell>
          <cell r="F2220" t="str">
            <v>Standard</v>
          </cell>
          <cell r="G2220">
            <v>488</v>
          </cell>
          <cell r="H2220"/>
          <cell r="I2220"/>
        </row>
        <row r="2221">
          <cell r="A2221" t="str">
            <v>OS6865-FRK-BKT4</v>
          </cell>
          <cell r="B2221" t="str">
            <v xml:space="preserve">Set of 4 rack mount brackets for OS6865-U28X. Contains all necessary screws for mounting.  </v>
          </cell>
          <cell r="C2221" t="str">
            <v>G</v>
          </cell>
          <cell r="D2221">
            <v>0</v>
          </cell>
          <cell r="E2221" t="str">
            <v>Hardware</v>
          </cell>
          <cell r="F2221" t="str">
            <v>Standard</v>
          </cell>
          <cell r="G2221">
            <v>81</v>
          </cell>
          <cell r="H2221"/>
          <cell r="I2221"/>
        </row>
        <row r="2222">
          <cell r="A2222" t="str">
            <v>OS6865-HRK-BKT6</v>
          </cell>
          <cell r="B2222" t="str">
            <v xml:space="preserve">Set of 6 rack mount brackets for OS6865-P16x and OS6865-U12x. Contains all necessary screws for mounting.  </v>
          </cell>
          <cell r="C2222" t="str">
            <v>G</v>
          </cell>
          <cell r="D2222">
            <v>0</v>
          </cell>
          <cell r="E2222" t="str">
            <v>Hardware</v>
          </cell>
          <cell r="F2222" t="str">
            <v>Standard</v>
          </cell>
          <cell r="G2222">
            <v>110</v>
          </cell>
          <cell r="H2222"/>
          <cell r="I2222"/>
        </row>
        <row r="2223">
          <cell r="A2223" t="str">
            <v>OS6865-P16XD</v>
          </cell>
          <cell r="B2223" t="str">
            <v xml:space="preserve">OS6865-P16XDHardened Gigabit Ethernet L3 fan-less chassis 12 RJ-45 10/100/1000 BaseT PoE+ ports 4 are 75W PoE capable),2 SFP, 2 SFP+, RS232 Console, USB ports. Includes AR SW, DC PSU, user manuals access card, power shelf,19 rack mount kit.  </v>
          </cell>
          <cell r="C2223" t="str">
            <v>G</v>
          </cell>
          <cell r="D2223">
            <v>2</v>
          </cell>
          <cell r="E2223" t="str">
            <v>Hardware</v>
          </cell>
          <cell r="F2223" t="str">
            <v>Standard</v>
          </cell>
          <cell r="G2223">
            <v>10336</v>
          </cell>
          <cell r="H2223"/>
          <cell r="I2223"/>
        </row>
        <row r="2224">
          <cell r="A2224" t="str">
            <v>OS6865-P16X-US</v>
          </cell>
          <cell r="B2224" t="str">
            <v xml:space="preserve">OS6865-P16X Hardened Gigabit Ethernet L3 chassis 12 RJ45 10/100/1000 BaseT PoE+ ports (4 are 75W PoE capable) 2x1000BaseX SFP, 2 SFP+, RS232 Console, USB ports. Includes AC PSU, country power cord, user manuals access card, power shelf, 19 rack mount kit  </v>
          </cell>
          <cell r="C2224" t="str">
            <v>G</v>
          </cell>
          <cell r="D2224">
            <v>2</v>
          </cell>
          <cell r="E2224" t="str">
            <v>Hardware</v>
          </cell>
          <cell r="F2224" t="str">
            <v>Standard</v>
          </cell>
          <cell r="G2224">
            <v>9868</v>
          </cell>
          <cell r="H2224"/>
          <cell r="I2224"/>
        </row>
        <row r="2225">
          <cell r="A2225" t="str">
            <v>OS6865-REAR-MNT</v>
          </cell>
          <cell r="B2225" t="str">
            <v xml:space="preserve">Mounting bracket &amp; Side mounting rails kit to stabilize the rear of OS6865-U28x in rear mounted tray configuration  </v>
          </cell>
          <cell r="C2225" t="str">
            <v>G</v>
          </cell>
          <cell r="D2225">
            <v>0</v>
          </cell>
          <cell r="E2225" t="str">
            <v>Hardware</v>
          </cell>
          <cell r="F2225" t="str">
            <v>Extended</v>
          </cell>
          <cell r="G2225">
            <v>367</v>
          </cell>
          <cell r="H2225"/>
          <cell r="I2225"/>
        </row>
        <row r="2226">
          <cell r="A2226" t="str">
            <v>OS6865-TRAY-1U</v>
          </cell>
          <cell r="B2226" t="str">
            <v xml:space="preserve">OS6865 Spare Power Supply tray kit with 1RU brackets for mounting two PS trays side-by-side in a 19 rack. Mounting Hardware included. </v>
          </cell>
          <cell r="C2226" t="str">
            <v>G</v>
          </cell>
          <cell r="D2226">
            <v>0</v>
          </cell>
          <cell r="E2226" t="str">
            <v>Hardware</v>
          </cell>
          <cell r="F2226" t="str">
            <v>Standard</v>
          </cell>
          <cell r="G2226">
            <v>367</v>
          </cell>
          <cell r="H2226"/>
          <cell r="I2226"/>
        </row>
        <row r="2227">
          <cell r="A2227" t="str">
            <v>OS6865-U12XD</v>
          </cell>
          <cell r="B2227" t="str">
            <v xml:space="preserve">OS6865-U12X Hardened Gigabit Ethernet L3 chassis 4 100/1000 BaseX SFP, 2 1000 BaseX SFP, 4 10/100/1000 BaseT PoE+ ports 75W PoE), 2 SFP+, RS-232 Console, USB ports. Includes a DC PSU, user manuals access card, 19 rack mount kit  </v>
          </cell>
          <cell r="C2227" t="str">
            <v>G</v>
          </cell>
          <cell r="D2227">
            <v>2</v>
          </cell>
          <cell r="E2227" t="str">
            <v>Hardware</v>
          </cell>
          <cell r="F2227" t="str">
            <v>Standard</v>
          </cell>
          <cell r="G2227">
            <v>9717</v>
          </cell>
          <cell r="H2227"/>
          <cell r="I2227"/>
        </row>
        <row r="2228">
          <cell r="A2228" t="str">
            <v>OS6865-U12X-US</v>
          </cell>
          <cell r="B2228" t="str">
            <v xml:space="preserve">OS6865-U12X Hardened Gigabit Ethernet L3 chassis 4 100/1000 BaseX SFP, 2 1000 BaseX SFP, 4 10/100/1000 BaseT PoE+ ports(75W PoE), 2 SFP+, RS-232 Console, USB ports. Includes AC PSU, country specific power cord, user manuals access card, 19" rack mount kit  </v>
          </cell>
          <cell r="C2228" t="str">
            <v>G</v>
          </cell>
          <cell r="D2228">
            <v>2</v>
          </cell>
          <cell r="E2228" t="str">
            <v>Hardware</v>
          </cell>
          <cell r="F2228" t="str">
            <v>Standard</v>
          </cell>
          <cell r="G2228">
            <v>9265</v>
          </cell>
          <cell r="H2228"/>
          <cell r="I2228"/>
        </row>
        <row r="2229">
          <cell r="A2229" t="str">
            <v>OS6865-U28XD</v>
          </cell>
          <cell r="B2229" t="str">
            <v xml:space="preserve">OS6865-U28XD Hardened Gigabit Ethernet L3 1RU chassis. 20 100/1000 BaseX SFP, 4 SFP+, 4x75W PoE capable 10/100/1000 BaseT PoE+, RS-232 Console, USB, 2x20G VFL/stacking ports. Includes DC PSU, user manuals access card, 19 rack mount kit  </v>
          </cell>
          <cell r="C2229" t="str">
            <v>G</v>
          </cell>
          <cell r="D2229">
            <v>2</v>
          </cell>
          <cell r="E2229" t="str">
            <v>Hardware</v>
          </cell>
          <cell r="F2229" t="str">
            <v>Standard</v>
          </cell>
          <cell r="G2229">
            <v>16444</v>
          </cell>
          <cell r="H2229"/>
          <cell r="I2229"/>
        </row>
        <row r="2230">
          <cell r="A2230" t="str">
            <v>OS6865-U28X-US</v>
          </cell>
          <cell r="B2230" t="str">
            <v xml:space="preserve">OS6865-U28X Hardened Gigabit Ethernet L3 1RU chassis.20 100/1000 BaseX SFP, 4 SFP+, 4x75W PoE capable 10/100/1000 BaseT PoE+, RS-232 Console,USB, 2x20G VFL/stacking ports. Includes AC PSU, power cord, user manuals access card, 19" rack mount kit  </v>
          </cell>
          <cell r="C2230" t="str">
            <v>G</v>
          </cell>
          <cell r="D2230">
            <v>2</v>
          </cell>
          <cell r="E2230" t="str">
            <v>Hardware</v>
          </cell>
          <cell r="F2230" t="str">
            <v>Standard</v>
          </cell>
          <cell r="G2230">
            <v>15960</v>
          </cell>
          <cell r="H2230"/>
          <cell r="I2230"/>
        </row>
        <row r="2231">
          <cell r="A2231" t="str">
            <v>OS68-CNI-U1</v>
          </cell>
          <cell r="B2231" t="str">
            <v xml:space="preserve">OS68-CNI-U1: One uplink module for OS6860N Premium models with 1 25/100G QSFP28 port. Port is 256-bit MACsec capable  </v>
          </cell>
          <cell r="C2231" t="str">
            <v>G</v>
          </cell>
          <cell r="D2231">
            <v>2</v>
          </cell>
          <cell r="E2231" t="str">
            <v>Hardware</v>
          </cell>
          <cell r="F2231" t="str">
            <v>Contact</v>
          </cell>
          <cell r="G2231">
            <v>2071</v>
          </cell>
          <cell r="H2231"/>
          <cell r="I2231"/>
        </row>
        <row r="2232">
          <cell r="A2232" t="str">
            <v>OS68-QNI-U2</v>
          </cell>
          <cell r="B2232" t="str">
            <v xml:space="preserve">OS68-QNI-U2: One uplink module for OS6860N Premium models with 2 10/40G QSFP+ ports. Both ports are 256-bit MACsec capable  </v>
          </cell>
          <cell r="C2232" t="str">
            <v>G</v>
          </cell>
          <cell r="D2232">
            <v>2</v>
          </cell>
          <cell r="E2232" t="str">
            <v>Hardware</v>
          </cell>
          <cell r="F2232" t="str">
            <v>Standard</v>
          </cell>
          <cell r="G2232">
            <v>1924</v>
          </cell>
          <cell r="H2232"/>
          <cell r="I2232"/>
        </row>
        <row r="2233">
          <cell r="A2233" t="str">
            <v>OS68-VNI-U4</v>
          </cell>
          <cell r="B2233" t="str">
            <v xml:space="preserve">OS68-VNI-U4: One uplink module for OS6860N Premium models with 4 1/10/25G SFP28 ports. All ports are 256-bit MACsec capable  </v>
          </cell>
          <cell r="C2233" t="str">
            <v>G</v>
          </cell>
          <cell r="D2233">
            <v>2</v>
          </cell>
          <cell r="E2233" t="str">
            <v>Hardware</v>
          </cell>
          <cell r="F2233" t="str">
            <v>Standard</v>
          </cell>
          <cell r="G2233">
            <v>2071</v>
          </cell>
          <cell r="H2233"/>
          <cell r="I2233"/>
        </row>
        <row r="2234">
          <cell r="A2234" t="str">
            <v>OS68-XNI-U4</v>
          </cell>
          <cell r="B2234" t="str">
            <v xml:space="preserve">OS68-XNI-U4: One uplink module for OS6860N Premium models with 4 1/10G SFP+ ports. All ports are 256-bit MACsec capable  </v>
          </cell>
          <cell r="C2234" t="str">
            <v>G</v>
          </cell>
          <cell r="D2234">
            <v>2</v>
          </cell>
          <cell r="E2234" t="str">
            <v>Hardware</v>
          </cell>
          <cell r="F2234" t="str">
            <v>Standard</v>
          </cell>
          <cell r="G2234">
            <v>1332</v>
          </cell>
          <cell r="H2234"/>
          <cell r="I2234"/>
        </row>
        <row r="2235">
          <cell r="A2235" t="str">
            <v>OS6900C32E-D-F</v>
          </cell>
          <cell r="B2235" t="str">
            <v xml:space="preserve">OS6900-C32E: 1RU chassis with 32 x 100G QSFP28 ports. QSFP28 ports can operate as 100GE/40GE/4x25GE/4x10GE. Front to back cooling. Includes dual DC Power Supply units, manuals access card and rack mounts.  </v>
          </cell>
          <cell r="C2235" t="str">
            <v>G</v>
          </cell>
          <cell r="D2235">
            <v>3</v>
          </cell>
          <cell r="E2235" t="str">
            <v>Hardware</v>
          </cell>
          <cell r="F2235" t="str">
            <v>Standard</v>
          </cell>
          <cell r="G2235">
            <v>39171</v>
          </cell>
          <cell r="H2235"/>
          <cell r="I2235"/>
        </row>
        <row r="2236">
          <cell r="A2236" t="str">
            <v>OS6900C32E-D-R</v>
          </cell>
          <cell r="B2236" t="str">
            <v xml:space="preserve">OS6900-C32E: 1RU chassis with 32 x 100G QSFP28 ports. QSFP28 ports can operate as 100GE/40GE/4x25GE/4x10GE. Back to front cooling. Includes dual DC Power Supply units, manuals access card and rack mounts.  </v>
          </cell>
          <cell r="C2236" t="str">
            <v>G</v>
          </cell>
          <cell r="D2236">
            <v>3</v>
          </cell>
          <cell r="E2236" t="str">
            <v>Hardware</v>
          </cell>
          <cell r="F2236" t="str">
            <v>Standard</v>
          </cell>
          <cell r="G2236">
            <v>39171</v>
          </cell>
          <cell r="H2236"/>
          <cell r="I2236"/>
        </row>
        <row r="2237">
          <cell r="A2237" t="str">
            <v>OS6900C32E-F-US</v>
          </cell>
          <cell r="B2237" t="str">
            <v xml:space="preserve">OS6900-C32E: 1RU chassis with 32 x 100G QSFP28 ports. QSFP28 ports can operate as 100GE/40GE/4x25GE/4x10GE. Front to back cooling. Includes dual AC Power Supply units, country specific power cord, manuals access card and rack mounts.  </v>
          </cell>
          <cell r="C2237" t="str">
            <v>G</v>
          </cell>
          <cell r="D2237">
            <v>3</v>
          </cell>
          <cell r="E2237" t="str">
            <v>Hardware</v>
          </cell>
          <cell r="F2237" t="str">
            <v>Standard</v>
          </cell>
          <cell r="G2237">
            <v>39171</v>
          </cell>
          <cell r="H2237"/>
          <cell r="I2237"/>
        </row>
        <row r="2238">
          <cell r="A2238" t="str">
            <v>OS6900C32E-F-ZZ</v>
          </cell>
          <cell r="B2238" t="str">
            <v>OS6900C32E-F with NO PWR Cord included, orderd separate. OS6900-C32E 1RU chassis with 32x100G QSFP28 ports. QSFP28 ports can operate as 100GE/40GE/4x25GE/4x10GE. Front to back cooling.  Dual AC Power Supply units, manuals access card and rack mounts</v>
          </cell>
          <cell r="C2238" t="str">
            <v>G</v>
          </cell>
          <cell r="D2238">
            <v>3</v>
          </cell>
          <cell r="E2238" t="str">
            <v>Hardware</v>
          </cell>
          <cell r="F2238" t="str">
            <v>Standard</v>
          </cell>
          <cell r="G2238">
            <v>39171</v>
          </cell>
          <cell r="H2238"/>
          <cell r="I2238" t="str">
            <v>New</v>
          </cell>
        </row>
        <row r="2239">
          <cell r="A2239" t="str">
            <v>OS6900C32E-R-US</v>
          </cell>
          <cell r="B2239" t="str">
            <v xml:space="preserve">OS6900-C32E: 1RU chassis with 32 x 100G QSFP28 ports. QSFP28 ports can operate as 100GE/40GE/4x25GE/4x10GE. Back to front cooling. Includes dual AC Power Supply units, country specific power cord, manuals access card and rack mounts.  </v>
          </cell>
          <cell r="C2239" t="str">
            <v>G</v>
          </cell>
          <cell r="D2239">
            <v>3</v>
          </cell>
          <cell r="E2239" t="str">
            <v>Hardware</v>
          </cell>
          <cell r="F2239" t="str">
            <v>Standard</v>
          </cell>
          <cell r="G2239">
            <v>39171</v>
          </cell>
          <cell r="H2239"/>
          <cell r="I2239"/>
        </row>
        <row r="2240">
          <cell r="A2240" t="str">
            <v>OS6900C-BPD-F</v>
          </cell>
          <cell r="B2240" t="str">
            <v xml:space="preserve">Modular 650W DC backup power supply, front-to-back cooling to power one OS6900-V72, C32, C32E, X48C4E or V48 switch.  </v>
          </cell>
          <cell r="C2240" t="str">
            <v>G</v>
          </cell>
          <cell r="D2240">
            <v>3</v>
          </cell>
          <cell r="E2240" t="str">
            <v>Hardware</v>
          </cell>
          <cell r="F2240" t="str">
            <v>Standard</v>
          </cell>
          <cell r="G2240">
            <v>1389</v>
          </cell>
          <cell r="H2240"/>
          <cell r="I2240"/>
        </row>
        <row r="2241">
          <cell r="A2241" t="str">
            <v>OS6900C-BPD-R</v>
          </cell>
          <cell r="B2241" t="str">
            <v xml:space="preserve">Modular 650W DC backup power supply, front-to-back cooling to power one OS6900-V72, C32, C32E, X48C4E or V48 switch.  </v>
          </cell>
          <cell r="C2241" t="str">
            <v>G</v>
          </cell>
          <cell r="D2241">
            <v>3</v>
          </cell>
          <cell r="E2241" t="str">
            <v>Hardware</v>
          </cell>
          <cell r="F2241" t="str">
            <v>Standard</v>
          </cell>
          <cell r="G2241">
            <v>1389</v>
          </cell>
          <cell r="H2241"/>
          <cell r="I2241"/>
        </row>
        <row r="2242">
          <cell r="A2242" t="str">
            <v>OS6900C-BP-F-US</v>
          </cell>
          <cell r="B2242" t="str">
            <v xml:space="preserve">Modular 650W AC backup power supply, front-to-back cooling to power one OS6900-V72, C32, C32E, X48C4E or V48C8 switch. Includes country specific power cord. </v>
          </cell>
          <cell r="C2242" t="str">
            <v>G</v>
          </cell>
          <cell r="D2242">
            <v>3</v>
          </cell>
          <cell r="E2242" t="str">
            <v>Hardware</v>
          </cell>
          <cell r="F2242" t="str">
            <v>Contact</v>
          </cell>
          <cell r="G2242">
            <v>1389</v>
          </cell>
          <cell r="H2242"/>
          <cell r="I2242"/>
        </row>
        <row r="2243">
          <cell r="A2243" t="str">
            <v>OS6900C-BP-F-ZZ</v>
          </cell>
          <cell r="B2243" t="str">
            <v>Modular 650W AC backup power supply, front-to-back cooling to power one OS6900-V72, C32, C32E, X48C4E or V48C8 switch.  No Power Cord included. Power cord is ordered separatly.</v>
          </cell>
          <cell r="C2243" t="str">
            <v>G</v>
          </cell>
          <cell r="D2243">
            <v>3</v>
          </cell>
          <cell r="E2243" t="str">
            <v>Hardware</v>
          </cell>
          <cell r="F2243" t="str">
            <v>Standard</v>
          </cell>
          <cell r="G2243">
            <v>1389</v>
          </cell>
          <cell r="H2243"/>
          <cell r="I2243" t="str">
            <v>New</v>
          </cell>
        </row>
        <row r="2244">
          <cell r="A2244" t="str">
            <v>OS6900C-BP-R-US</v>
          </cell>
          <cell r="B2244" t="str">
            <v xml:space="preserve">Modular 650W AC backup power supply, back-to-front cooling to power one OS6900-V72, C32, C32E, X48C4E or V48C8 switch. Includes country specific power cord. </v>
          </cell>
          <cell r="C2244" t="str">
            <v>G</v>
          </cell>
          <cell r="D2244">
            <v>3</v>
          </cell>
          <cell r="E2244" t="str">
            <v>Hardware</v>
          </cell>
          <cell r="F2244" t="str">
            <v>Contact</v>
          </cell>
          <cell r="G2244">
            <v>1389</v>
          </cell>
          <cell r="H2244"/>
          <cell r="I2244"/>
        </row>
        <row r="2245">
          <cell r="A2245" t="str">
            <v>OS6900C-FTKIT-F</v>
          </cell>
          <cell r="B2245" t="str">
            <v xml:space="preserve">Replacement fan tray kit for OS6900-V72/C32/C32E/X48E. Front-to-back cooling. Fan tray kit contains 6 spare fan tray units.  </v>
          </cell>
          <cell r="C2245" t="str">
            <v>G</v>
          </cell>
          <cell r="D2245">
            <v>3</v>
          </cell>
          <cell r="E2245" t="str">
            <v>Hardware</v>
          </cell>
          <cell r="F2245" t="str">
            <v>Standard</v>
          </cell>
          <cell r="G2245">
            <v>1373</v>
          </cell>
          <cell r="H2245"/>
          <cell r="I2245"/>
        </row>
        <row r="2246">
          <cell r="A2246" t="str">
            <v>OS6900C-FTKIT-R</v>
          </cell>
          <cell r="B2246" t="str">
            <v xml:space="preserve">Replacement fan tray kit for OS6900-V72/C32/C32E/X48E. Back-to-front cooling. Fan tray kit contains 6 spare fan tray units.  </v>
          </cell>
          <cell r="C2246" t="str">
            <v>G</v>
          </cell>
          <cell r="D2246">
            <v>3</v>
          </cell>
          <cell r="E2246" t="str">
            <v>Hardware</v>
          </cell>
          <cell r="F2246" t="str">
            <v>Standard</v>
          </cell>
          <cell r="G2246">
            <v>1373</v>
          </cell>
          <cell r="H2246"/>
          <cell r="I2246"/>
        </row>
        <row r="2247">
          <cell r="A2247" t="str">
            <v>OS6900-FT-F</v>
          </cell>
          <cell r="B2247" t="str">
            <v xml:space="preserve">OS6900-F-FT OS6900 replacement fan tray, front to back cooling. </v>
          </cell>
          <cell r="C2247" t="str">
            <v>G</v>
          </cell>
          <cell r="D2247">
            <v>3</v>
          </cell>
          <cell r="E2247" t="str">
            <v>Hardware</v>
          </cell>
          <cell r="F2247" t="str">
            <v>Standard</v>
          </cell>
          <cell r="G2247">
            <v>572</v>
          </cell>
          <cell r="H2247"/>
          <cell r="I2247"/>
        </row>
        <row r="2248">
          <cell r="A2248" t="str">
            <v>OS6900-FT-R</v>
          </cell>
          <cell r="B2248" t="str">
            <v xml:space="preserve">OS6900-R-FT OS6900 replacement fan tray, Rear to front cooling. </v>
          </cell>
          <cell r="C2248" t="str">
            <v>G</v>
          </cell>
          <cell r="D2248">
            <v>3</v>
          </cell>
          <cell r="E2248" t="str">
            <v>Hardware</v>
          </cell>
          <cell r="F2248" t="str">
            <v>Standard</v>
          </cell>
          <cell r="G2248">
            <v>572</v>
          </cell>
          <cell r="H2248"/>
          <cell r="I2248"/>
        </row>
        <row r="2249">
          <cell r="A2249" t="str">
            <v>OS6900T24D-F</v>
          </cell>
          <cell r="B2249" t="str">
            <v xml:space="preserve">OS6900-T24C2: 1RU chassis with 24 10GBaseT, 2 SFP+ uplinks or VFL and 2 QSFP28 ports. 10GBaseT ports operate as 1/10GE. QSFP28 ports operate as 40/100G-4x10/25G. Front to back cooling. Includes dual DC power supplies, manuals access card and rack mounts.  </v>
          </cell>
          <cell r="C2249" t="str">
            <v>G</v>
          </cell>
          <cell r="D2249">
            <v>3</v>
          </cell>
          <cell r="E2249" t="str">
            <v>Hardware</v>
          </cell>
          <cell r="F2249" t="str">
            <v>Standard</v>
          </cell>
          <cell r="G2249">
            <v>23784</v>
          </cell>
          <cell r="H2249"/>
          <cell r="I2249"/>
        </row>
        <row r="2250">
          <cell r="A2250" t="str">
            <v>OS6900T24D-R</v>
          </cell>
          <cell r="B2250" t="str">
            <v xml:space="preserve">OS6900-T24C2: 1RU chassis with 24 10GBaseT, 2 SFP+ uplinks or VFL and 2 QSFP28 ports. 10GBaseT ports operate as 1/10GE. QSFP28 ports operate as 40/100G-4x10/25G. Back to front cooling. Includes dual DC power supplies, manuals access card and rack mounts.  </v>
          </cell>
          <cell r="C2250" t="str">
            <v>G</v>
          </cell>
          <cell r="D2250">
            <v>3</v>
          </cell>
          <cell r="E2250" t="str">
            <v>Hardware</v>
          </cell>
          <cell r="F2250" t="str">
            <v>Standard</v>
          </cell>
          <cell r="G2250">
            <v>23784</v>
          </cell>
          <cell r="H2250"/>
          <cell r="I2250"/>
        </row>
        <row r="2251">
          <cell r="A2251" t="str">
            <v>OS6900T24-F-US</v>
          </cell>
          <cell r="B2251" t="str">
            <v xml:space="preserve">OS6900-T24C2: 1RU chassis with 24 10GBaseT, 2 SFP+ uplinks or VFL and  2 QSFP28 ports. QSFP28 ports operate as 40/100G-4x10/25G. Front to back cooling. Includes dual AC power supplies, country specific power cord, manuals access card and rack mounts.  </v>
          </cell>
          <cell r="C2251" t="str">
            <v>G</v>
          </cell>
          <cell r="D2251">
            <v>3</v>
          </cell>
          <cell r="E2251" t="str">
            <v>Hardware</v>
          </cell>
          <cell r="F2251" t="str">
            <v>Standard</v>
          </cell>
          <cell r="G2251">
            <v>23784</v>
          </cell>
          <cell r="H2251"/>
          <cell r="I2251"/>
        </row>
        <row r="2252">
          <cell r="A2252" t="str">
            <v>OS6900T24-F-ZZ</v>
          </cell>
          <cell r="B2252" t="str">
            <v>OS6900T24-F with NO PWR Cord included, orderd separate. OS6900-T24C2: 1RU chassis with 24 10GBaseT, 2 SFP+ uplinks or VFL and  2 QSFP28 ports. QSFP28 ports operate as 40/100G-4x10/25G. Front to back cooling. Dual AC PS, manuals access card &amp; rack mounts</v>
          </cell>
          <cell r="C2252" t="str">
            <v>G</v>
          </cell>
          <cell r="D2252">
            <v>3</v>
          </cell>
          <cell r="E2252" t="str">
            <v>Hardware</v>
          </cell>
          <cell r="F2252" t="str">
            <v>Standard</v>
          </cell>
          <cell r="G2252">
            <v>23784</v>
          </cell>
          <cell r="H2252"/>
          <cell r="I2252" t="str">
            <v>New</v>
          </cell>
        </row>
        <row r="2253">
          <cell r="A2253" t="str">
            <v>OS6900T24-R-US</v>
          </cell>
          <cell r="B2253" t="str">
            <v xml:space="preserve">OS6900-T24C2: 1RU chassis with 24 10GBaseT, 2 SFP+ uplinks or VFL and  2 QSFP28 ports. QSFP28 ports operate as 40/100G-4x10/25G. Back to front cooling. Includes dual AC power supplies, country specific power cord, manuals access card and rack mounts.  </v>
          </cell>
          <cell r="C2253" t="str">
            <v>G</v>
          </cell>
          <cell r="D2253">
            <v>3</v>
          </cell>
          <cell r="E2253" t="str">
            <v>Hardware</v>
          </cell>
          <cell r="F2253" t="str">
            <v>Standard</v>
          </cell>
          <cell r="G2253">
            <v>23784</v>
          </cell>
          <cell r="H2253"/>
          <cell r="I2253"/>
        </row>
        <row r="2254">
          <cell r="A2254" t="str">
            <v>OS6900T48D-F</v>
          </cell>
          <cell r="B2254" t="str">
            <v xml:space="preserve">OS6900-T48C6: 1RU  chassis with 48 10G-BaseT ports and 6 100G QSFP28 ports. 10GT ports operate at 1/10G. QSFP28 ports operate as 100GE/40GE/4x25GE/4x10GE. Front to back cooling. Includes dual DC power supplies, manuals access card and rack mounts.  </v>
          </cell>
          <cell r="C2254" t="str">
            <v>G</v>
          </cell>
          <cell r="D2254">
            <v>3</v>
          </cell>
          <cell r="E2254" t="str">
            <v>Hardware</v>
          </cell>
          <cell r="F2254" t="str">
            <v>Standard</v>
          </cell>
          <cell r="G2254">
            <v>39588</v>
          </cell>
          <cell r="H2254"/>
          <cell r="I2254"/>
        </row>
        <row r="2255">
          <cell r="A2255" t="str">
            <v>OS6900T48D-R</v>
          </cell>
          <cell r="B2255" t="str">
            <v xml:space="preserve">OS6900-T48C6: 1RU  chassis with 48 10G-BaseT ports and 6 100G QSFP28 ports. 10GT ports operate at 1/10G. QSFP28 ports operate as 100GE/40GE/4x25GE/4x10GE. Back to front cooling. Includes dual DC power supplies, manuals access card and rack mounts.  </v>
          </cell>
          <cell r="C2255" t="str">
            <v>G</v>
          </cell>
          <cell r="D2255">
            <v>3</v>
          </cell>
          <cell r="E2255" t="str">
            <v>Hardware</v>
          </cell>
          <cell r="F2255" t="str">
            <v>Standard</v>
          </cell>
          <cell r="G2255">
            <v>39588</v>
          </cell>
          <cell r="H2255"/>
          <cell r="I2255"/>
        </row>
        <row r="2256">
          <cell r="A2256" t="str">
            <v>OS6900T48-F-US</v>
          </cell>
          <cell r="B2256" t="str">
            <v xml:space="preserve">OS6900-T48C6: 1RU chassis with 48 10G-BaseT ports and 6 100G QSFP28 ports. 10GT ports operate at 1/10G. QSFP28 ports operate as 100GE/40GE/4x25GE/4x10GE. Front to back cooling. Includes dual AC power supplies,cord,manuals access card and rack mounts.  </v>
          </cell>
          <cell r="C2256" t="str">
            <v>G</v>
          </cell>
          <cell r="D2256">
            <v>3</v>
          </cell>
          <cell r="E2256" t="str">
            <v>Hardware</v>
          </cell>
          <cell r="F2256" t="str">
            <v>Standard</v>
          </cell>
          <cell r="G2256">
            <v>39588</v>
          </cell>
          <cell r="H2256"/>
          <cell r="I2256"/>
        </row>
        <row r="2257">
          <cell r="A2257" t="str">
            <v>OS6900T48-R-US</v>
          </cell>
          <cell r="B2257" t="str">
            <v xml:space="preserve">OS6900-T48C6: 1RU chassis with 48 10G-BaseT ports and 6 100G QSFP28 ports. 10GT ports operate at 1/10G. QSFP28 ports operate as 100GE/40GE/4x25GE/4x10GE. Back to front cooling. Includes dual AC power supplies,cord,manuals access card and rack mounts.  </v>
          </cell>
          <cell r="C2257" t="str">
            <v>G</v>
          </cell>
          <cell r="D2257">
            <v>3</v>
          </cell>
          <cell r="E2257" t="str">
            <v>Hardware</v>
          </cell>
          <cell r="F2257" t="str">
            <v>Standard</v>
          </cell>
          <cell r="G2257">
            <v>39588</v>
          </cell>
          <cell r="H2257"/>
          <cell r="I2257"/>
        </row>
        <row r="2258">
          <cell r="A2258" t="str">
            <v>OS6900-USB-RJ45</v>
          </cell>
          <cell r="B2258" t="str">
            <v xml:space="preserve">Spare USB to RJ-45 interface adaptor for the OS6900. Ships with the OS6900 units.  </v>
          </cell>
          <cell r="C2258" t="str">
            <v>G</v>
          </cell>
          <cell r="D2258">
            <v>3</v>
          </cell>
          <cell r="E2258" t="str">
            <v>Hardware</v>
          </cell>
          <cell r="F2258" t="str">
            <v>Standard</v>
          </cell>
          <cell r="G2258">
            <v>58</v>
          </cell>
          <cell r="H2258"/>
          <cell r="I2258"/>
        </row>
        <row r="2259">
          <cell r="A2259" t="str">
            <v>OS6900V48D-F</v>
          </cell>
          <cell r="B2259" t="str">
            <v xml:space="preserve">OS6900-V48C8: 1RU chassis with 48 25G SFP28 ports and 8 100G QSFP28 ports. SFP28 ports operate as 1/10/25GE. QSFP28 ports operate as 100GE/40GE/4x25GE/4x10GE. Front to back cooling. Includes dual DC PS units,manuals access card and rack mounts.  </v>
          </cell>
          <cell r="C2259" t="str">
            <v>G</v>
          </cell>
          <cell r="D2259">
            <v>3</v>
          </cell>
          <cell r="E2259" t="str">
            <v>Hardware</v>
          </cell>
          <cell r="F2259" t="str">
            <v>Contact</v>
          </cell>
          <cell r="G2259">
            <v>41001</v>
          </cell>
          <cell r="H2259"/>
          <cell r="I2259"/>
        </row>
        <row r="2260">
          <cell r="A2260" t="str">
            <v>OS6900V48D-R</v>
          </cell>
          <cell r="B2260" t="str">
            <v xml:space="preserve">OS6900-V48C8: 1RU chassis with 48 25G SFP28 ports and 8 100G QSFP28 ports. SFP28 ports operate as 1/10/25GE. QSFP28 ports operate as 100GE/40GE/4x25GE/4x10GE. Back to front cooling. Includes dual DC PS units,manuals access card and rack mounts.  </v>
          </cell>
          <cell r="C2260" t="str">
            <v>G</v>
          </cell>
          <cell r="D2260">
            <v>3</v>
          </cell>
          <cell r="E2260" t="str">
            <v>Hardware</v>
          </cell>
          <cell r="F2260" t="str">
            <v>Contact</v>
          </cell>
          <cell r="G2260">
            <v>41001</v>
          </cell>
          <cell r="H2260"/>
          <cell r="I2260"/>
        </row>
        <row r="2261">
          <cell r="A2261" t="str">
            <v>OS6900V48-F-US</v>
          </cell>
          <cell r="B2261" t="str">
            <v xml:space="preserve">OS6900-V48C8: 1RU chassis with 48 25G SFP28 ports and 8 100G QSFP28 ports. SFP28 ports operate as 1/10/25GE. QSFP28 ports operate as 100GE/40GE/4x25GE/4x10GE. Front to back cooling. Includes dual AC PS units,cord,manuals access card and rack mounts.  </v>
          </cell>
          <cell r="C2261" t="str">
            <v>G</v>
          </cell>
          <cell r="D2261">
            <v>3</v>
          </cell>
          <cell r="E2261" t="str">
            <v>Hardware</v>
          </cell>
          <cell r="F2261" t="str">
            <v>Contact</v>
          </cell>
          <cell r="G2261">
            <v>41001</v>
          </cell>
          <cell r="H2261"/>
          <cell r="I2261"/>
        </row>
        <row r="2262">
          <cell r="A2262" t="str">
            <v>OS6900V48-F-ZZ</v>
          </cell>
          <cell r="B2262" t="str">
            <v>OS6900V48-F with NO PWR Cord included, orderd separate. 1RU chass, 48 25G SFP28 ports &amp; 8 100G QSFP28 ports. SFP28 ports operate as 1/10/25GE. QSFP28 ports operate as 100GE/40GE/4x25GE/4x10GE. F2B cooling.  Dual AC PS, manuls access card &amp; rack mounts</v>
          </cell>
          <cell r="C2262" t="str">
            <v>G</v>
          </cell>
          <cell r="D2262">
            <v>3</v>
          </cell>
          <cell r="E2262" t="str">
            <v>Hardware</v>
          </cell>
          <cell r="F2262" t="str">
            <v>Contact</v>
          </cell>
          <cell r="G2262">
            <v>41001</v>
          </cell>
          <cell r="H2262"/>
          <cell r="I2262" t="str">
            <v>New</v>
          </cell>
        </row>
        <row r="2263">
          <cell r="A2263" t="str">
            <v>OS6900V48-R-US</v>
          </cell>
          <cell r="B2263" t="str">
            <v xml:space="preserve">OS6900-V48C8: 1RU chassis with 48 25G SFP28 ports and 8 100G QSFP28 ports. SFP28 ports operate as 1/10/25GE. QSFP28 ports operate as 100GE/40GE/4x25GE/4x10GE. Back to front cooling. Includes dual AC PS units,cord,manuals access card and rack mounts.  </v>
          </cell>
          <cell r="C2263" t="str">
            <v>G</v>
          </cell>
          <cell r="D2263">
            <v>3</v>
          </cell>
          <cell r="E2263" t="str">
            <v>Hardware</v>
          </cell>
          <cell r="F2263" t="str">
            <v>Contact</v>
          </cell>
          <cell r="G2263">
            <v>41001</v>
          </cell>
          <cell r="H2263"/>
          <cell r="I2263"/>
        </row>
        <row r="2264">
          <cell r="A2264" t="str">
            <v>OS6900-V72D-F</v>
          </cell>
          <cell r="B2264" t="str">
            <v xml:space="preserve">1RU 25GE L3 fixed chassis with 48 25G SFP28 and 6 100G QSFP28 ports. SFP28 ports operate as 25GE or 10GE. QSFP28 ports operate as 100GE or 40GE. Front to back cooling. Includes DC power supply. Ships with manuals access card and rack mounts.  </v>
          </cell>
          <cell r="C2264" t="str">
            <v>G</v>
          </cell>
          <cell r="D2264">
            <v>3</v>
          </cell>
          <cell r="E2264" t="str">
            <v>Hardware</v>
          </cell>
          <cell r="F2264" t="str">
            <v>Standard</v>
          </cell>
          <cell r="G2264">
            <v>39588</v>
          </cell>
          <cell r="H2264"/>
          <cell r="I2264"/>
        </row>
        <row r="2265">
          <cell r="A2265" t="str">
            <v>OS6900-V72D-R</v>
          </cell>
          <cell r="B2265" t="str">
            <v xml:space="preserve">1RU 25GE L3 fixed chassis with 48 25G SFP28 and 6 100G QSFP28 ports. SFP28 ports operate as 25GE or 10GE. QSFP28 ports operate as 100GE or 40GE. Back to front cooling. Includes DC power supply. Ships with manuals access card and rack mounts.  </v>
          </cell>
          <cell r="C2265" t="str">
            <v>G</v>
          </cell>
          <cell r="D2265">
            <v>3</v>
          </cell>
          <cell r="E2265" t="str">
            <v>Hardware</v>
          </cell>
          <cell r="F2265" t="str">
            <v>Standard</v>
          </cell>
          <cell r="G2265">
            <v>39588</v>
          </cell>
          <cell r="H2265"/>
          <cell r="I2265"/>
        </row>
        <row r="2266">
          <cell r="A2266" t="str">
            <v>OS6900-V72-F-US</v>
          </cell>
          <cell r="B2266" t="str">
            <v xml:space="preserve">1RU 25GE L3 fixed chassis with 48 25G SFP28 and 6 100G QSFP28 ports. SFP28 ports operate as 25GE or 10GE. QSFP28 ports operate as 100GE or 40GE. Front to back cooling. Includes AC power supply and cord. Ships with manuals access card and rack mounts. US  </v>
          </cell>
          <cell r="C2266" t="str">
            <v>G</v>
          </cell>
          <cell r="D2266">
            <v>3</v>
          </cell>
          <cell r="E2266" t="str">
            <v>Hardware</v>
          </cell>
          <cell r="F2266" t="str">
            <v>Standard</v>
          </cell>
          <cell r="G2266">
            <v>39588</v>
          </cell>
          <cell r="H2266"/>
          <cell r="I2266"/>
        </row>
        <row r="2267">
          <cell r="A2267" t="str">
            <v>OS6900-V72-R-US</v>
          </cell>
          <cell r="B2267" t="str">
            <v xml:space="preserve">1RU 25GE L3 fixed chassis with 48 25G SFP28 and 6 100G QSFP28 ports. SFP28 ports operate as 25GE or 10GE. QSFP28 ports operate as 100GE or 40GE. Back to front cooling. Includes AC power supply and cord. Ships with manuals access card and rack mounts. US  </v>
          </cell>
          <cell r="C2267" t="str">
            <v>G</v>
          </cell>
          <cell r="D2267">
            <v>3</v>
          </cell>
          <cell r="E2267" t="str">
            <v>Hardware</v>
          </cell>
          <cell r="F2267" t="str">
            <v>Standard</v>
          </cell>
          <cell r="G2267">
            <v>39588</v>
          </cell>
          <cell r="H2267"/>
          <cell r="I2267"/>
        </row>
        <row r="2268">
          <cell r="A2268" t="str">
            <v>OS6900V-FTKIT-F</v>
          </cell>
          <cell r="B2268" t="str">
            <v xml:space="preserve">Replacement fan tray kit for OS6900V48 with front-to-back airflow. Fan tray kit contains 6 spare fan tray units.  </v>
          </cell>
          <cell r="C2268" t="str">
            <v>G</v>
          </cell>
          <cell r="D2268">
            <v>3</v>
          </cell>
          <cell r="E2268" t="str">
            <v>Hardware</v>
          </cell>
          <cell r="F2268" t="str">
            <v>Standard</v>
          </cell>
          <cell r="G2268">
            <v>1442</v>
          </cell>
          <cell r="H2268"/>
          <cell r="I2268"/>
        </row>
        <row r="2269">
          <cell r="A2269" t="str">
            <v>OS6900V-FTKIT-R</v>
          </cell>
          <cell r="B2269" t="str">
            <v xml:space="preserve">Replacement fan tray kit for OS6900V48 with back-to-front airflow. Fan tray kit contains 6 spare fan tray units.  </v>
          </cell>
          <cell r="C2269" t="str">
            <v>G</v>
          </cell>
          <cell r="D2269">
            <v>3</v>
          </cell>
          <cell r="E2269" t="str">
            <v>Hardware</v>
          </cell>
          <cell r="F2269" t="str">
            <v>Standard</v>
          </cell>
          <cell r="G2269">
            <v>1442</v>
          </cell>
          <cell r="H2269"/>
          <cell r="I2269"/>
        </row>
        <row r="2270">
          <cell r="A2270" t="str">
            <v>OS6900X24D-F</v>
          </cell>
          <cell r="B2270" t="str">
            <v xml:space="preserve">OS6900-X24C2: 1RU chassis with 24 SFP+ users, 2 SFP+ uplinks or VFL and 2 QSFP28 ports. SFP+ ports operate as 1/10G. QSFP28 ports operate as 40/100G-4x10/25G. Front to back cooling. Includes dual DC power supplies, manuals access card and rack mounts.  </v>
          </cell>
          <cell r="C2270" t="str">
            <v>G</v>
          </cell>
          <cell r="D2270">
            <v>3</v>
          </cell>
          <cell r="E2270" t="str">
            <v>Hardware</v>
          </cell>
          <cell r="F2270" t="str">
            <v>Standard</v>
          </cell>
          <cell r="G2270">
            <v>21803</v>
          </cell>
          <cell r="H2270"/>
          <cell r="I2270"/>
        </row>
        <row r="2271">
          <cell r="A2271" t="str">
            <v>OS6900X24D-R</v>
          </cell>
          <cell r="B2271" t="str">
            <v xml:space="preserve">OS6900-X24C2: 1RU chassis with 24 SFP+ users, 2 SFP+ uplinks or VFL and 2 QSFP28 ports. SFP+ ports operate as 1/10G. QSFP28 ports operate as 40/100G-4x10/25G. Back to front cooling. Includes dual DC power supplies, manuals access card and rack mounts.  </v>
          </cell>
          <cell r="C2271" t="str">
            <v>G</v>
          </cell>
          <cell r="D2271">
            <v>3</v>
          </cell>
          <cell r="E2271" t="str">
            <v>Hardware</v>
          </cell>
          <cell r="F2271" t="str">
            <v>Standard</v>
          </cell>
          <cell r="G2271">
            <v>21803</v>
          </cell>
          <cell r="H2271"/>
          <cell r="I2271"/>
        </row>
        <row r="2272">
          <cell r="A2272" t="str">
            <v>OS6900X24-F-US</v>
          </cell>
          <cell r="B2272" t="str">
            <v xml:space="preserve">OS6900-X24C2: 1RU chassis with 24 SFP+ users, 2 SFP+ uplinks or VFL and 2 QSFP28 ports. QSFP28 ports operate as 40/100G-4x10/25G. Front to back cooling. Includes dual AC power supplies, country specific power cord, manuals access card and rack mounts.  </v>
          </cell>
          <cell r="C2272" t="str">
            <v>G</v>
          </cell>
          <cell r="D2272">
            <v>3</v>
          </cell>
          <cell r="E2272" t="str">
            <v>Hardware</v>
          </cell>
          <cell r="F2272" t="str">
            <v>Standard</v>
          </cell>
          <cell r="G2272">
            <v>21803</v>
          </cell>
          <cell r="H2272"/>
          <cell r="I2272"/>
        </row>
        <row r="2273">
          <cell r="A2273" t="str">
            <v>OS6900X24-F-ZZ</v>
          </cell>
          <cell r="B2273" t="str">
            <v>OS6900X24-F with NO PWR Cord included, orderd separately. 1RU chassis with 24 SFP+ users, 2 SFP+ uplinks or VFL and 2 QSFP28 ports. QSFP28 ports operate as 40/100G-4x10/25G. Front to back cooling. Dual AC power suppliesmanuals access card and rack mounts</v>
          </cell>
          <cell r="C2273" t="str">
            <v>G</v>
          </cell>
          <cell r="D2273">
            <v>3</v>
          </cell>
          <cell r="E2273" t="str">
            <v>Hardware</v>
          </cell>
          <cell r="F2273" t="str">
            <v>Standard</v>
          </cell>
          <cell r="G2273">
            <v>21803</v>
          </cell>
          <cell r="H2273"/>
          <cell r="I2273" t="str">
            <v>New</v>
          </cell>
        </row>
        <row r="2274">
          <cell r="A2274" t="str">
            <v>OS6900X24-R-US</v>
          </cell>
          <cell r="B2274" t="str">
            <v xml:space="preserve">OS6900-X24C2: 1RU chassis with 24 SFP+ users, 2 SFP+ uplinks or VFL and 2 QSFP28 ports. QSFP28 ports operate as 40/100G-4x10/25G. Back to front cooling. Includes dual AC power supplies, country specific power cord, manuals access card and rack mounts.  </v>
          </cell>
          <cell r="C2274" t="str">
            <v>G</v>
          </cell>
          <cell r="D2274">
            <v>3</v>
          </cell>
          <cell r="E2274" t="str">
            <v>Hardware</v>
          </cell>
          <cell r="F2274" t="str">
            <v>Standard</v>
          </cell>
          <cell r="G2274">
            <v>21803</v>
          </cell>
          <cell r="H2274"/>
          <cell r="I2274"/>
        </row>
        <row r="2275">
          <cell r="A2275" t="str">
            <v>OS6900X48D-F</v>
          </cell>
          <cell r="B2275" t="str">
            <v xml:space="preserve">OS6900-X48C6: 1RU Chassis with 48 10G SFP+ ports and 6 100G QSFP28 ports. SFP+ ports operate as 1/10GE. QSFP28 ports operate as 100GE/40GE/4x25GE/4x10GE. Front to back cooling. Includes dual DC power supplies,cord,manuals access card and rack mounts.  </v>
          </cell>
          <cell r="C2275" t="str">
            <v>G</v>
          </cell>
          <cell r="D2275">
            <v>3</v>
          </cell>
          <cell r="E2275" t="str">
            <v>Hardware</v>
          </cell>
          <cell r="F2275" t="str">
            <v>Standard</v>
          </cell>
          <cell r="G2275">
            <v>36761</v>
          </cell>
          <cell r="H2275"/>
          <cell r="I2275"/>
        </row>
        <row r="2276">
          <cell r="A2276" t="str">
            <v>OS6900X48D-R</v>
          </cell>
          <cell r="B2276" t="str">
            <v xml:space="preserve">OS6900-X48C6: 1RU Chassis with 48 10G SFP+ ports and 6 100G QSFP28 ports. SFP+ ports operate as 1/10GE. QSFP28 ports operate as 100GE/40GE/4x25GE/4x10GE. Front to back cooling. Includes dual DC power supplies,cord,manuals access card and rack mounts.  </v>
          </cell>
          <cell r="C2276" t="str">
            <v>G</v>
          </cell>
          <cell r="D2276">
            <v>3</v>
          </cell>
          <cell r="E2276" t="str">
            <v>Hardware</v>
          </cell>
          <cell r="F2276" t="str">
            <v>Standard</v>
          </cell>
          <cell r="G2276">
            <v>36761</v>
          </cell>
          <cell r="H2276"/>
          <cell r="I2276"/>
        </row>
        <row r="2277">
          <cell r="A2277" t="str">
            <v>OS6900X48E-D-F</v>
          </cell>
          <cell r="B2277" t="str">
            <v xml:space="preserve">OS6900-X48C4E: 1RU chassis MACSec on all ports with 40 1/10GE SFP+, 8 10/25GE SFP28 and 4 100G QSFP28 ports. QSFP28 ports operate as 100GE/40GE/4x25GE/4x10GE. Front to back cooling. Includes dual DC power supplies, manuals access card and rack mounts.  </v>
          </cell>
          <cell r="C2277" t="str">
            <v>G</v>
          </cell>
          <cell r="D2277">
            <v>3</v>
          </cell>
          <cell r="E2277" t="str">
            <v>Hardware</v>
          </cell>
          <cell r="F2277" t="str">
            <v>Contact</v>
          </cell>
          <cell r="G2277">
            <v>41710</v>
          </cell>
          <cell r="H2277"/>
          <cell r="I2277"/>
        </row>
        <row r="2278">
          <cell r="A2278" t="str">
            <v>OS6900X48E-D-R</v>
          </cell>
          <cell r="B2278" t="str">
            <v xml:space="preserve">OS6900-X48C4E: 1RU chassis MACSec on all ports with 40 1/10GE SFP+, 8 10/25GE SFP28 and 4 100G QSFP28 ports. QSFP28 ports operate as 100GE/40GE/4x25GE/4x10GE. Back to front cooling. Includes dual DC power supplies, manuals access card and rack mounts.  </v>
          </cell>
          <cell r="C2278" t="str">
            <v>G</v>
          </cell>
          <cell r="D2278">
            <v>3</v>
          </cell>
          <cell r="E2278" t="str">
            <v>Hardware</v>
          </cell>
          <cell r="F2278" t="str">
            <v>Contact</v>
          </cell>
          <cell r="G2278">
            <v>41710</v>
          </cell>
          <cell r="H2278"/>
          <cell r="I2278"/>
        </row>
        <row r="2279">
          <cell r="A2279" t="str">
            <v>OS6900X48E-F-US</v>
          </cell>
          <cell r="B2279" t="str">
            <v xml:space="preserve">OS6900-X48C4E: 1RU chassis, MACSec on all ports with 40 1/10GE SFP+, 8 10/25GE SFP28 and 4 100G QSFP28 ports. QSFP28 ports operate as 100GE/40GE/4x25GE/4x10GE. Front to back cooling, includes dual AC power supplies,cord and rack mounts.  </v>
          </cell>
          <cell r="C2279" t="str">
            <v>G</v>
          </cell>
          <cell r="D2279">
            <v>3</v>
          </cell>
          <cell r="E2279" t="str">
            <v>Hardware</v>
          </cell>
          <cell r="F2279" t="str">
            <v>Contact</v>
          </cell>
          <cell r="G2279">
            <v>41710</v>
          </cell>
          <cell r="H2279"/>
          <cell r="I2279"/>
        </row>
        <row r="2280">
          <cell r="A2280" t="str">
            <v>OS6900X48E-R-US</v>
          </cell>
          <cell r="B2280" t="str">
            <v xml:space="preserve">OS6900-X48C4E: 1RU chassis, MACSec on all ports with 40 1/10GE SFP+, 8 10/25GE SFP28 and 4 100G QSFP28 ports. QSFP28 ports operate as 100GE/40GE/4x25GE/4x10GE. Back to front cooling, includes dual AC power supplies,cord and rack mounts.  </v>
          </cell>
          <cell r="C2280" t="str">
            <v>G</v>
          </cell>
          <cell r="D2280">
            <v>3</v>
          </cell>
          <cell r="E2280" t="str">
            <v>Hardware</v>
          </cell>
          <cell r="F2280" t="str">
            <v>Contact</v>
          </cell>
          <cell r="G2280">
            <v>41710</v>
          </cell>
          <cell r="H2280"/>
          <cell r="I2280"/>
        </row>
        <row r="2281">
          <cell r="A2281" t="str">
            <v>OS6900X48-F-US</v>
          </cell>
          <cell r="B2281" t="str">
            <v xml:space="preserve">OS6900-X48C6: 1RU Chassis with 48 10G SFP+ ports and 6 100G QSFP28 ports. SFP+ ports operate as 1/10GE. QSFP28 ports operate as 100GE/40GE/4x25GE/4x10GE. Front to back cooling. Includes dual AC power supplies,cord,manuals access card and rack mounts. US.  </v>
          </cell>
          <cell r="C2281" t="str">
            <v>G</v>
          </cell>
          <cell r="D2281">
            <v>3</v>
          </cell>
          <cell r="E2281" t="str">
            <v>Hardware</v>
          </cell>
          <cell r="F2281" t="str">
            <v>Standard</v>
          </cell>
          <cell r="G2281">
            <v>36761</v>
          </cell>
          <cell r="H2281"/>
          <cell r="I2281"/>
        </row>
        <row r="2282">
          <cell r="A2282" t="str">
            <v>OS6900X48-F-ZZ</v>
          </cell>
          <cell r="B2282" t="str">
            <v>OS6900X48-F with NO PWR Cord included, ordered separately. 1RU Chassis with 48 10G SFP+ ports and 6 100G QSFP28 ports. SFP+ ports operate as 1/10GE. QSFP28 ports operate as 100GE/40GE/4x25GE/4x10GE. F2B cooling,  Dual AC PS, mnuls access card &amp; rack munts</v>
          </cell>
          <cell r="C2282" t="str">
            <v>G</v>
          </cell>
          <cell r="D2282">
            <v>3</v>
          </cell>
          <cell r="E2282" t="str">
            <v>Hardware</v>
          </cell>
          <cell r="F2282" t="str">
            <v>Standard</v>
          </cell>
          <cell r="G2282">
            <v>36761</v>
          </cell>
          <cell r="H2282"/>
          <cell r="I2282" t="str">
            <v>New</v>
          </cell>
        </row>
        <row r="2283">
          <cell r="A2283" t="str">
            <v>OS6900X48-R-US</v>
          </cell>
          <cell r="B2283" t="str">
            <v xml:space="preserve">OS6900-X48C6: 1RU Chassis with 48 10G SFP+ ports and 6 100G QSFP28 ports. SFP+ ports operate as 1/10GE. QSFP28 ports operate as 100GE/40GE/4x25GE/4x10GE. Back to front cooling. Includes dual AC power supplies,cord,manuals access card and rack mounts. US.  </v>
          </cell>
          <cell r="C2283" t="str">
            <v>G</v>
          </cell>
          <cell r="D2283">
            <v>3</v>
          </cell>
          <cell r="E2283" t="str">
            <v>Hardware</v>
          </cell>
          <cell r="F2283" t="str">
            <v>Standard</v>
          </cell>
          <cell r="G2283">
            <v>36761</v>
          </cell>
          <cell r="H2283"/>
          <cell r="I2283"/>
        </row>
        <row r="2284">
          <cell r="A2284" t="str">
            <v>OS6900X-BPD-F</v>
          </cell>
          <cell r="B2284" t="str">
            <v xml:space="preserve">Modular 400W DC backup power supply. Front-to-back cooling. Provides system power to one OS6900X48/T48 or OS6900X24/T24 switch.  </v>
          </cell>
          <cell r="C2284" t="str">
            <v>G</v>
          </cell>
          <cell r="D2284">
            <v>3</v>
          </cell>
          <cell r="E2284" t="str">
            <v>Hardware</v>
          </cell>
          <cell r="F2284" t="str">
            <v>Contact</v>
          </cell>
          <cell r="G2284">
            <v>1202</v>
          </cell>
          <cell r="H2284"/>
          <cell r="I2284"/>
        </row>
        <row r="2285">
          <cell r="A2285" t="str">
            <v>OS6900X-BPD-R</v>
          </cell>
          <cell r="B2285" t="str">
            <v xml:space="preserve">Modular 400W DC backup power supply. Back-to-front cooling. Provides system power to one OS6900X48/T48 or OS6900X24/T24 switch.  </v>
          </cell>
          <cell r="C2285" t="str">
            <v>G</v>
          </cell>
          <cell r="D2285">
            <v>3</v>
          </cell>
          <cell r="E2285" t="str">
            <v>Hardware</v>
          </cell>
          <cell r="F2285" t="str">
            <v>Contact</v>
          </cell>
          <cell r="G2285">
            <v>1202</v>
          </cell>
          <cell r="H2285"/>
          <cell r="I2285"/>
        </row>
        <row r="2286">
          <cell r="A2286" t="str">
            <v>OS6900X-BP-F-US</v>
          </cell>
          <cell r="B2286" t="str">
            <v xml:space="preserve">Modular 400W AC backup power supply. Front-to-back cooling. Provides system power to one OS6900-X48C6 or T48C6 switch. Includes country specific power cord. US </v>
          </cell>
          <cell r="C2286" t="str">
            <v>G</v>
          </cell>
          <cell r="D2286">
            <v>3</v>
          </cell>
          <cell r="E2286" t="str">
            <v>Hardware</v>
          </cell>
          <cell r="F2286" t="str">
            <v>Standard</v>
          </cell>
          <cell r="G2286">
            <v>1202</v>
          </cell>
          <cell r="H2286"/>
          <cell r="I2286"/>
        </row>
        <row r="2287">
          <cell r="A2287" t="str">
            <v>OS6900X-BP-R-US</v>
          </cell>
          <cell r="B2287" t="str">
            <v xml:space="preserve">Modular 400W AC backup power supply. Back-to-front cooling. Provides system power to one OS6900X48/T48 or OS6900X24/T24 switch. Includes country specific power cord. US </v>
          </cell>
          <cell r="C2287" t="str">
            <v>G</v>
          </cell>
          <cell r="D2287">
            <v>3</v>
          </cell>
          <cell r="E2287" t="str">
            <v>Hardware</v>
          </cell>
          <cell r="F2287" t="str">
            <v>Contact</v>
          </cell>
          <cell r="G2287">
            <v>1202</v>
          </cell>
          <cell r="H2287"/>
          <cell r="I2287"/>
        </row>
        <row r="2288">
          <cell r="A2288" t="str">
            <v>OS6900X-FTKIT-F</v>
          </cell>
          <cell r="B2288" t="str">
            <v xml:space="preserve">Replacement fan tray kit for OS6900X48/T48 or OS6900X24/T24 with front-to-back airflow. Fan tray kit contains 5 spare fan tray units. </v>
          </cell>
          <cell r="C2288" t="str">
            <v>G</v>
          </cell>
          <cell r="D2288">
            <v>3</v>
          </cell>
          <cell r="E2288" t="str">
            <v>Hardware</v>
          </cell>
          <cell r="F2288" t="str">
            <v>Standard</v>
          </cell>
          <cell r="G2288">
            <v>1442</v>
          </cell>
          <cell r="H2288"/>
          <cell r="I2288"/>
        </row>
        <row r="2289">
          <cell r="A2289" t="str">
            <v>OS6900X-FTKIT-R</v>
          </cell>
          <cell r="B2289" t="str">
            <v xml:space="preserve">Replacement fan tray kit for OS6900X48/T48 or OS6900X24/T24 with back-to-front airflow. Fan tray kit contains 5 spare fan tray units. </v>
          </cell>
          <cell r="C2289" t="str">
            <v>G</v>
          </cell>
          <cell r="D2289">
            <v>3</v>
          </cell>
          <cell r="E2289" t="str">
            <v>Hardware</v>
          </cell>
          <cell r="F2289" t="str">
            <v>Standard</v>
          </cell>
          <cell r="G2289">
            <v>1442</v>
          </cell>
          <cell r="H2289"/>
          <cell r="I2289"/>
        </row>
        <row r="2290">
          <cell r="A2290" t="str">
            <v>OS6900X-MNT</v>
          </cell>
          <cell r="B2290" t="str">
            <v xml:space="preserve">2 FRONT &amp; REAR RACK MNT BRCKT OS6900-V48/V72/C32/C32E/X24/X48/X48E/T24/T48 </v>
          </cell>
          <cell r="C2290" t="str">
            <v>G</v>
          </cell>
          <cell r="D2290">
            <v>0</v>
          </cell>
          <cell r="E2290" t="str">
            <v>Hardware</v>
          </cell>
          <cell r="F2290" t="str">
            <v>Contact</v>
          </cell>
          <cell r="G2290">
            <v>145</v>
          </cell>
          <cell r="H2290"/>
          <cell r="I2290"/>
        </row>
        <row r="2291">
          <cell r="A2291" t="str">
            <v>OS6-REAR-MNT</v>
          </cell>
          <cell r="B2291" t="str">
            <v xml:space="preserve">Mounting brackets to stabilize the rear of OS6850E, OS6450 and the 24 port models of OS6855 in a 19 rack.  </v>
          </cell>
          <cell r="C2291" t="str">
            <v>G</v>
          </cell>
          <cell r="D2291">
            <v>0</v>
          </cell>
          <cell r="E2291" t="str">
            <v>Hardware</v>
          </cell>
          <cell r="F2291" t="str">
            <v>Standard</v>
          </cell>
          <cell r="G2291">
            <v>72</v>
          </cell>
          <cell r="H2291"/>
          <cell r="I2291"/>
        </row>
        <row r="2292">
          <cell r="A2292" t="str">
            <v>OS9907-CB1-D</v>
          </cell>
          <cell r="B2292" t="str">
            <v xml:space="preserve">OS9907 base bundle with DC power. Base bundle includes 1 x OS9907 Chassis with 3 x Fan Trays, 1 x OS99-CMM, 1 x OS9907-CFM2, 1 x OS99-PS-D power supply, and fully featured AOS software w/ advanced IP routing SW IPv4/IPv6).  </v>
          </cell>
          <cell r="C2292" t="str">
            <v>C</v>
          </cell>
          <cell r="D2292">
            <v>4</v>
          </cell>
          <cell r="E2292" t="str">
            <v>Hardware</v>
          </cell>
          <cell r="F2292" t="str">
            <v>Standard</v>
          </cell>
          <cell r="G2292">
            <v>50336</v>
          </cell>
          <cell r="H2292"/>
          <cell r="I2292"/>
        </row>
        <row r="2293">
          <cell r="A2293" t="str">
            <v>OS9907-CB1-US</v>
          </cell>
          <cell r="B2293" t="str">
            <v xml:space="preserve">OS9907 base bundle with AC power. Base bundle includes 1 x OS9907 Chassis with 3 x Fan Trays, 1 x OS99-CMM, 1 x OS9907-CFM2, 1 x OS99-PS-A power supply, and fully featured AOS software w/ advanced IP routing SW IPv4/IPv6). Includes US power cord.  </v>
          </cell>
          <cell r="C2293" t="str">
            <v>C</v>
          </cell>
          <cell r="D2293">
            <v>4</v>
          </cell>
          <cell r="E2293" t="str">
            <v>Hardware</v>
          </cell>
          <cell r="F2293" t="str">
            <v>Standard</v>
          </cell>
          <cell r="G2293">
            <v>50336</v>
          </cell>
          <cell r="H2293"/>
          <cell r="I2293"/>
        </row>
        <row r="2294">
          <cell r="A2294" t="str">
            <v>OS9907-CFM2</v>
          </cell>
          <cell r="B2294" t="str">
            <v xml:space="preserve">OS9907 Chassis Fabric Module. The OS9907-CFM2 is the second generation fabric card for the OS9907 chassis. This fabric card provides a  high performance fabric plane for the OS9907 chassis and provides inter-module connectivity for the data traffic.  </v>
          </cell>
          <cell r="C2294" t="str">
            <v>C</v>
          </cell>
          <cell r="D2294">
            <v>4</v>
          </cell>
          <cell r="E2294" t="str">
            <v>Hardware</v>
          </cell>
          <cell r="F2294" t="str">
            <v>Standard</v>
          </cell>
          <cell r="G2294">
            <v>26312</v>
          </cell>
          <cell r="H2294"/>
          <cell r="I2294"/>
        </row>
        <row r="2295">
          <cell r="A2295" t="str">
            <v>OS9907-CHAS</v>
          </cell>
          <cell r="B2295" t="str">
            <v xml:space="preserve">OS9900 11-slot chassis with 7 front accessible CMM/NI slots and 4 rear accessible fabric slots. There are 4 power supply slots and includes 3 x fan trays. </v>
          </cell>
          <cell r="C2295" t="str">
            <v>C</v>
          </cell>
          <cell r="D2295">
            <v>4</v>
          </cell>
          <cell r="E2295" t="str">
            <v>Hardware</v>
          </cell>
          <cell r="F2295" t="str">
            <v>Standard</v>
          </cell>
          <cell r="G2295">
            <v>15616</v>
          </cell>
          <cell r="H2295"/>
          <cell r="I2295"/>
        </row>
        <row r="2296">
          <cell r="A2296" t="str">
            <v>OS9907-FAN-TRAY</v>
          </cell>
          <cell r="B2296" t="str">
            <v xml:space="preserve">OS9907 Fan Tray. Spare. </v>
          </cell>
          <cell r="C2296" t="str">
            <v>C</v>
          </cell>
          <cell r="D2296">
            <v>4</v>
          </cell>
          <cell r="E2296" t="str">
            <v>Hardware</v>
          </cell>
          <cell r="F2296" t="str">
            <v>Standard</v>
          </cell>
          <cell r="G2296">
            <v>1202</v>
          </cell>
          <cell r="H2296"/>
          <cell r="I2296"/>
        </row>
        <row r="2297">
          <cell r="A2297" t="str">
            <v>OS9907-RCB1-D</v>
          </cell>
          <cell r="B2297" t="str">
            <v xml:space="preserve">OS9907 redundant bundle with DC power. Redundant base bundle includes 1 x OS9907 Chassis with 3 x Fan Trays, 2 x OS99-CMM, 2 x OS9907-CFM2, 2 x OS99-PS-D power supplies, and fully featured AOS software w/ advanced IP routing SW IPv4/IPv6).  </v>
          </cell>
          <cell r="C2297" t="str">
            <v>C</v>
          </cell>
          <cell r="D2297">
            <v>4</v>
          </cell>
          <cell r="E2297" t="str">
            <v>Hardware</v>
          </cell>
          <cell r="F2297" t="str">
            <v>Standard</v>
          </cell>
          <cell r="G2297">
            <v>83512</v>
          </cell>
          <cell r="H2297"/>
          <cell r="I2297"/>
        </row>
        <row r="2298">
          <cell r="A2298" t="str">
            <v>OS9907-RCB1-US</v>
          </cell>
          <cell r="B2298" t="str">
            <v xml:space="preserve">OS9907 redundant bundle with AC power. Redundant base bundle includes 1 x OS9907 Chassis with 3 x Fan Trays, 2 x OS99-CMM, 2 x OS9907-CFM2, 2 x OS99-PS-A, and fully featured AOS software w/ adv IP routing SW IPv4/IPv6). Includes United States power cord.  </v>
          </cell>
          <cell r="C2298" t="str">
            <v>C</v>
          </cell>
          <cell r="D2298">
            <v>4</v>
          </cell>
          <cell r="E2298" t="str">
            <v>Hardware</v>
          </cell>
          <cell r="F2298" t="str">
            <v>Standard</v>
          </cell>
          <cell r="G2298">
            <v>83512</v>
          </cell>
          <cell r="H2298"/>
          <cell r="I2298"/>
        </row>
        <row r="2299">
          <cell r="A2299" t="str">
            <v>OS9912-CB-D</v>
          </cell>
          <cell r="B2299" t="str">
            <v xml:space="preserve">OS9912 base bundle with DC power. Base bundle includes 1 x OS9912 Chassis with 3 x Fan Trays, 1 x OS99-CMM2, 1 x OS9912-CFM, 1 x OS99-PS-D power supply, and fully featured AOS software w/ advanced IP routing SW IPv4/IPv6).  </v>
          </cell>
          <cell r="C2299" t="str">
            <v>C</v>
          </cell>
          <cell r="D2299">
            <v>4</v>
          </cell>
          <cell r="E2299" t="str">
            <v>Hardware</v>
          </cell>
          <cell r="F2299" t="str">
            <v>Contact</v>
          </cell>
          <cell r="G2299">
            <v>87516</v>
          </cell>
          <cell r="H2299"/>
          <cell r="I2299"/>
        </row>
        <row r="2300">
          <cell r="A2300" t="str">
            <v>OS9912-CB-US</v>
          </cell>
          <cell r="B2300" t="str">
            <v xml:space="preserve">OS9912 base bundle with AC power. Base bundle includes 1 x OS9912 Chassis with 3 x Fan Trays, 1 x OS99-CMM2, 1 x OS9912-CFM, 1 x OS99-PS-A power supply, and fully featured AOS software w/ advanced IP routing SW IPv4/IPv6). Includes US power cord.  </v>
          </cell>
          <cell r="C2300" t="str">
            <v>C</v>
          </cell>
          <cell r="D2300">
            <v>4</v>
          </cell>
          <cell r="E2300" t="str">
            <v>Hardware</v>
          </cell>
          <cell r="F2300" t="str">
            <v>Contact</v>
          </cell>
          <cell r="G2300">
            <v>87516</v>
          </cell>
          <cell r="H2300"/>
          <cell r="I2300"/>
        </row>
        <row r="2301">
          <cell r="A2301" t="str">
            <v>OS9912-CFM</v>
          </cell>
          <cell r="B2301" t="str">
            <v xml:space="preserve">OS9912 Chassis Fabric Module. The OS9912-CFM provides a  high performance fabric plane for the OS9912 chassis and provides inter-module connectivity for the data traffic. </v>
          </cell>
          <cell r="C2301" t="str">
            <v>C</v>
          </cell>
          <cell r="D2301">
            <v>4</v>
          </cell>
          <cell r="E2301" t="str">
            <v>Hardware</v>
          </cell>
          <cell r="F2301" t="str">
            <v>Contact</v>
          </cell>
          <cell r="G2301">
            <v>46904</v>
          </cell>
          <cell r="H2301"/>
          <cell r="I2301"/>
        </row>
        <row r="2302">
          <cell r="A2302" t="str">
            <v>OS9912-CHAS</v>
          </cell>
          <cell r="B2302" t="str">
            <v xml:space="preserve">OS9900 16-slot chassis with 12 front accessible CMM/NI slots and 4 rear accessible fabric slots. There are 4 power supply slots and includes 3 x fan trays. </v>
          </cell>
          <cell r="C2302" t="str">
            <v>C</v>
          </cell>
          <cell r="D2302">
            <v>4</v>
          </cell>
          <cell r="E2302" t="str">
            <v>Hardware</v>
          </cell>
          <cell r="F2302" t="str">
            <v>Contact</v>
          </cell>
          <cell r="G2302">
            <v>35464</v>
          </cell>
          <cell r="H2302"/>
          <cell r="I2302"/>
        </row>
        <row r="2303">
          <cell r="A2303" t="str">
            <v>OS9912-RCB-D</v>
          </cell>
          <cell r="B2303" t="str">
            <v xml:space="preserve">OS9912 redundant bundle with DC power. Redundant base bundle includes 1 x OS9912 Chassis with 3 x Fan Trays,2 x OS99-CMM2, 2 x OS9912-CFM, 2 x OS99-PS-D power supplies, and fully featured AOS software w/ adv IP routing SW IPv4/IPv6).  </v>
          </cell>
          <cell r="C2303" t="str">
            <v>C</v>
          </cell>
          <cell r="D2303">
            <v>4</v>
          </cell>
          <cell r="E2303" t="str">
            <v>Hardware</v>
          </cell>
          <cell r="F2303" t="str">
            <v>Contact</v>
          </cell>
          <cell r="G2303">
            <v>145975</v>
          </cell>
          <cell r="H2303"/>
          <cell r="I2303"/>
        </row>
        <row r="2304">
          <cell r="A2304" t="str">
            <v>OS9912-RCB-US</v>
          </cell>
          <cell r="B2304" t="str">
            <v xml:space="preserve">OS9912 redundant bundle with AC power. Redundant base bundle includes 1 x OS9912 Chassis with 3 x Fan Trays,2 x OS99-CMM2, 2 x OS9912-CFM, 2 x OS99-PS-A, and fully featured AOS software w/ adv IP routing SW IPv4/IPv6). Includes US power cord.  </v>
          </cell>
          <cell r="C2304" t="str">
            <v>C</v>
          </cell>
          <cell r="D2304">
            <v>4</v>
          </cell>
          <cell r="E2304" t="str">
            <v>Hardware</v>
          </cell>
          <cell r="F2304" t="str">
            <v>Contact</v>
          </cell>
          <cell r="G2304">
            <v>145975</v>
          </cell>
          <cell r="H2304"/>
          <cell r="I2304"/>
        </row>
        <row r="2305">
          <cell r="A2305" t="str">
            <v>OS99-CMM</v>
          </cell>
          <cell r="B2305" t="str">
            <v xml:space="preserve">OS9907 Chassis Management Module w/SSL DES,3DES,RC2,RC4). The OS99-CMM includes a processor module, 2x 40G QSFP ports and its AOS software w/ advanced IP routing SW IPv4/IPv6) </v>
          </cell>
          <cell r="C2305" t="str">
            <v>C</v>
          </cell>
          <cell r="D2305">
            <v>4</v>
          </cell>
          <cell r="E2305" t="str">
            <v>Hardware</v>
          </cell>
          <cell r="F2305" t="str">
            <v>Standard</v>
          </cell>
          <cell r="G2305">
            <v>15616</v>
          </cell>
          <cell r="H2305"/>
          <cell r="I2305"/>
        </row>
        <row r="2306">
          <cell r="A2306" t="str">
            <v>OS99-CMM2</v>
          </cell>
          <cell r="B2306" t="str">
            <v xml:space="preserve">OS9900 2nd generation Chassis Management Module compatible with OS9912. The OS99-CMM2 includes a processor module, 4x 100G QSFP28 ports and AOS software w/ advanced IP routing SW IPv4/IPv6. </v>
          </cell>
          <cell r="C2306" t="str">
            <v>C</v>
          </cell>
          <cell r="D2306">
            <v>4</v>
          </cell>
          <cell r="E2306" t="str">
            <v>Hardware</v>
          </cell>
          <cell r="F2306" t="str">
            <v>Contact</v>
          </cell>
          <cell r="G2306">
            <v>21679</v>
          </cell>
          <cell r="H2306"/>
          <cell r="I2306"/>
        </row>
        <row r="2307">
          <cell r="A2307" t="str">
            <v>OS99-CNI-U20</v>
          </cell>
          <cell r="B2307" t="str">
            <v xml:space="preserve">OS9900 100-Gigabit network interface card with 20 unpopulated wire rate QSFP28 40/100GE ports. 8 ports are 4x10G and 4x25G splitter capable.This Enhanced network interface card is MPLS and provides large table support for L2, L3, and ACL policies.  </v>
          </cell>
          <cell r="C2307" t="str">
            <v>C</v>
          </cell>
          <cell r="D2307">
            <v>4</v>
          </cell>
          <cell r="E2307" t="str">
            <v>Hardware</v>
          </cell>
          <cell r="F2307" t="str">
            <v>Contact</v>
          </cell>
          <cell r="G2307">
            <v>54912</v>
          </cell>
          <cell r="H2307"/>
          <cell r="I2307"/>
        </row>
        <row r="2308">
          <cell r="A2308" t="str">
            <v>OS99-CNI-U8</v>
          </cell>
          <cell r="B2308" t="str">
            <v xml:space="preserve">OS9900 100 Gigabit network interface card offers 8 unpopulated wire rate QSFP28 100GE ports. This Enhanced network interface card is MPLS ready, and provides large table support for L2, L3, and ACL policies.  </v>
          </cell>
          <cell r="C2308" t="str">
            <v>C</v>
          </cell>
          <cell r="D2308">
            <v>4</v>
          </cell>
          <cell r="E2308" t="str">
            <v>Hardware</v>
          </cell>
          <cell r="F2308" t="str">
            <v>Standard</v>
          </cell>
          <cell r="G2308">
            <v>43472</v>
          </cell>
          <cell r="H2308"/>
          <cell r="I2308"/>
        </row>
        <row r="2309">
          <cell r="A2309" t="str">
            <v>OS99-GNI-48</v>
          </cell>
          <cell r="B2309" t="str">
            <v xml:space="preserve">OS9900 Gigabit network interface card offers 48 wire rate RJ-45 10/100/1000M Base-T ports ports. This Enhanced network interface card is MPLS, MACsec ready, and provides large table support for L2, L3, and ACL policies.  </v>
          </cell>
          <cell r="C2309" t="str">
            <v>C</v>
          </cell>
          <cell r="D2309">
            <v>4</v>
          </cell>
          <cell r="E2309" t="str">
            <v>Hardware</v>
          </cell>
          <cell r="F2309" t="str">
            <v>Standard</v>
          </cell>
          <cell r="G2309">
            <v>10811</v>
          </cell>
          <cell r="H2309"/>
          <cell r="I2309"/>
        </row>
        <row r="2310">
          <cell r="A2310" t="str">
            <v>OS99-GNI-P48</v>
          </cell>
          <cell r="B2310" t="str">
            <v xml:space="preserve">OS9900 Gigabit network interface card offers 48 wire rate RJ-45 10/100/1000M Base-T ports with PoE. This Enhanced network interfacecard is MPLS, MACsec HW ready, and provides large table support for L2, L3, and ACL policies.  </v>
          </cell>
          <cell r="C2310" t="str">
            <v>C</v>
          </cell>
          <cell r="D2310">
            <v>4</v>
          </cell>
          <cell r="E2310" t="str">
            <v>Hardware</v>
          </cell>
          <cell r="F2310" t="str">
            <v>Standard</v>
          </cell>
          <cell r="G2310">
            <v>12012</v>
          </cell>
          <cell r="H2310"/>
          <cell r="I2310"/>
        </row>
        <row r="2311">
          <cell r="A2311" t="str">
            <v>OS99-GNI-U48</v>
          </cell>
          <cell r="B2311" t="str">
            <v xml:space="preserve">OS9900 Gigabit network interface card offers 48 unpopulated wire rate SFP 1000Base-X ports. This Enhanced network interface card isMPLS, MACsec ready, and provides large table support for L2, L3, and ACL policies.  </v>
          </cell>
          <cell r="C2311" t="str">
            <v>C</v>
          </cell>
          <cell r="D2311">
            <v>4</v>
          </cell>
          <cell r="E2311" t="str">
            <v>Hardware</v>
          </cell>
          <cell r="F2311" t="str">
            <v>Standard</v>
          </cell>
          <cell r="G2311">
            <v>25168</v>
          </cell>
          <cell r="H2311"/>
          <cell r="I2311"/>
        </row>
        <row r="2312">
          <cell r="A2312" t="str">
            <v>OS99-PS-A-US</v>
          </cell>
          <cell r="B2312" t="str">
            <v xml:space="preserve">OS99-PS-A OS9900 series AC power supply. Provides up to 3KW of power, auto-ranging 110VAC-240VAC. Includes country specific power cord. </v>
          </cell>
          <cell r="C2312" t="str">
            <v>C</v>
          </cell>
          <cell r="D2312">
            <v>4</v>
          </cell>
          <cell r="E2312" t="str">
            <v>Hardware</v>
          </cell>
          <cell r="F2312" t="str">
            <v>Standard</v>
          </cell>
          <cell r="G2312">
            <v>5460</v>
          </cell>
          <cell r="H2312"/>
          <cell r="I2312"/>
        </row>
        <row r="2313">
          <cell r="A2313" t="str">
            <v>OS99-PS-D</v>
          </cell>
          <cell r="B2313" t="str">
            <v xml:space="preserve">OS9900 series DC power supply. Provides up to 2.5KW of power. </v>
          </cell>
          <cell r="C2313" t="str">
            <v>C</v>
          </cell>
          <cell r="D2313">
            <v>4</v>
          </cell>
          <cell r="E2313" t="str">
            <v>Hardware</v>
          </cell>
          <cell r="F2313" t="str">
            <v>Standard</v>
          </cell>
          <cell r="G2313">
            <v>8409</v>
          </cell>
          <cell r="H2313"/>
          <cell r="I2313"/>
        </row>
        <row r="2314">
          <cell r="A2314" t="str">
            <v>OS99-XNI-48</v>
          </cell>
          <cell r="B2314" t="str">
            <v xml:space="preserve">OS9900 10 Gigabit network interface card offers 48 1/10G wire rate 10GBase-T ports. This Enhanced network interface card is MPLS, MACsec HW ready, and provides large table support for L2, L3, and ACL policies.  </v>
          </cell>
          <cell r="C2314" t="str">
            <v>C</v>
          </cell>
          <cell r="D2314">
            <v>4</v>
          </cell>
          <cell r="E2314" t="str">
            <v>Hardware</v>
          </cell>
          <cell r="F2314" t="str">
            <v>Standard</v>
          </cell>
          <cell r="G2314">
            <v>45646</v>
          </cell>
          <cell r="H2314"/>
          <cell r="I2314"/>
        </row>
        <row r="2315">
          <cell r="A2315" t="str">
            <v>OS99-XNI-P24Z8</v>
          </cell>
          <cell r="B2315" t="str">
            <v xml:space="preserve">OS9900 Multi-Gigabit network interface card offers 16 10G-Base-T ports and 8 1/2.5/5/10G Base-T ports. This Enhanced card is MPLS ready, has MACsec, and provides large table support for L2, L3, and ACL policies. Not supported on OS9912.  </v>
          </cell>
          <cell r="C2315" t="str">
            <v>C</v>
          </cell>
          <cell r="D2315">
            <v>4</v>
          </cell>
          <cell r="E2315" t="str">
            <v>Hardware</v>
          </cell>
          <cell r="F2315" t="str">
            <v>Standard</v>
          </cell>
          <cell r="G2315">
            <v>32719</v>
          </cell>
          <cell r="H2315"/>
          <cell r="I2315"/>
        </row>
        <row r="2316">
          <cell r="A2316" t="str">
            <v>OS99-XNI-P48Z16</v>
          </cell>
          <cell r="B2316" t="str">
            <v xml:space="preserve">OS9900 Multi-Gigabit network interface card offers 32 RJ-45 10G Base-T and 16 RJ-45 1/2.5/5/10G Base-T wire rate PoE ports. This Enhanced card is MPLS, MACsec ready, and provides large table support for L2, L3, and ACL. Not supported on OS9912.  </v>
          </cell>
          <cell r="C2316" t="str">
            <v>C</v>
          </cell>
          <cell r="D2316">
            <v>4</v>
          </cell>
          <cell r="E2316" t="str">
            <v>Hardware</v>
          </cell>
          <cell r="F2316" t="str">
            <v>Standard</v>
          </cell>
          <cell r="G2316">
            <v>50336</v>
          </cell>
          <cell r="H2316"/>
          <cell r="I2316"/>
        </row>
        <row r="2317">
          <cell r="A2317" t="str">
            <v>OS99-XNI-U12Q</v>
          </cell>
          <cell r="B2317" t="str">
            <v xml:space="preserve">OS9900 10-Gigabit network interface card offers 12 unpopulated wire rate SFP+ 1/10 GbE ports and one 40G QSFP+ port. This Enhanced card is MPLS ready, hasMACsec, and provides large table support for L2, L3, and ACL. Not supported on OS9912.  </v>
          </cell>
          <cell r="C2317" t="str">
            <v>C</v>
          </cell>
          <cell r="D2317">
            <v>4</v>
          </cell>
          <cell r="E2317" t="str">
            <v>Hardware</v>
          </cell>
          <cell r="F2317" t="str">
            <v>Standard</v>
          </cell>
          <cell r="G2317">
            <v>24024</v>
          </cell>
          <cell r="H2317"/>
          <cell r="I2317"/>
        </row>
        <row r="2318">
          <cell r="A2318" t="str">
            <v>OS99-XNI-U24</v>
          </cell>
          <cell r="B2318" t="str">
            <v xml:space="preserve">OS9900 10-Gigabit network interface card offers 24 unpopulated wire rate SFP+ 1/10 GbE ports. This Enhanced card is MPLS ready, hasMACsec, and provides large table support for L2, L3, and ACL policies.  </v>
          </cell>
          <cell r="C2318" t="str">
            <v>C</v>
          </cell>
          <cell r="D2318">
            <v>4</v>
          </cell>
          <cell r="E2318" t="str">
            <v>Hardware</v>
          </cell>
          <cell r="F2318" t="str">
            <v>Standard</v>
          </cell>
          <cell r="G2318">
            <v>31232</v>
          </cell>
          <cell r="H2318"/>
          <cell r="I2318"/>
        </row>
        <row r="2319">
          <cell r="A2319" t="str">
            <v>OS99-XNI-U48</v>
          </cell>
          <cell r="B2319" t="str">
            <v xml:space="preserve">OS9900 10 Gigabit network interface card offers 48 1/10G wire rate unpopulated SFP+ ports. This Enhanced network interface card is MPLS, MACsec HW ready, and provides large table support for L2, L3, and ACL policies.  </v>
          </cell>
          <cell r="C2319" t="str">
            <v>C</v>
          </cell>
          <cell r="D2319">
            <v>4</v>
          </cell>
          <cell r="E2319" t="str">
            <v>Hardware</v>
          </cell>
          <cell r="F2319" t="str">
            <v>Standard</v>
          </cell>
          <cell r="G2319">
            <v>48048</v>
          </cell>
          <cell r="H2319"/>
          <cell r="I2319"/>
        </row>
        <row r="2320">
          <cell r="A2320" t="str">
            <v>OS99-XNI-UP24Q2</v>
          </cell>
          <cell r="B2320" t="str">
            <v xml:space="preserve">OS9900 10-Gigabit network interface card offers 12 unpopulated SFP+ 1/10 GbE ports and 12 10G-Base-T ports and two 40G QSFP+ ports. This card is MPLS ready, has MACsec, and provides large table support for L2, L3, and ACL. Not supported on OS9912.  </v>
          </cell>
          <cell r="C2320" t="str">
            <v>C</v>
          </cell>
          <cell r="D2320">
            <v>4</v>
          </cell>
          <cell r="E2320" t="str">
            <v>Hardware</v>
          </cell>
          <cell r="F2320" t="str">
            <v>Standard</v>
          </cell>
          <cell r="G2320">
            <v>36746</v>
          </cell>
          <cell r="H2320"/>
          <cell r="I2320"/>
        </row>
        <row r="2321">
          <cell r="A2321" t="str">
            <v>OS-DNV-DC-PWR</v>
          </cell>
          <cell r="B2321" t="str">
            <v xml:space="preserve">OmniSwitch 6900-X48C6 in-line DC power cable required for DNV/IEC 60945 installations.   One cable required for each DC power supply. </v>
          </cell>
          <cell r="C2321" t="str">
            <v>A</v>
          </cell>
          <cell r="D2321">
            <v>0</v>
          </cell>
          <cell r="E2321" t="str">
            <v>Hardware</v>
          </cell>
          <cell r="F2321" t="str">
            <v>Contact</v>
          </cell>
          <cell r="G2321">
            <v>58</v>
          </cell>
          <cell r="H2321"/>
          <cell r="I2321"/>
        </row>
        <row r="2322">
          <cell r="A2322" t="str">
            <v>OS-DNV-ENH-FLTR</v>
          </cell>
          <cell r="B2322" t="str">
            <v xml:space="preserve">Enhanced OmniSwitch in-line EMC power filter required for DNV or IEC60495 installations (applies to the OS6900-X48C6 models). One filter for each power supply. </v>
          </cell>
          <cell r="C2322" t="str">
            <v>F</v>
          </cell>
          <cell r="D2322">
            <v>1</v>
          </cell>
          <cell r="E2322" t="str">
            <v>Hardware</v>
          </cell>
          <cell r="F2322" t="str">
            <v>Standard</v>
          </cell>
          <cell r="G2322">
            <v>554</v>
          </cell>
          <cell r="H2322"/>
          <cell r="I2322"/>
        </row>
        <row r="2323">
          <cell r="A2323" t="str">
            <v>OS-DNV-FILTER</v>
          </cell>
          <cell r="B2323" t="str">
            <v xml:space="preserve">OmniSwitch DNV EMC in-line power filter required for DNV installations (applies to the OS6560-P48X4 and OS6560-X10). One filter for each power supply. </v>
          </cell>
          <cell r="C2323" t="str">
            <v>F</v>
          </cell>
          <cell r="D2323">
            <v>1</v>
          </cell>
          <cell r="E2323" t="str">
            <v>Hardware</v>
          </cell>
          <cell r="F2323" t="str">
            <v>Standard</v>
          </cell>
          <cell r="G2323">
            <v>564</v>
          </cell>
          <cell r="H2323"/>
          <cell r="I2323"/>
        </row>
        <row r="2324">
          <cell r="A2324" t="str">
            <v>OS-DNV-MNT</v>
          </cell>
          <cell r="B2324" t="str">
            <v xml:space="preserve">Rear and side mounting rail kit required for DNV installations (applies to the OS6560-P48X4, OS6560-X10)  </v>
          </cell>
          <cell r="C2324" t="str">
            <v>F</v>
          </cell>
          <cell r="D2324">
            <v>0</v>
          </cell>
          <cell r="E2324" t="str">
            <v>Hardware</v>
          </cell>
          <cell r="F2324" t="str">
            <v>Standard</v>
          </cell>
          <cell r="G2324">
            <v>330</v>
          </cell>
          <cell r="H2324"/>
          <cell r="I2324"/>
        </row>
        <row r="2325">
          <cell r="A2325" t="str">
            <v>OS-FIPSKIT</v>
          </cell>
          <cell r="B2325" t="str">
            <v xml:space="preserve">FIPS 140-2 level 2 tamper kit for OS6860 models, OS6865-P16, OS6900-X/T models, OS6900-X72 and OS6900-Q32.  </v>
          </cell>
          <cell r="C2325" t="str">
            <v>NA</v>
          </cell>
          <cell r="D2325">
            <v>0</v>
          </cell>
          <cell r="E2325" t="str">
            <v>License (Paper)</v>
          </cell>
          <cell r="F2325" t="str">
            <v>Standard</v>
          </cell>
          <cell r="G2325">
            <v>208</v>
          </cell>
          <cell r="H2325"/>
          <cell r="I2325"/>
        </row>
        <row r="2326">
          <cell r="A2326" t="str">
            <v>OS-FRBK-MNT</v>
          </cell>
          <cell r="B2326" t="str">
            <v xml:space="preserve">2 FRONT RACK MOUNT BRACKET OS6560/OS6860/OS6860N/OS6860E/OS6360 </v>
          </cell>
          <cell r="C2326" t="str">
            <v>G</v>
          </cell>
          <cell r="D2326">
            <v>0</v>
          </cell>
          <cell r="E2326" t="str">
            <v>Hardware</v>
          </cell>
          <cell r="F2326" t="str">
            <v>Contact</v>
          </cell>
          <cell r="G2326">
            <v>20</v>
          </cell>
          <cell r="H2326"/>
          <cell r="I2326"/>
        </row>
        <row r="2327">
          <cell r="A2327" t="str">
            <v>OS-RJ45-DB9-5P</v>
          </cell>
          <cell r="B2327" t="str">
            <v xml:space="preserve">RJ45 to DB9 Console Adapter works with OS6465, Pack of 5 </v>
          </cell>
          <cell r="C2327" t="str">
            <v>G</v>
          </cell>
          <cell r="D2327">
            <v>3</v>
          </cell>
          <cell r="E2327" t="str">
            <v>Hardware</v>
          </cell>
          <cell r="F2327" t="str">
            <v>Contact</v>
          </cell>
          <cell r="G2327">
            <v>24</v>
          </cell>
          <cell r="H2327"/>
          <cell r="I2327"/>
        </row>
        <row r="2328">
          <cell r="A2328" t="str">
            <v>OS-SW-MACSEC</v>
          </cell>
          <cell r="B2328" t="str">
            <v>Site license to enable MACSec on applicable OS6465, OS6560, OS6860, OS6865, OS6900, OS9900 models.  One license per customer at no cost.</v>
          </cell>
          <cell r="C2328" t="str">
            <v>NA</v>
          </cell>
          <cell r="D2328">
            <v>0</v>
          </cell>
          <cell r="E2328" t="str">
            <v>License (Downloadable)</v>
          </cell>
          <cell r="F2328" t="str">
            <v>Contact</v>
          </cell>
          <cell r="G2328">
            <v>0</v>
          </cell>
          <cell r="H2328"/>
          <cell r="I2328"/>
        </row>
        <row r="2329">
          <cell r="A2329" t="str">
            <v>OS-SW-MACSEC</v>
          </cell>
          <cell r="B2329" t="str">
            <v xml:space="preserve">Site license to enable MACsec on applicable OS6465, OS6560, OS6860, OS6865, OS6900, OS9900 models.  One license per customer at no cost. </v>
          </cell>
          <cell r="C2329" t="str">
            <v>NA</v>
          </cell>
          <cell r="D2329">
            <v>0</v>
          </cell>
          <cell r="E2329" t="str">
            <v>License (Downloadable)</v>
          </cell>
          <cell r="F2329" t="str">
            <v>Standard</v>
          </cell>
          <cell r="G2329">
            <v>1</v>
          </cell>
          <cell r="H2329"/>
          <cell r="I2329"/>
        </row>
        <row r="2330">
          <cell r="A2330" t="str">
            <v>OS-SW-MACSEC</v>
          </cell>
          <cell r="B2330" t="str">
            <v>Site license to enable MACSec on applicable OS6465, OS6560, OS6860, OS6865, OS6900, OS9900 models.  One license per customer at no cost.</v>
          </cell>
          <cell r="C2330" t="str">
            <v>NA</v>
          </cell>
          <cell r="D2330">
            <v>0</v>
          </cell>
          <cell r="E2330" t="str">
            <v>License (Downloadable)</v>
          </cell>
          <cell r="F2330" t="str">
            <v>Contact</v>
          </cell>
          <cell r="G2330">
            <v>0</v>
          </cell>
          <cell r="H2330"/>
          <cell r="I2330"/>
        </row>
        <row r="2331">
          <cell r="A2331" t="str">
            <v>OS-SW-MACSEC</v>
          </cell>
          <cell r="B2331" t="str">
            <v>Site license to enable MACSec on applicable OS6465, OS6560, OS6860, OS6865, OS6900, OS9900 models.  One license per customer at no cost.</v>
          </cell>
          <cell r="C2331" t="str">
            <v>NA</v>
          </cell>
          <cell r="D2331">
            <v>0</v>
          </cell>
          <cell r="E2331" t="str">
            <v>License (Downloadable)</v>
          </cell>
          <cell r="F2331" t="str">
            <v>Contact</v>
          </cell>
          <cell r="G2331">
            <v>0</v>
          </cell>
          <cell r="H2331"/>
          <cell r="I2331"/>
        </row>
        <row r="2332">
          <cell r="A2332" t="str">
            <v>OS-USB-FLASHDR</v>
          </cell>
          <cell r="B2332" t="str">
            <v xml:space="preserve">Certified OmniSwitch USB Flash drive 512MB for Disaster Recovery and File management (Backup and Restore).  </v>
          </cell>
          <cell r="C2332" t="str">
            <v>G</v>
          </cell>
          <cell r="D2332">
            <v>0</v>
          </cell>
          <cell r="E2332" t="str">
            <v>Hardware</v>
          </cell>
          <cell r="F2332" t="str">
            <v>Standard</v>
          </cell>
          <cell r="G2332">
            <v>39</v>
          </cell>
          <cell r="H2332"/>
          <cell r="I2332"/>
        </row>
        <row r="2333">
          <cell r="A2333" t="str">
            <v>OS-WIREGUARD</v>
          </cell>
          <cell r="B2333" t="str">
            <v xml:space="preserve">Metal front panel cable protector in 1U configuration. Universal finger type design holds cables securely in place and secures the switch physical configurations. Designed for standard 19 inch racks and all 1U height OmniSwitch stackable models.  </v>
          </cell>
          <cell r="C2333" t="str">
            <v>G</v>
          </cell>
          <cell r="D2333">
            <v>0</v>
          </cell>
          <cell r="E2333" t="str">
            <v>Hardware</v>
          </cell>
          <cell r="F2333" t="str">
            <v>Standard</v>
          </cell>
          <cell r="G2333">
            <v>94</v>
          </cell>
          <cell r="H2333"/>
          <cell r="I2333"/>
        </row>
        <row r="2334">
          <cell r="A2334" t="str">
            <v>OV3600-AM</v>
          </cell>
          <cell r="B2334" t="str">
            <v xml:space="preserve">OmniVista License for One 1) device. Includes RAPIDS and VisualRF. Order in multiples of this license SKU based on the desired device count to be supported. Applicable from OmniVista 3600 8.1 onwards.  </v>
          </cell>
          <cell r="C2334" t="str">
            <v>H</v>
          </cell>
          <cell r="D2334">
            <v>5</v>
          </cell>
          <cell r="E2334" t="str">
            <v>License (Downloadable)</v>
          </cell>
          <cell r="F2334" t="str">
            <v>Standard</v>
          </cell>
          <cell r="G2334">
            <v>75</v>
          </cell>
          <cell r="H2334"/>
          <cell r="I2334"/>
        </row>
        <row r="2335">
          <cell r="A2335" t="str">
            <v>OV3600-AM100-FR</v>
          </cell>
          <cell r="B2335" t="str">
            <v xml:space="preserve">One-to-One hot standby/failover server software for the OV3600-AM100 and subject to the same restrictions  </v>
          </cell>
          <cell r="C2335" t="str">
            <v>H</v>
          </cell>
          <cell r="D2335">
            <v>5</v>
          </cell>
          <cell r="E2335" t="str">
            <v>License (Downloadable)</v>
          </cell>
          <cell r="F2335" t="str">
            <v>Standard</v>
          </cell>
          <cell r="G2335">
            <v>2695</v>
          </cell>
          <cell r="H2335"/>
          <cell r="I2335"/>
        </row>
        <row r="2336">
          <cell r="A2336" t="str">
            <v>OV3600-AM200-FR</v>
          </cell>
          <cell r="B2336" t="str">
            <v xml:space="preserve">One-to-One hot standby/failover server software for the OV3600-AM200 and subject to the same restrictions  </v>
          </cell>
          <cell r="C2336" t="str">
            <v>H</v>
          </cell>
          <cell r="D2336">
            <v>5</v>
          </cell>
          <cell r="E2336" t="str">
            <v>License (Downloadable)</v>
          </cell>
          <cell r="F2336" t="str">
            <v>Standard</v>
          </cell>
          <cell r="G2336">
            <v>4495</v>
          </cell>
          <cell r="H2336"/>
          <cell r="I2336"/>
        </row>
        <row r="2337">
          <cell r="A2337" t="str">
            <v>OV3600-AM25-FR</v>
          </cell>
          <cell r="B2337" t="str">
            <v xml:space="preserve">One-to-One hot standby/failover server software for the OV3600-AM25 and subject to the same restrictions  </v>
          </cell>
          <cell r="C2337" t="str">
            <v>H</v>
          </cell>
          <cell r="D2337">
            <v>5</v>
          </cell>
          <cell r="E2337" t="str">
            <v>License (Downloadable)</v>
          </cell>
          <cell r="F2337" t="str">
            <v>Standard</v>
          </cell>
          <cell r="G2337">
            <v>825</v>
          </cell>
          <cell r="H2337"/>
          <cell r="I2337"/>
        </row>
        <row r="2338">
          <cell r="A2338" t="str">
            <v>OV3600-AM500-FR</v>
          </cell>
          <cell r="B2338" t="str">
            <v xml:space="preserve">One-to-One hot standby/failover server software for the OV3600-AM500 and subject to the same restrictions.  </v>
          </cell>
          <cell r="C2338" t="str">
            <v>H</v>
          </cell>
          <cell r="D2338">
            <v>5</v>
          </cell>
          <cell r="E2338" t="str">
            <v>License (Downloadable)</v>
          </cell>
          <cell r="F2338" t="str">
            <v>Standard</v>
          </cell>
          <cell r="G2338">
            <v>7995</v>
          </cell>
          <cell r="H2338"/>
          <cell r="I2338"/>
        </row>
        <row r="2339">
          <cell r="A2339" t="str">
            <v>OV3600-AM50-FR</v>
          </cell>
          <cell r="B2339" t="str">
            <v xml:space="preserve">One-to-One hot standby/failover server software for the OV3600-AM50 and subject to the same restrictions  </v>
          </cell>
          <cell r="C2339" t="str">
            <v>H</v>
          </cell>
          <cell r="D2339">
            <v>5</v>
          </cell>
          <cell r="E2339" t="str">
            <v>License (Downloadable)</v>
          </cell>
          <cell r="F2339" t="str">
            <v>Standard</v>
          </cell>
          <cell r="G2339">
            <v>1495</v>
          </cell>
          <cell r="H2339"/>
          <cell r="I2339"/>
        </row>
        <row r="2340">
          <cell r="A2340" t="str">
            <v>OV3600-AM50FRX</v>
          </cell>
          <cell r="B2340" t="str">
            <v xml:space="preserve">OmniVista Failover Expansion license for one additional device for up to 50 device maximum  </v>
          </cell>
          <cell r="C2340" t="str">
            <v>H</v>
          </cell>
          <cell r="D2340">
            <v>5</v>
          </cell>
          <cell r="E2340" t="str">
            <v>License (Downloadable)</v>
          </cell>
          <cell r="F2340" t="str">
            <v>Standard</v>
          </cell>
          <cell r="G2340">
            <v>30</v>
          </cell>
          <cell r="H2340"/>
          <cell r="I2340"/>
        </row>
        <row r="2341">
          <cell r="A2341" t="str">
            <v>OV3600-AMENT-FR</v>
          </cell>
          <cell r="B2341" t="str">
            <v xml:space="preserve">One-to-One hot standby/failover server software for the OV3600-AMENT and subject to the same restrictions  </v>
          </cell>
          <cell r="C2341" t="str">
            <v>H</v>
          </cell>
          <cell r="D2341">
            <v>5</v>
          </cell>
          <cell r="E2341" t="str">
            <v>License (Downloadable)</v>
          </cell>
          <cell r="F2341" t="str">
            <v>Standard</v>
          </cell>
          <cell r="G2341">
            <v>24995</v>
          </cell>
          <cell r="H2341"/>
          <cell r="I2341"/>
        </row>
        <row r="2342">
          <cell r="A2342" t="str">
            <v>OV3600-AMENTFRX</v>
          </cell>
          <cell r="B2342" t="str">
            <v xml:space="preserve">OmniVista Failover Expansion license for one additional device for up to 2500 device maximum  </v>
          </cell>
          <cell r="C2342" t="str">
            <v>H</v>
          </cell>
          <cell r="D2342">
            <v>5</v>
          </cell>
          <cell r="E2342" t="str">
            <v>License (Downloadable)</v>
          </cell>
          <cell r="F2342" t="str">
            <v>Standard</v>
          </cell>
          <cell r="G2342">
            <v>10</v>
          </cell>
          <cell r="H2342"/>
          <cell r="I2342"/>
        </row>
        <row r="2343">
          <cell r="A2343" t="str">
            <v>OV3600-AMPRO-FR</v>
          </cell>
          <cell r="B2343" t="str">
            <v xml:space="preserve">One-to-One hot standby/failover server software for the OV3600-AMPRO and subject to the same restrictions  </v>
          </cell>
          <cell r="C2343" t="str">
            <v>H</v>
          </cell>
          <cell r="D2343">
            <v>5</v>
          </cell>
          <cell r="E2343" t="str">
            <v>License (Downloadable)</v>
          </cell>
          <cell r="F2343" t="str">
            <v>Standard</v>
          </cell>
          <cell r="G2343">
            <v>9995</v>
          </cell>
          <cell r="H2343"/>
          <cell r="I2343"/>
        </row>
        <row r="2344">
          <cell r="A2344" t="str">
            <v>OV3600-DL360G10</v>
          </cell>
          <cell r="B2344" t="str">
            <v xml:space="preserve">OV3600 Central On Prem Ready DL360 Gen10 Hardware Appliance </v>
          </cell>
          <cell r="C2344" t="str">
            <v>H</v>
          </cell>
          <cell r="D2344">
            <v>4</v>
          </cell>
          <cell r="E2344" t="str">
            <v>Hardware</v>
          </cell>
          <cell r="F2344" t="str">
            <v>Standard</v>
          </cell>
          <cell r="G2344">
            <v>69000</v>
          </cell>
          <cell r="H2344"/>
          <cell r="I2344"/>
        </row>
        <row r="2345">
          <cell r="A2345" t="str">
            <v>OV3600-GEN10PRO</v>
          </cell>
          <cell r="B2345" t="str">
            <v xml:space="preserve">OV3600 DL360 Gen 10 PRO Appliance-1500 Devices </v>
          </cell>
          <cell r="C2345" t="str">
            <v>H</v>
          </cell>
          <cell r="D2345">
            <v>4</v>
          </cell>
          <cell r="E2345" t="str">
            <v>Hardware</v>
          </cell>
          <cell r="F2345" t="str">
            <v>Standard</v>
          </cell>
          <cell r="G2345">
            <v>39895</v>
          </cell>
          <cell r="H2345"/>
          <cell r="I2345"/>
        </row>
        <row r="2346">
          <cell r="A2346" t="str">
            <v>OV3600-K12-1</v>
          </cell>
          <cell r="B2346" t="str">
            <v xml:space="preserve">OAW-MM-VA-50 Mob Mstr 50 Dev E-LTU </v>
          </cell>
          <cell r="C2346" t="str">
            <v>H</v>
          </cell>
          <cell r="D2346">
            <v>0</v>
          </cell>
          <cell r="E2346" t="str">
            <v>License (Downloadable)</v>
          </cell>
          <cell r="F2346" t="str">
            <v>Standard</v>
          </cell>
          <cell r="G2346">
            <v>49</v>
          </cell>
          <cell r="H2346"/>
          <cell r="I2346"/>
        </row>
        <row r="2347">
          <cell r="A2347" t="str">
            <v>OV3600-MASTER</v>
          </cell>
          <cell r="B2347" t="str">
            <v xml:space="preserve">Single-server software licensed to manage multiple OV3600 servers from a single console  </v>
          </cell>
          <cell r="C2347" t="str">
            <v>H</v>
          </cell>
          <cell r="D2347">
            <v>5</v>
          </cell>
          <cell r="E2347" t="str">
            <v>License (Downloadable)</v>
          </cell>
          <cell r="F2347" t="str">
            <v>Standard</v>
          </cell>
          <cell r="G2347">
            <v>14995</v>
          </cell>
          <cell r="H2347"/>
          <cell r="I2347"/>
        </row>
        <row r="2348">
          <cell r="A2348" t="str">
            <v>OV3600-SUB1-K12</v>
          </cell>
          <cell r="B2348" t="str">
            <v xml:space="preserve">1 year subscription license for OmniVista3600 for 1 device. Includes 1 year of support.  </v>
          </cell>
          <cell r="C2348" t="str">
            <v>H</v>
          </cell>
          <cell r="D2348">
            <v>0</v>
          </cell>
          <cell r="E2348" t="str">
            <v>License (Downloadable)</v>
          </cell>
          <cell r="F2348" t="str">
            <v>Standard</v>
          </cell>
          <cell r="G2348">
            <v>25</v>
          </cell>
          <cell r="H2348"/>
          <cell r="I2348"/>
        </row>
        <row r="2349">
          <cell r="A2349" t="str">
            <v>OV3600-SUB3-K12</v>
          </cell>
          <cell r="B2349" t="str">
            <v xml:space="preserve">3 year subscription license for OmniVista3600 for 1 device. Includes 3 years of support.  </v>
          </cell>
          <cell r="C2349" t="str">
            <v>H</v>
          </cell>
          <cell r="D2349">
            <v>0</v>
          </cell>
          <cell r="E2349" t="str">
            <v>License (Downloadable)</v>
          </cell>
          <cell r="F2349" t="str">
            <v>Standard</v>
          </cell>
          <cell r="G2349">
            <v>50</v>
          </cell>
          <cell r="H2349"/>
          <cell r="I2349"/>
        </row>
        <row r="2350">
          <cell r="A2350" t="str">
            <v>OV3600-SUB5-K12</v>
          </cell>
          <cell r="B2350" t="str">
            <v xml:space="preserve">5 year subscription license for OmniVista3600 for 1 device. Includes 5 years of support.  </v>
          </cell>
          <cell r="C2350" t="str">
            <v>H</v>
          </cell>
          <cell r="D2350">
            <v>0</v>
          </cell>
          <cell r="E2350" t="str">
            <v>License (Downloadable)</v>
          </cell>
          <cell r="F2350" t="str">
            <v>Standard</v>
          </cell>
          <cell r="G2350">
            <v>75</v>
          </cell>
          <cell r="H2350"/>
          <cell r="I2350"/>
        </row>
        <row r="2351">
          <cell r="A2351" t="str">
            <v>OV4-NMS-HA</v>
          </cell>
          <cell r="B2351" t="str">
            <v xml:space="preserve">OV4-NMS-HA - OmniVista 2500 HA (High Avaibility) Software license . Apply to OV2500 Serv. Pack NEW. Provide HA services for Single Instance OV2500 NMS platform  including UPAM Service. Required  Min OV4.3r1 to operate. Act. Online  </v>
          </cell>
          <cell r="C2351" t="str">
            <v>A</v>
          </cell>
          <cell r="D2351">
            <v>5</v>
          </cell>
          <cell r="E2351" t="str">
            <v>License (Downloadable)</v>
          </cell>
          <cell r="F2351" t="str">
            <v>Standard</v>
          </cell>
          <cell r="G2351">
            <v>10400</v>
          </cell>
          <cell r="H2351"/>
          <cell r="I2351"/>
        </row>
        <row r="2352">
          <cell r="A2352" t="str">
            <v>OV4-START-NEW</v>
          </cell>
          <cell r="B2352" t="str">
            <v xml:space="preserve">OV4-START-NEW -OV2500 NMS-Starter Pack-NEW R4. Incl 10 ALU-E device lic. 1xlic. /switch in stack/VC config) 10 3rd Party Lic. 1x lic. / mgmt IP) VMM lic. for 10vm, 10 AP, 10GA, 10 BYOD licenses. Use add EX parts for add. config. Req. online activ.  </v>
          </cell>
          <cell r="C2352" t="str">
            <v>A</v>
          </cell>
          <cell r="D2352">
            <v>5</v>
          </cell>
          <cell r="E2352" t="str">
            <v>License (Downloadable)</v>
          </cell>
          <cell r="F2352" t="str">
            <v>Standard</v>
          </cell>
          <cell r="G2352">
            <v>1</v>
          </cell>
          <cell r="H2352" t="str">
            <v>N/C</v>
          </cell>
          <cell r="I2352"/>
        </row>
        <row r="2353">
          <cell r="A2353" t="str">
            <v>OV4-START-UPG</v>
          </cell>
          <cell r="B2353" t="str">
            <v xml:space="preserve">OV4-START-UPG - OV2500 NMS-Starter Pack-UPG R4 . Incl 10 ALU-E device lic. 1xlic. /switch in stack/VC config) 10 3rd Party Lic. 1x lic. / mgmt IP) VMM lic. for 10vm. 10 AP, 10GA, 10 BYOD licenses. Use add EX parts for add. config. Req. online activ.  </v>
          </cell>
          <cell r="C2353" t="str">
            <v>A</v>
          </cell>
          <cell r="D2353">
            <v>5</v>
          </cell>
          <cell r="E2353" t="str">
            <v>License (Downloadable)</v>
          </cell>
          <cell r="F2353" t="str">
            <v>Standard</v>
          </cell>
          <cell r="G2353">
            <v>7.0000000000000007E-2</v>
          </cell>
          <cell r="H2353" t="str">
            <v>N/C</v>
          </cell>
          <cell r="I2353"/>
        </row>
        <row r="2354">
          <cell r="A2354" t="str">
            <v>OV-AP-100-K12</v>
          </cell>
          <cell r="B2354" t="str">
            <v xml:space="preserve">OV-AP-100-K12 includes OV4-START-NEW license, OV-AP-NM-100-N OmniAccess Stellar 100 AP license, SW1N-OVAPNM100N 1YR 24x7 Remote Tel Support, Remote Diagnosis, Access to Software Updates and Upgrades, and supportportal. For K-12 Education Accounts Only.  </v>
          </cell>
          <cell r="C2354" t="str">
            <v>A</v>
          </cell>
          <cell r="D2354">
            <v>5</v>
          </cell>
          <cell r="E2354" t="str">
            <v>License (Downloadable)</v>
          </cell>
          <cell r="F2354" t="str">
            <v>Standard</v>
          </cell>
          <cell r="G2354">
            <v>5102</v>
          </cell>
          <cell r="H2354"/>
          <cell r="I2354"/>
        </row>
        <row r="2355">
          <cell r="A2355" t="str">
            <v>OV-AP-10-K12</v>
          </cell>
          <cell r="B2355" t="str">
            <v xml:space="preserve">OV-AP-10-K12 includes OV4-START-NEW license, OV-AP-NM-10-N OmniAccess Stellar 10 AP license, SW1N-OVAPNM10N 1YR 24x7 Remote Tel Support, Remote Diagnosis, Access to Software Updates and Upgrades, and supportportal. For K-12 Education Accounts Only.  </v>
          </cell>
          <cell r="C2355" t="str">
            <v>A</v>
          </cell>
          <cell r="D2355">
            <v>5</v>
          </cell>
          <cell r="E2355" t="str">
            <v>License (Downloadable)</v>
          </cell>
          <cell r="F2355" t="str">
            <v>Standard</v>
          </cell>
          <cell r="G2355">
            <v>619</v>
          </cell>
          <cell r="H2355"/>
          <cell r="I2355"/>
        </row>
        <row r="2356">
          <cell r="A2356" t="str">
            <v>OV-AP-20-K12</v>
          </cell>
          <cell r="B2356" t="str">
            <v xml:space="preserve">OV-AP-20-K12 includes OV4-START-NEW license, OV-AP-NM-20-N OmniAccess Stellar 20 AP license, SW1N-OVAPNM20N 1YR 24x7 Remote Tel Support, Remote Diagnosis, Access to Software Updates and Upgrades, and supportportal. For K-12 Education Accounts Only.  </v>
          </cell>
          <cell r="C2356" t="str">
            <v>A</v>
          </cell>
          <cell r="D2356">
            <v>5</v>
          </cell>
          <cell r="E2356" t="str">
            <v>License (Downloadable)</v>
          </cell>
          <cell r="F2356" t="str">
            <v>Standard</v>
          </cell>
          <cell r="G2356">
            <v>1134</v>
          </cell>
          <cell r="H2356"/>
          <cell r="I2356"/>
        </row>
        <row r="2357">
          <cell r="A2357" t="str">
            <v>OV-AP-500-K12</v>
          </cell>
          <cell r="B2357" t="str">
            <v xml:space="preserve">OV-AP-500-K12 includes OV4-START-NEW license, OV-AP-NM-500-N OmniAccess Stellar 500 AP license, SW1N-OVAPNM500N 1YR 24x7 Remote Tel Support, Remote Diagnosis, Access to Software Updates and Upgrades, and supportportal. For K-12 Education Accounts Only.  </v>
          </cell>
          <cell r="C2357" t="str">
            <v>A</v>
          </cell>
          <cell r="D2357">
            <v>5</v>
          </cell>
          <cell r="E2357" t="str">
            <v>License (Downloadable)</v>
          </cell>
          <cell r="F2357" t="str">
            <v>Standard</v>
          </cell>
          <cell r="G2357">
            <v>22672</v>
          </cell>
          <cell r="H2357"/>
          <cell r="I2357"/>
        </row>
        <row r="2358">
          <cell r="A2358" t="str">
            <v>OV-AP-50-K12</v>
          </cell>
          <cell r="B2358" t="str">
            <v xml:space="preserve">OV-AP-50-K12 includes OV4-START-NEW license, OV-AP-NM-50-N OmniAccess Stellar 50 AP license, SW1N-OVAPNM50N 1YR 24x7 Remote Tel Support, Remote Diagnosis, Access to Software Updates and Upgrades, and supportportal. For K-12 Education Accounts Only.  </v>
          </cell>
          <cell r="C2358" t="str">
            <v>A</v>
          </cell>
          <cell r="D2358">
            <v>5</v>
          </cell>
          <cell r="E2358" t="str">
            <v>License (Downloadable)</v>
          </cell>
          <cell r="F2358" t="str">
            <v>Standard</v>
          </cell>
          <cell r="G2358">
            <v>2834</v>
          </cell>
          <cell r="H2358"/>
          <cell r="I2358"/>
        </row>
        <row r="2359">
          <cell r="A2359" t="str">
            <v>OV-AP-NM-100-N</v>
          </cell>
          <cell r="B2359" t="str">
            <v xml:space="preserve">OV-AP-NM-100-N  OV2500 NM R4 Lic - Lic. 100 AP-NEW for 100 ALU-E  Stellar AP lic. (1lic. /Stellar AP)- Covers all Stellar AP models (11, 12xx &amp; 13 series). Apply to OV2500 Serv. Pack NEW. Used w/other NM ext. NEW for adequate config. Act. Online  </v>
          </cell>
          <cell r="C2359" t="str">
            <v>A</v>
          </cell>
          <cell r="D2359">
            <v>5</v>
          </cell>
          <cell r="E2359" t="str">
            <v>License (Downloadable)</v>
          </cell>
          <cell r="F2359" t="str">
            <v>Standard</v>
          </cell>
          <cell r="G2359">
            <v>4680</v>
          </cell>
          <cell r="H2359"/>
          <cell r="I2359"/>
        </row>
        <row r="2360">
          <cell r="A2360" t="str">
            <v>OV-AP-NM-10-N</v>
          </cell>
          <cell r="B2360" t="str">
            <v xml:space="preserve">OV-AP-NM-10-N  OV2500 NM R4 Lic - Lic. 10 AP-NEW for 10 ALU-E  Stellar AP lic. (1lic. /Stellar AP)- Covers all Stellar AP models (11, 12xx &amp; 13xx series). Apply to OV2500 Serv. Pack NEW. Used w/other NM ext. NEW for adequate config. Act. Online  </v>
          </cell>
          <cell r="C2360" t="str">
            <v>A</v>
          </cell>
          <cell r="D2360">
            <v>5</v>
          </cell>
          <cell r="E2360" t="str">
            <v>License (Downloadable)</v>
          </cell>
          <cell r="F2360" t="str">
            <v>Standard</v>
          </cell>
          <cell r="G2360">
            <v>520</v>
          </cell>
          <cell r="H2360"/>
          <cell r="I2360"/>
        </row>
        <row r="2361">
          <cell r="A2361" t="str">
            <v>OV-AP-NM-1K-N</v>
          </cell>
          <cell r="B2361" t="str">
            <v xml:space="preserve">OV-AP-NM-1K-N OV2500 NM R4 Lic - Lic. 1000 AP-NEW for 1000 ALU-E Stellar AP lic. (1lic. /Stellar AP)- Covers all Stellar AP models (11, 12xx &amp; 13xx series). Apply to OV2500 Serv. Pack NEW. Used w/other NM ext. NEW for adequate config. Act. Online  </v>
          </cell>
          <cell r="C2361" t="str">
            <v>A</v>
          </cell>
          <cell r="D2361">
            <v>5</v>
          </cell>
          <cell r="E2361" t="str">
            <v>License (Downloadable)</v>
          </cell>
          <cell r="F2361" t="str">
            <v>Standard</v>
          </cell>
          <cell r="G2361">
            <v>31200</v>
          </cell>
          <cell r="H2361"/>
          <cell r="I2361"/>
        </row>
        <row r="2362">
          <cell r="A2362" t="str">
            <v>OV-AP-NM-20-N</v>
          </cell>
          <cell r="B2362" t="str">
            <v xml:space="preserve">OV-AP-NM-20-N  OV2500 NM R4 Lic - Lic. 20 AP-NEW for 20 ALU-E  Stellar AP lic. (1lic. /Stellar AP)- Covers all Stellar AP models (11, 12xx &amp; 13xx series). Apply to OV2500 Serv. Pack NEW. Used w/other NM ext. NEW for adequate config. Act. Online  </v>
          </cell>
          <cell r="C2362" t="str">
            <v>A</v>
          </cell>
          <cell r="D2362">
            <v>5</v>
          </cell>
          <cell r="E2362" t="str">
            <v>License (Downloadable)</v>
          </cell>
          <cell r="F2362" t="str">
            <v>Standard</v>
          </cell>
          <cell r="G2362">
            <v>1040</v>
          </cell>
          <cell r="H2362"/>
          <cell r="I2362"/>
        </row>
        <row r="2363">
          <cell r="A2363" t="str">
            <v>OV-AP-NM-500-N</v>
          </cell>
          <cell r="B2363" t="str">
            <v xml:space="preserve">OV-AP-NM-500-N  OV2500 NM R4 Lic - Lic. 500 AP-NEW for 500 ALU-E  Stellar AP lic. (1lic. /Stellar AP)- Covers all Stellar AP models (11, 12xx &amp; 13xx series). Apply to OV2500 Serv. Pack NEW. Used w/other NM ext. NEW for adequate config. Act. Online  </v>
          </cell>
          <cell r="C2363" t="str">
            <v>A</v>
          </cell>
          <cell r="D2363">
            <v>5</v>
          </cell>
          <cell r="E2363" t="str">
            <v>License (Downloadable)</v>
          </cell>
          <cell r="F2363" t="str">
            <v>Standard</v>
          </cell>
          <cell r="G2363">
            <v>20800</v>
          </cell>
          <cell r="H2363"/>
          <cell r="I2363"/>
        </row>
        <row r="2364">
          <cell r="A2364" t="str">
            <v>OV-AP-NM-50-N</v>
          </cell>
          <cell r="B2364" t="str">
            <v xml:space="preserve">OV-AP-NM-50-N  OV2500 NM R4 Lic - Lic. 50 AP-NEW for 50 ALU-E  Stellar AP lic. (1lic. /Stellar AP)- Covers all Stellar AP models ( 11, 12xx &amp; 13xx series). Apply to OV2500 Serv. Pack NEW. Used w/other NM ext. NEW for adequate config. Act. Online  </v>
          </cell>
          <cell r="C2364" t="str">
            <v>A</v>
          </cell>
          <cell r="D2364">
            <v>5</v>
          </cell>
          <cell r="E2364" t="str">
            <v>License (Downloadable)</v>
          </cell>
          <cell r="F2364" t="str">
            <v>Standard</v>
          </cell>
          <cell r="G2364">
            <v>2600</v>
          </cell>
          <cell r="H2364"/>
          <cell r="I2364"/>
        </row>
        <row r="2365">
          <cell r="A2365" t="str">
            <v>OV-AP-WCF-10-N</v>
          </cell>
          <cell r="B2365" t="str">
            <v xml:space="preserve">OV-AP-WCF-10-N -Web content filtering license for 10 AP. Apply to OV2500 Serv. Pack NEW. Used w/other WCP-AP ext.  for adequate config. Act. Online. Req min  OV4.5R3  &amp;  AWOS 4.0.2. Not supported on AP1101 ,1201H, 1201L,1201HL models  </v>
          </cell>
          <cell r="C2365" t="str">
            <v>A</v>
          </cell>
          <cell r="D2365">
            <v>5</v>
          </cell>
          <cell r="E2365" t="str">
            <v>License (Downloadable)</v>
          </cell>
          <cell r="F2365" t="str">
            <v>Standard</v>
          </cell>
          <cell r="G2365">
            <v>619</v>
          </cell>
          <cell r="H2365"/>
          <cell r="I2365"/>
        </row>
        <row r="2366">
          <cell r="A2366" t="str">
            <v>OV-BYOD-100-N</v>
          </cell>
          <cell r="B2366" t="str">
            <v xml:space="preserve">OV-BYOD-100-N - OV2500 BYOD R4 Lic. - Lic 100 BOYD-NEW for BYOD Access Policy Manager License to enable 100 BYOD concurrent active devices on ALU-E Network. Used w/other GA ext. NEW for adequate config Act. Online  </v>
          </cell>
          <cell r="C2366" t="str">
            <v>A</v>
          </cell>
          <cell r="D2366">
            <v>5</v>
          </cell>
          <cell r="E2366" t="str">
            <v>License (Downloadable)</v>
          </cell>
          <cell r="F2366" t="str">
            <v>Contact</v>
          </cell>
          <cell r="G2366">
            <v>1560</v>
          </cell>
          <cell r="H2366"/>
          <cell r="I2366"/>
        </row>
        <row r="2367">
          <cell r="A2367" t="str">
            <v>OV-BYOD-1K-N</v>
          </cell>
          <cell r="B2367" t="str">
            <v xml:space="preserve">OV-BYOD-1k-N - OV2500 BYOD R4 Lic. - Lic 1000 BOYD-NEW for BYOD Access Policy Manager License to enable 1000 BYOD concurrent active devices on ALU-E Network. Used w/other GA ext. NEW for adequate config Act. Online  </v>
          </cell>
          <cell r="C2367" t="str">
            <v>A</v>
          </cell>
          <cell r="D2367">
            <v>5</v>
          </cell>
          <cell r="E2367" t="str">
            <v>License (Downloadable)</v>
          </cell>
          <cell r="F2367" t="str">
            <v>Contact</v>
          </cell>
          <cell r="G2367">
            <v>10400</v>
          </cell>
          <cell r="H2367"/>
          <cell r="I2367"/>
        </row>
        <row r="2368">
          <cell r="A2368" t="str">
            <v>OV-BYOD-20-N</v>
          </cell>
          <cell r="B2368" t="str">
            <v xml:space="preserve">OV-BYOD-20-N - OV2500 BYOD R4 Lic. - Lic 20 BOYD-NEW for BYOD Access Policy Manager License to enable 20 BYOD concurrent active devices on ALU-E Network. Used w/other GA ext. NEW for adequate config Act. Online  </v>
          </cell>
          <cell r="C2368" t="str">
            <v>A</v>
          </cell>
          <cell r="D2368">
            <v>5</v>
          </cell>
          <cell r="E2368" t="str">
            <v>License (Downloadable)</v>
          </cell>
          <cell r="F2368" t="str">
            <v>Contact</v>
          </cell>
          <cell r="G2368">
            <v>312</v>
          </cell>
          <cell r="H2368"/>
          <cell r="I2368"/>
        </row>
        <row r="2369">
          <cell r="A2369" t="str">
            <v>OV-BYOD-25K-N</v>
          </cell>
          <cell r="B2369" t="str">
            <v xml:space="preserve">OV-BYOD-25k-N - OV2500 BYOD R4 Lic. - Lic 25000 BOYD-NEW for BYOD Access Policy Manager. License to enable 25000 BYOD concurrent active devices on ALU-E Network. Used w/other BYOD ext.NEW for adequate config. Act. Online  </v>
          </cell>
          <cell r="C2369" t="str">
            <v>A</v>
          </cell>
          <cell r="D2369">
            <v>5</v>
          </cell>
          <cell r="E2369" t="str">
            <v>License (Downloadable)</v>
          </cell>
          <cell r="F2369" t="str">
            <v>Standard</v>
          </cell>
          <cell r="G2369">
            <v>104000</v>
          </cell>
          <cell r="H2369"/>
          <cell r="I2369"/>
        </row>
        <row r="2370">
          <cell r="A2370" t="str">
            <v>OV-BYOD-500-N</v>
          </cell>
          <cell r="B2370" t="str">
            <v xml:space="preserve">OV-BYOD-500-N - OV2500 BYOD R4 Lic. - Lic 500 BOYD-NEW for BYOD Access Policy Manager License to enable 500 BYOD concurrent active devices on ALU-E Network. Used w/other GA ext. NEW for adequate config Act. Online  </v>
          </cell>
          <cell r="C2370" t="str">
            <v>A</v>
          </cell>
          <cell r="D2370">
            <v>5</v>
          </cell>
          <cell r="E2370" t="str">
            <v>License (Downloadable)</v>
          </cell>
          <cell r="F2370" t="str">
            <v>Contact</v>
          </cell>
          <cell r="G2370">
            <v>6240</v>
          </cell>
          <cell r="H2370"/>
          <cell r="I2370"/>
        </row>
        <row r="2371">
          <cell r="A2371" t="str">
            <v>OV-BYOD-50-N</v>
          </cell>
          <cell r="B2371" t="str">
            <v xml:space="preserve">OV-BYOD-50-N - OV2500 BYOD R4 Lic. - Lic 50 BOYD-NEW for BYOD Access Policy Manager License to enable 50 BYOD concurrent active devices on ALU-E Network. Used w/other GA ext. NEW for adequate config Act. Online  </v>
          </cell>
          <cell r="C2371" t="str">
            <v>A</v>
          </cell>
          <cell r="D2371">
            <v>5</v>
          </cell>
          <cell r="E2371" t="str">
            <v>License (Downloadable)</v>
          </cell>
          <cell r="F2371" t="str">
            <v>Contact</v>
          </cell>
          <cell r="G2371">
            <v>780</v>
          </cell>
          <cell r="H2371"/>
          <cell r="I2371"/>
        </row>
        <row r="2372">
          <cell r="A2372" t="str">
            <v>OV-BYOD-5K-N</v>
          </cell>
          <cell r="B2372" t="str">
            <v xml:space="preserve">OV-BYOD-5k-N - OV2500 BYOD R4 Lic. - Lic 5000 BOYD-NEW for BYOD Access Policy Manager. License to enable 5000 BYOD concurrent active devices on ALU-E Network. Used w/other BYOD ext.NEW for adequate config. Act. Online  </v>
          </cell>
          <cell r="C2372" t="str">
            <v>A</v>
          </cell>
          <cell r="D2372">
            <v>5</v>
          </cell>
          <cell r="E2372" t="str">
            <v>License (Downloadable)</v>
          </cell>
          <cell r="F2372" t="str">
            <v>Standard</v>
          </cell>
          <cell r="G2372">
            <v>41600</v>
          </cell>
          <cell r="H2372"/>
          <cell r="I2372"/>
        </row>
        <row r="2373">
          <cell r="A2373" t="str">
            <v>OVC-ADV-1Y</v>
          </cell>
          <cell r="B2373" t="str">
            <v xml:space="preserve">OmniVista Cirrus - 1 YR Cloud administration  &amp; End User Support Plus for one Advanced OS6860/E &amp; 6865 model. 24x7 Tel Support &amp; Remote Problem Diagnosis. Access to Software Updates &amp; Upgrades &amp; support portal, with  AVR.See e-Buy Portal for ordering  </v>
          </cell>
          <cell r="C2373" t="str">
            <v>D</v>
          </cell>
          <cell r="D2373">
            <v>0</v>
          </cell>
          <cell r="E2373" t="str">
            <v>Term License</v>
          </cell>
          <cell r="F2373" t="str">
            <v>Standard</v>
          </cell>
          <cell r="G2373">
            <v>447</v>
          </cell>
          <cell r="H2373" t="str">
            <v>each</v>
          </cell>
          <cell r="I2373"/>
        </row>
        <row r="2374">
          <cell r="A2374" t="str">
            <v>OVC-ADV-3Y</v>
          </cell>
          <cell r="B2374" t="str">
            <v xml:space="preserve">OmniVista Cirrus - 3 YR Cloud administration  &amp; End User Support Plus for one OS6860/E &amp; 6865. 24x7 Tel Support &amp; Remote Problem Diagnosis. Access to Software Updates &amp; Upgrades &amp; support portal, with  AVR. See e-Buy Portal for ordering  </v>
          </cell>
          <cell r="C2374" t="str">
            <v>D</v>
          </cell>
          <cell r="D2374">
            <v>0</v>
          </cell>
          <cell r="E2374" t="str">
            <v>Term License</v>
          </cell>
          <cell r="F2374" t="str">
            <v>Standard</v>
          </cell>
          <cell r="G2374">
            <v>893</v>
          </cell>
          <cell r="H2374" t="str">
            <v>each</v>
          </cell>
          <cell r="I2374"/>
        </row>
        <row r="2375">
          <cell r="A2375" t="str">
            <v>OVC-ADV-5Y</v>
          </cell>
          <cell r="B2375" t="str">
            <v xml:space="preserve">OmniVista Cirrus - 5 YR Cloud administration  &amp; End User Support Plus for one Advanced OS6860/E &amp; 6865 model. 24x7 Tel Support &amp; Remote Problem Diagnosis. Access to Software Updates &amp; Upgrades &amp; support portal, with  AVR. See Business Store for ordering  </v>
          </cell>
          <cell r="C2375" t="str">
            <v>D</v>
          </cell>
          <cell r="D2375">
            <v>0</v>
          </cell>
          <cell r="E2375" t="str">
            <v>Term License</v>
          </cell>
          <cell r="F2375" t="str">
            <v>Standard</v>
          </cell>
          <cell r="G2375">
            <v>1339</v>
          </cell>
          <cell r="H2375" t="str">
            <v>each</v>
          </cell>
          <cell r="I2375"/>
        </row>
        <row r="2376">
          <cell r="A2376" t="str">
            <v>OVC-ADV-BAS-1Y</v>
          </cell>
          <cell r="B2376" t="str">
            <v xml:space="preserve">OmniVista Cirrus - 1 YR SaaS adminstration  for one Advanced  OS6860/E &amp; 6865 Model. Base Service &amp; Support Bundle per Licensed device . See e-Buy Portal for ordering </v>
          </cell>
          <cell r="C2376" t="str">
            <v>D</v>
          </cell>
          <cell r="D2376">
            <v>0</v>
          </cell>
          <cell r="E2376" t="str">
            <v>Term License</v>
          </cell>
          <cell r="F2376" t="str">
            <v>Standard</v>
          </cell>
          <cell r="G2376">
            <v>269</v>
          </cell>
          <cell r="H2376" t="str">
            <v>each</v>
          </cell>
          <cell r="I2376"/>
        </row>
        <row r="2377">
          <cell r="A2377" t="str">
            <v>OVC-ADV-BAS-3Y</v>
          </cell>
          <cell r="B2377" t="str">
            <v xml:space="preserve">OmniVista Cirrus - 3 YR SaaS adminstration  for one Advanced  OS6860/E &amp; 6865 Model. Base Service &amp; Support Bundle per Licensed device . See e-Buy Portal for ordering </v>
          </cell>
          <cell r="C2377" t="str">
            <v>D</v>
          </cell>
          <cell r="D2377">
            <v>0</v>
          </cell>
          <cell r="E2377" t="str">
            <v>Term License</v>
          </cell>
          <cell r="F2377" t="str">
            <v>Standard</v>
          </cell>
          <cell r="G2377">
            <v>537</v>
          </cell>
          <cell r="H2377" t="str">
            <v>each</v>
          </cell>
          <cell r="I2377"/>
        </row>
        <row r="2378">
          <cell r="A2378" t="str">
            <v>OVC-ADV-BAS-5Y</v>
          </cell>
          <cell r="B2378" t="str">
            <v xml:space="preserve">OmniVista Cirrus - 5 YR SaaS adminstration  for one Advanced  OS6860/E &amp; 6865 Model. Base Service &amp; Support Bundle per Licensed device . See e-Buy Portal for ordering </v>
          </cell>
          <cell r="C2378" t="str">
            <v>D</v>
          </cell>
          <cell r="D2378">
            <v>0</v>
          </cell>
          <cell r="E2378" t="str">
            <v>Term License</v>
          </cell>
          <cell r="F2378" t="str">
            <v>Standard</v>
          </cell>
          <cell r="G2378">
            <v>805</v>
          </cell>
          <cell r="H2378" t="str">
            <v>each</v>
          </cell>
          <cell r="I2378"/>
        </row>
        <row r="2379">
          <cell r="A2379" t="str">
            <v>OVC-ADV-BIZ-1Y</v>
          </cell>
          <cell r="B2379" t="str">
            <v xml:space="preserve">OmniVista Cirrus - 1 YR SaaS administration  for one Advanced  OS6860/E &amp; 6865 Model. Business Service &amp; Support Bundle per Licensed device . See e-Buy Portal for ordering </v>
          </cell>
          <cell r="C2379" t="str">
            <v>D</v>
          </cell>
          <cell r="D2379">
            <v>0</v>
          </cell>
          <cell r="E2379" t="str">
            <v>Term License</v>
          </cell>
          <cell r="F2379" t="str">
            <v>Standard</v>
          </cell>
          <cell r="G2379">
            <v>316</v>
          </cell>
          <cell r="H2379" t="str">
            <v>each</v>
          </cell>
          <cell r="I2379"/>
        </row>
        <row r="2380">
          <cell r="A2380" t="str">
            <v>OVC-ADV-BIZ-3Y</v>
          </cell>
          <cell r="B2380" t="str">
            <v xml:space="preserve">OmniVista Cirrus - 3 YR SaaS administration  for one Advanced  OS6860/E &amp; 6865 Model. Business Service &amp; Support Bundle per Licensed device . See e-Buy Portal for ordering </v>
          </cell>
          <cell r="C2380" t="str">
            <v>D</v>
          </cell>
          <cell r="D2380">
            <v>0</v>
          </cell>
          <cell r="E2380" t="str">
            <v>Term License</v>
          </cell>
          <cell r="F2380" t="str">
            <v>Standard</v>
          </cell>
          <cell r="G2380">
            <v>631</v>
          </cell>
          <cell r="H2380" t="str">
            <v>each</v>
          </cell>
          <cell r="I2380"/>
        </row>
        <row r="2381">
          <cell r="A2381" t="str">
            <v>OVC-ADV-BIZ-5Y</v>
          </cell>
          <cell r="B2381" t="str">
            <v xml:space="preserve">OmniVista Cirrus - 5 YR SaaS administration  for one Advanced  OS6860/E &amp; 6865 Model. Business Service &amp; Support Bundle per Licensed device . See e-Buy Portal for ordering </v>
          </cell>
          <cell r="C2381" t="str">
            <v>D</v>
          </cell>
          <cell r="D2381">
            <v>0</v>
          </cell>
          <cell r="E2381" t="str">
            <v>Term License</v>
          </cell>
          <cell r="F2381" t="str">
            <v>Standard</v>
          </cell>
          <cell r="G2381">
            <v>946</v>
          </cell>
          <cell r="H2381" t="str">
            <v>each</v>
          </cell>
          <cell r="I2381"/>
        </row>
        <row r="2382">
          <cell r="A2382" t="str">
            <v>OVC-AP-1Y</v>
          </cell>
          <cell r="B2382" t="str">
            <v xml:space="preserve">OmniVista Cirrus - 1 YR Cloud administration  &amp; End User Support Plus for one Stellar Access point model. 24x7 Tel Support &amp; Remote Problem Diagnosis. Access to Software Updates &amp; Upgrades &amp; support portal, with  AVR. See e-Buy Portal for ordering  </v>
          </cell>
          <cell r="C2382" t="str">
            <v>D</v>
          </cell>
          <cell r="D2382">
            <v>0</v>
          </cell>
          <cell r="E2382" t="str">
            <v>Term License</v>
          </cell>
          <cell r="F2382" t="str">
            <v>Standard</v>
          </cell>
          <cell r="G2382">
            <v>115</v>
          </cell>
          <cell r="H2382" t="str">
            <v>each</v>
          </cell>
          <cell r="I2382"/>
        </row>
        <row r="2383">
          <cell r="A2383" t="str">
            <v>OVC-AP-3Y</v>
          </cell>
          <cell r="B2383" t="str">
            <v xml:space="preserve">OmniVista Cirrus - 3 YR Cloud administration  &amp; End User Support Plus for one Stellar Access point model. 24x7 Tel Support &amp; Remote Problem Diagnosis. Access to Software Updates &amp; Upgrades &amp; support portal, with  AVR. See e-Buy Portal for ordering  </v>
          </cell>
          <cell r="C2383" t="str">
            <v>D</v>
          </cell>
          <cell r="D2383">
            <v>0</v>
          </cell>
          <cell r="E2383" t="str">
            <v>Term License</v>
          </cell>
          <cell r="F2383" t="str">
            <v>Standard</v>
          </cell>
          <cell r="G2383">
            <v>229</v>
          </cell>
          <cell r="H2383" t="str">
            <v>each</v>
          </cell>
          <cell r="I2383"/>
        </row>
        <row r="2384">
          <cell r="A2384" t="str">
            <v>OVC-AP-5Y</v>
          </cell>
          <cell r="B2384" t="str">
            <v xml:space="preserve">OmniVista Cirrus - 5 YR Cloud administration  &amp; End User Support Plus for one Stellar Access point model. 24x7 Tel Support &amp; Remote Problem Diagnosis. Access to Software Updates &amp; Upgrades &amp; support portal, with  AVR. See e-Buy Portal for ordering  </v>
          </cell>
          <cell r="C2384" t="str">
            <v>D</v>
          </cell>
          <cell r="D2384">
            <v>0</v>
          </cell>
          <cell r="E2384" t="str">
            <v>Term License</v>
          </cell>
          <cell r="F2384" t="str">
            <v>Standard</v>
          </cell>
          <cell r="G2384">
            <v>344</v>
          </cell>
          <cell r="H2384" t="str">
            <v>each</v>
          </cell>
          <cell r="I2384"/>
        </row>
        <row r="2385">
          <cell r="A2385" t="str">
            <v>OVC-AP-BAS-1Y</v>
          </cell>
          <cell r="B2385" t="str">
            <v xml:space="preserve">OmniVista Cirrus - 1 YR SaaS adminstration for one Stellar Access point model (Covers all Stellar Access Points). Base Service &amp; Support Bundle per Licensed device. See e-Buy Portal for ordering </v>
          </cell>
          <cell r="C2385" t="str">
            <v>D</v>
          </cell>
          <cell r="D2385">
            <v>0</v>
          </cell>
          <cell r="E2385" t="str">
            <v>Term License</v>
          </cell>
          <cell r="F2385" t="str">
            <v>Standard</v>
          </cell>
          <cell r="G2385">
            <v>69</v>
          </cell>
          <cell r="H2385" t="str">
            <v>each</v>
          </cell>
          <cell r="I2385"/>
        </row>
        <row r="2386">
          <cell r="A2386" t="str">
            <v>OVC-AP-BAS-3Y</v>
          </cell>
          <cell r="B2386" t="str">
            <v xml:space="preserve">OmniVista Cirrus - 3 YR SaaS adminstration  for one Stellar Access point model (Covers all Stellar Access Points). Base Service &amp; Support Bundle per Licensed device. See e-Buy Portal for ordering </v>
          </cell>
          <cell r="C2386" t="str">
            <v>D</v>
          </cell>
          <cell r="D2386">
            <v>0</v>
          </cell>
          <cell r="E2386" t="str">
            <v>Term License</v>
          </cell>
          <cell r="F2386" t="str">
            <v>Standard</v>
          </cell>
          <cell r="G2386">
            <v>138</v>
          </cell>
          <cell r="H2386" t="str">
            <v>each</v>
          </cell>
          <cell r="I2386"/>
        </row>
        <row r="2387">
          <cell r="A2387" t="str">
            <v>OVC-AP-BAS-5Y</v>
          </cell>
          <cell r="B2387" t="str">
            <v xml:space="preserve">OmniVista Cirrus - 5 YR SaaS administration  for one Stellar Access point model (Covers all Stellar Access Points). Base Service &amp; Support Bundle per Licensed device. See See e-Buy Portal for ordering  </v>
          </cell>
          <cell r="C2387" t="str">
            <v>D</v>
          </cell>
          <cell r="D2387">
            <v>0</v>
          </cell>
          <cell r="E2387" t="str">
            <v>Term License</v>
          </cell>
          <cell r="F2387" t="str">
            <v>Standard</v>
          </cell>
          <cell r="G2387">
            <v>206</v>
          </cell>
          <cell r="H2387" t="str">
            <v>each</v>
          </cell>
          <cell r="I2387"/>
        </row>
        <row r="2388">
          <cell r="A2388" t="str">
            <v>OVC-AP-BIZ-1Y</v>
          </cell>
          <cell r="B2388" t="str">
            <v xml:space="preserve">OmniVista Cirrus - 1 YR SaaS administration for one Stellar Access point model (Covers all Stellar Access Points). Business Service &amp; Support Bundle per Licensed device. See e-Buy Portal for ordering  </v>
          </cell>
          <cell r="C2388" t="str">
            <v>D</v>
          </cell>
          <cell r="D2388">
            <v>0</v>
          </cell>
          <cell r="E2388" t="str">
            <v>Term License</v>
          </cell>
          <cell r="F2388" t="str">
            <v>Standard</v>
          </cell>
          <cell r="G2388">
            <v>89</v>
          </cell>
          <cell r="H2388" t="str">
            <v>each</v>
          </cell>
          <cell r="I2388"/>
        </row>
        <row r="2389">
          <cell r="A2389" t="str">
            <v>OVC-AP-BIZ-3Y</v>
          </cell>
          <cell r="B2389" t="str">
            <v xml:space="preserve">OmniVista Cirrus - 3 YR SaaS administration  for one Stellar Access point model (Covers all Stellar Access Points). Business  Support &amp; Service Bundle per Licensed device. See See e-Buy Portal for ordering  </v>
          </cell>
          <cell r="C2389" t="str">
            <v>D</v>
          </cell>
          <cell r="D2389">
            <v>0</v>
          </cell>
          <cell r="E2389" t="str">
            <v>Term License</v>
          </cell>
          <cell r="F2389" t="str">
            <v>Standard</v>
          </cell>
          <cell r="G2389">
            <v>177</v>
          </cell>
          <cell r="H2389" t="str">
            <v>each</v>
          </cell>
          <cell r="I2389"/>
        </row>
        <row r="2390">
          <cell r="A2390" t="str">
            <v>OVC-AP-BIZ-5Y</v>
          </cell>
          <cell r="B2390" t="str">
            <v xml:space="preserve">OmniVista Cirrus - 5 YR SaaS administration  for one Stellar Access point model (Covers all Stellar Access Points). Business  Service &amp; Support Bundle per Licensed device. See See e-Buy Portal for ordering  </v>
          </cell>
          <cell r="C2390" t="str">
            <v>D</v>
          </cell>
          <cell r="D2390">
            <v>0</v>
          </cell>
          <cell r="E2390" t="str">
            <v>Term License</v>
          </cell>
          <cell r="F2390" t="str">
            <v>Standard</v>
          </cell>
          <cell r="G2390">
            <v>266</v>
          </cell>
          <cell r="H2390" t="str">
            <v>each</v>
          </cell>
          <cell r="I2390"/>
        </row>
        <row r="2391">
          <cell r="A2391" t="str">
            <v>OVC-AT-SUB1</v>
          </cell>
          <cell r="B2391" t="str">
            <v xml:space="preserve">1 year subscription for asset tracking per 100 square meter </v>
          </cell>
          <cell r="C2391" t="str">
            <v>B</v>
          </cell>
          <cell r="D2391">
            <v>1</v>
          </cell>
          <cell r="E2391" t="str">
            <v>Term License</v>
          </cell>
          <cell r="F2391" t="str">
            <v>Standard</v>
          </cell>
          <cell r="G2391">
            <v>60</v>
          </cell>
          <cell r="H2391"/>
          <cell r="I2391"/>
        </row>
        <row r="2392">
          <cell r="A2392" t="str">
            <v>OVC-AT-SUB3</v>
          </cell>
          <cell r="B2392" t="str">
            <v xml:space="preserve">3 year subscription for asset tracking per 100 square meter </v>
          </cell>
          <cell r="C2392" t="str">
            <v>B</v>
          </cell>
          <cell r="D2392">
            <v>1</v>
          </cell>
          <cell r="E2392" t="str">
            <v>Term License</v>
          </cell>
          <cell r="F2392" t="str">
            <v>Standard</v>
          </cell>
          <cell r="G2392">
            <v>170</v>
          </cell>
          <cell r="H2392"/>
          <cell r="I2392"/>
        </row>
        <row r="2393">
          <cell r="A2393" t="str">
            <v>OVC-AT-SUB5</v>
          </cell>
          <cell r="B2393" t="str">
            <v xml:space="preserve">5 year subscription for asset tracking per 100 square meter </v>
          </cell>
          <cell r="C2393" t="str">
            <v>B</v>
          </cell>
          <cell r="D2393">
            <v>1</v>
          </cell>
          <cell r="E2393" t="str">
            <v>Term License</v>
          </cell>
          <cell r="F2393" t="str">
            <v>Standard</v>
          </cell>
          <cell r="G2393">
            <v>270</v>
          </cell>
          <cell r="H2393"/>
          <cell r="I2393"/>
        </row>
        <row r="2394">
          <cell r="A2394" t="str">
            <v>OVC-C-ESS-M</v>
          </cell>
          <cell r="B2394" t="str">
            <v xml:space="preserve">OmniVista Cirrus 10  - Public Cloud - Essential  Subscription  (covers all  supported Stellar AP Models, all features included). SaaS app  maintenance &amp; Support access incl. Price per month. Configure for duration (from 12 to 60m). Excl. device hw support  </v>
          </cell>
          <cell r="C2394" t="str">
            <v>D</v>
          </cell>
          <cell r="D2394">
            <v>0</v>
          </cell>
          <cell r="E2394" t="str">
            <v>Term License</v>
          </cell>
          <cell r="F2394" t="str">
            <v>Extended</v>
          </cell>
          <cell r="G2394">
            <v>10</v>
          </cell>
          <cell r="H2394"/>
          <cell r="I2394"/>
        </row>
        <row r="2395">
          <cell r="A2395" t="str">
            <v>OVC-CORE-1Y</v>
          </cell>
          <cell r="B2395" t="str">
            <v xml:space="preserve">OmniVista Cirrus - 1 YR Cloud administration  &amp; End User Support Plus for one Core  OS 6900 model. 24x7 Tel Support &amp; Remote Problem Diagnosis. Access to Software Updates &amp; Upgrades &amp; support portal, with  AVR. See e-Buy Portal for ordering  </v>
          </cell>
          <cell r="C2395" t="str">
            <v>D</v>
          </cell>
          <cell r="D2395">
            <v>0</v>
          </cell>
          <cell r="E2395" t="str">
            <v>Term License</v>
          </cell>
          <cell r="F2395" t="str">
            <v>Standard</v>
          </cell>
          <cell r="G2395">
            <v>1259</v>
          </cell>
          <cell r="H2395" t="str">
            <v>each</v>
          </cell>
          <cell r="I2395"/>
        </row>
        <row r="2396">
          <cell r="A2396" t="str">
            <v>OVC-CORE-3Y</v>
          </cell>
          <cell r="B2396" t="str">
            <v xml:space="preserve">OmniVista Cirrus - 3 YR Cloud administration  &amp; End User Support Plus for one Core  OS 6900. 24x7 Tel Support &amp; Remote Problem Diagnosis. Access to Software Updates &amp; Upgrades &amp; support portal, with  AVR. See e-Buy Portal for ordering  </v>
          </cell>
          <cell r="C2396" t="str">
            <v>D</v>
          </cell>
          <cell r="D2396">
            <v>0</v>
          </cell>
          <cell r="E2396" t="str">
            <v>Term License</v>
          </cell>
          <cell r="F2396" t="str">
            <v>Standard</v>
          </cell>
          <cell r="G2396">
            <v>2517</v>
          </cell>
          <cell r="H2396" t="str">
            <v>each</v>
          </cell>
          <cell r="I2396"/>
        </row>
        <row r="2397">
          <cell r="A2397" t="str">
            <v>OVC-CORE-5Y</v>
          </cell>
          <cell r="B2397" t="str">
            <v xml:space="preserve">OmniVista Cirrus - 5 YR Cloud administration  &amp; End User Support Plus for one Core  OS 6900 model. 24x7 Tel Support &amp; Remote Problem Diagnosis. Access to Software Updates &amp; Upgrades &amp; support portal, with  AVR. See e-Buy Portal for ordering  </v>
          </cell>
          <cell r="C2397" t="str">
            <v>D</v>
          </cell>
          <cell r="D2397">
            <v>0</v>
          </cell>
          <cell r="E2397" t="str">
            <v>Term License</v>
          </cell>
          <cell r="F2397" t="str">
            <v>Standard</v>
          </cell>
          <cell r="G2397">
            <v>3776</v>
          </cell>
          <cell r="H2397" t="str">
            <v>each</v>
          </cell>
          <cell r="I2397"/>
        </row>
        <row r="2398">
          <cell r="A2398" t="str">
            <v>OVC-CORE-BAS-1Y</v>
          </cell>
          <cell r="B2398" t="str">
            <v xml:space="preserve">OmniVista Cirrus - 1 YR SaaS administration  for one Core OS 6900 model. Base Service &amp; Support Bundle per Licensed device. See e-Buy Portal for ordering </v>
          </cell>
          <cell r="C2398" t="str">
            <v>D</v>
          </cell>
          <cell r="D2398">
            <v>0</v>
          </cell>
          <cell r="E2398" t="str">
            <v>Term License</v>
          </cell>
          <cell r="F2398" t="str">
            <v>Standard</v>
          </cell>
          <cell r="G2398">
            <v>756</v>
          </cell>
          <cell r="H2398" t="str">
            <v>each</v>
          </cell>
          <cell r="I2398"/>
        </row>
        <row r="2399">
          <cell r="A2399" t="str">
            <v>OVC-CORE-BAS-3Y</v>
          </cell>
          <cell r="B2399" t="str">
            <v xml:space="preserve">OmniVista Cirrus - 3 YR SaaS administration  for one Core OS 6900 model. Base Service &amp; Support Bundle per Licensed device. See Business Store for ordering </v>
          </cell>
          <cell r="C2399" t="str">
            <v>D</v>
          </cell>
          <cell r="D2399">
            <v>0</v>
          </cell>
          <cell r="E2399" t="str">
            <v>Term License</v>
          </cell>
          <cell r="F2399" t="str">
            <v>Standard</v>
          </cell>
          <cell r="G2399">
            <v>1511</v>
          </cell>
          <cell r="H2399" t="str">
            <v>each</v>
          </cell>
          <cell r="I2399"/>
        </row>
        <row r="2400">
          <cell r="A2400" t="str">
            <v>OVC-CORE-BAS-5Y</v>
          </cell>
          <cell r="B2400" t="str">
            <v xml:space="preserve">OmniVista Cirrus - 5 YR SaaS administration  for one Core OS 6900 model. Base Service &amp; Support Bundle per Licensed device. See e-Buy Portal for ordering </v>
          </cell>
          <cell r="C2400" t="str">
            <v>D</v>
          </cell>
          <cell r="D2400">
            <v>0</v>
          </cell>
          <cell r="E2400" t="str">
            <v>Term License</v>
          </cell>
          <cell r="F2400" t="str">
            <v>Standard</v>
          </cell>
          <cell r="G2400">
            <v>2266</v>
          </cell>
          <cell r="H2400" t="str">
            <v>each</v>
          </cell>
          <cell r="I2400"/>
        </row>
        <row r="2401">
          <cell r="A2401" t="str">
            <v>OVC-CORE-BIZ-1Y</v>
          </cell>
          <cell r="B2401" t="str">
            <v xml:space="preserve">OmniVista Cirrus - 1 YR SaaS administration  for one Core OS 6900 model. Business Service &amp; Support Bundle per Licensed device. See e-Buy Portal for ordering </v>
          </cell>
          <cell r="C2401" t="str">
            <v>D</v>
          </cell>
          <cell r="D2401">
            <v>0</v>
          </cell>
          <cell r="E2401" t="str">
            <v>Term License</v>
          </cell>
          <cell r="F2401" t="str">
            <v>Standard</v>
          </cell>
          <cell r="G2401">
            <v>907</v>
          </cell>
          <cell r="H2401" t="str">
            <v>each</v>
          </cell>
          <cell r="I2401"/>
        </row>
        <row r="2402">
          <cell r="A2402" t="str">
            <v>OVC-CORE-BIZ-3Y</v>
          </cell>
          <cell r="B2402" t="str">
            <v xml:space="preserve">OmniVista Cirrus - 3 YR SaaS administration  for one Core OS 6900 model. Business Service &amp; Support Bundle per Licensed device. See e-Buy Portal for ordering </v>
          </cell>
          <cell r="C2402" t="str">
            <v>D</v>
          </cell>
          <cell r="D2402">
            <v>0</v>
          </cell>
          <cell r="E2402" t="str">
            <v>Term License</v>
          </cell>
          <cell r="F2402" t="str">
            <v>Standard</v>
          </cell>
          <cell r="G2402">
            <v>1814</v>
          </cell>
          <cell r="H2402" t="str">
            <v>each</v>
          </cell>
          <cell r="I2402"/>
        </row>
        <row r="2403">
          <cell r="A2403" t="str">
            <v>OVC-CORE-BIZ-5Y</v>
          </cell>
          <cell r="B2403" t="str">
            <v xml:space="preserve">OmniVista Cirrus - 5 YR SaaS administration  for one Core OS 6900 model. Business Service &amp; Support Bundle per Licensed device. See e-Buy Portal for ordering </v>
          </cell>
          <cell r="C2403" t="str">
            <v>D</v>
          </cell>
          <cell r="D2403">
            <v>0</v>
          </cell>
          <cell r="E2403" t="str">
            <v>Term License</v>
          </cell>
          <cell r="F2403" t="str">
            <v>Standard</v>
          </cell>
          <cell r="G2403">
            <v>2721</v>
          </cell>
          <cell r="H2403" t="str">
            <v>each</v>
          </cell>
          <cell r="I2403"/>
        </row>
        <row r="2404">
          <cell r="A2404" t="str">
            <v>OVC-ESS-BAS-1Y</v>
          </cell>
          <cell r="B2404" t="str">
            <v xml:space="preserve">OmniVista Cirrus - 1 YR SaaS administration for one Essential OS2260/2360,  OS 6350/60, 6450/65, 6560 models. Base Service &amp; Support Bundle per Licensed device. See e-Buy Portal for ordering </v>
          </cell>
          <cell r="C2404" t="str">
            <v>D</v>
          </cell>
          <cell r="D2404">
            <v>0</v>
          </cell>
          <cell r="E2404" t="str">
            <v>Term License</v>
          </cell>
          <cell r="F2404" t="str">
            <v>Standard</v>
          </cell>
          <cell r="G2404">
            <v>76</v>
          </cell>
          <cell r="H2404" t="str">
            <v>each</v>
          </cell>
          <cell r="I2404"/>
        </row>
        <row r="2405">
          <cell r="A2405" t="str">
            <v>OVC-ESS-BAS-3Y</v>
          </cell>
          <cell r="B2405" t="str">
            <v xml:space="preserve">OmniVista Cirrus - 3 YR SaaS administration for one Essential  OS2260/2360,  OS 6350/60, 6450/65, 6560 models. Base Service &amp; Support Bundle per Licensed device.See e-Buy Portal for ordering </v>
          </cell>
          <cell r="C2405" t="str">
            <v>D</v>
          </cell>
          <cell r="D2405">
            <v>0</v>
          </cell>
          <cell r="E2405" t="str">
            <v>Term License</v>
          </cell>
          <cell r="F2405" t="str">
            <v>Standard</v>
          </cell>
          <cell r="G2405">
            <v>152</v>
          </cell>
          <cell r="H2405" t="str">
            <v>each</v>
          </cell>
          <cell r="I2405"/>
        </row>
        <row r="2406">
          <cell r="A2406" t="str">
            <v>OVC-ESS-BAS-5Y</v>
          </cell>
          <cell r="B2406" t="str">
            <v xml:space="preserve">OmniVista Cirrus - 5 YR SaaS administration for one Essential  OS2260/2360,  OS 6350/60, 6450/65, 6560 models. Base Service &amp; Support Bundle per Licensed device.See e-Buy Portal for ordering </v>
          </cell>
          <cell r="C2406" t="str">
            <v>D</v>
          </cell>
          <cell r="D2406">
            <v>0</v>
          </cell>
          <cell r="E2406" t="str">
            <v>Term License</v>
          </cell>
          <cell r="F2406" t="str">
            <v>Standard</v>
          </cell>
          <cell r="G2406">
            <v>228</v>
          </cell>
          <cell r="H2406" t="str">
            <v>each</v>
          </cell>
          <cell r="I2406"/>
        </row>
        <row r="2407">
          <cell r="A2407" t="str">
            <v>OVC-ESS-BIZ-1Y</v>
          </cell>
          <cell r="B2407" t="str">
            <v xml:space="preserve">OmniVista Cirrus - 1 YR SaaS administration for one Essential  OS2260/2360,  OS 6350/60, 6450/65, 6560 models. Business Service &amp; Support Bundle per Licensed device. See e-Buy Portal for ordering </v>
          </cell>
          <cell r="C2407" t="str">
            <v>D</v>
          </cell>
          <cell r="D2407">
            <v>0</v>
          </cell>
          <cell r="E2407" t="str">
            <v>Term License</v>
          </cell>
          <cell r="F2407" t="str">
            <v>Standard</v>
          </cell>
          <cell r="G2407">
            <v>101</v>
          </cell>
          <cell r="H2407" t="str">
            <v>each</v>
          </cell>
          <cell r="I2407"/>
        </row>
        <row r="2408">
          <cell r="A2408" t="str">
            <v>OVC-ESS-BIZ-3Y</v>
          </cell>
          <cell r="B2408" t="str">
            <v xml:space="preserve">OmniVista Cirrus - 3 YR SaaS administration for one Essential  OS2260/2360,  OS 6350/60, 6450/65, 6560 models. Business Service &amp; Support Bundle per Licensed device.See e-Buy Portal for ordering </v>
          </cell>
          <cell r="C2408" t="str">
            <v>D</v>
          </cell>
          <cell r="D2408">
            <v>0</v>
          </cell>
          <cell r="E2408" t="str">
            <v>Term License</v>
          </cell>
          <cell r="F2408" t="str">
            <v>Standard</v>
          </cell>
          <cell r="G2408">
            <v>202</v>
          </cell>
          <cell r="H2408" t="str">
            <v>each</v>
          </cell>
          <cell r="I2408"/>
        </row>
        <row r="2409">
          <cell r="A2409" t="str">
            <v>OVC-ESS-BIZ-5Y</v>
          </cell>
          <cell r="B2409" t="str">
            <v xml:space="preserve">OmniVista Cirrus - 5 YR SaaS administration for one Essential  OS2260/2360,  OS 6350/60, 6450/65, 6560 models. Business Service &amp; Support Bundle per Licensed device.See e-Buy Portal for ordering </v>
          </cell>
          <cell r="C2409" t="str">
            <v>D</v>
          </cell>
          <cell r="D2409">
            <v>0</v>
          </cell>
          <cell r="E2409" t="str">
            <v>Term License</v>
          </cell>
          <cell r="F2409" t="str">
            <v>Standard</v>
          </cell>
          <cell r="G2409">
            <v>303</v>
          </cell>
          <cell r="H2409" t="str">
            <v>each</v>
          </cell>
          <cell r="I2409"/>
        </row>
        <row r="2410">
          <cell r="A2410" t="str">
            <v>OVC-ESSENT-1Y</v>
          </cell>
          <cell r="B2410" t="str">
            <v xml:space="preserve">OmniVista Cirrus - 1 YR Cloud admin  &amp; End User Support Plus for one Essential  OS2260/2360, OS 6350/60, 6450/65, 6560. 24x7 Tel Support &amp; Remote Diagnosis. Access to Software Updates &amp; Upgrades &amp; support portal, with  AVR. See e-Buy Portal for ordering  </v>
          </cell>
          <cell r="C2410" t="str">
            <v>D</v>
          </cell>
          <cell r="D2410">
            <v>0</v>
          </cell>
          <cell r="E2410" t="str">
            <v>Term License</v>
          </cell>
          <cell r="F2410" t="str">
            <v>Standard</v>
          </cell>
          <cell r="G2410">
            <v>126</v>
          </cell>
          <cell r="H2410" t="str">
            <v>each</v>
          </cell>
          <cell r="I2410"/>
        </row>
        <row r="2411">
          <cell r="A2411" t="str">
            <v>OVC-ESSENT-3Y</v>
          </cell>
          <cell r="B2411" t="str">
            <v xml:space="preserve">OmniVista Cirrus - 3 YR Cloud admin  &amp; End User Support Plus for one  Essential OS2260/2360, OS 6350/60, 6450/65, 6560. 24x7 Tel Support &amp; Remote Diagnosis. Access to Software Updates &amp; Upgrades &amp; support portal, with  AVR. See e-Buy Portal for ordering  </v>
          </cell>
          <cell r="C2411" t="str">
            <v>D</v>
          </cell>
          <cell r="D2411">
            <v>0</v>
          </cell>
          <cell r="E2411" t="str">
            <v>Term License</v>
          </cell>
          <cell r="F2411" t="str">
            <v>Standard</v>
          </cell>
          <cell r="G2411">
            <v>252</v>
          </cell>
          <cell r="H2411" t="str">
            <v>each</v>
          </cell>
          <cell r="I2411"/>
        </row>
        <row r="2412">
          <cell r="A2412" t="str">
            <v>OVC-ESSENT-5Y</v>
          </cell>
          <cell r="B2412" t="str">
            <v xml:space="preserve">OmniVista Cirrus - 5 YR Cloud admin  &amp; End User Support Plus for one Essential OS2260/2360, OS 6350/60, 6450/65, 6560. 24x7 Tel Support &amp; Remote  Diagnosis. Access to Software Updates &amp; Upgrades &amp; support portal, with  AVR. See e-Buy Portal for ordering  </v>
          </cell>
          <cell r="C2412" t="str">
            <v>D</v>
          </cell>
          <cell r="D2412">
            <v>0</v>
          </cell>
          <cell r="E2412" t="str">
            <v>Term License</v>
          </cell>
          <cell r="F2412" t="str">
            <v>Standard</v>
          </cell>
          <cell r="G2412">
            <v>378</v>
          </cell>
          <cell r="H2412" t="str">
            <v>each</v>
          </cell>
          <cell r="I2412"/>
        </row>
        <row r="2413">
          <cell r="A2413" t="str">
            <v>OV-GA-100-N</v>
          </cell>
          <cell r="B2413" t="str">
            <v xml:space="preserve">OV-GA-100-N - OV2500 GA R4 Lic. - Lic. 100 GA-NEW for Guest Access Policy Manager enable 100 Guest Access concurrent active devices on ALU-E Network. Used w/other GA ext. NEW for adequate config Act. Online  </v>
          </cell>
          <cell r="C2413" t="str">
            <v>A</v>
          </cell>
          <cell r="D2413">
            <v>5</v>
          </cell>
          <cell r="E2413" t="str">
            <v>License (Downloadable)</v>
          </cell>
          <cell r="F2413" t="str">
            <v>Contact</v>
          </cell>
          <cell r="G2413">
            <v>1560</v>
          </cell>
          <cell r="H2413"/>
          <cell r="I2413"/>
        </row>
        <row r="2414">
          <cell r="A2414" t="str">
            <v>OV-GA-1K-N</v>
          </cell>
          <cell r="B2414" t="str">
            <v xml:space="preserve">OV-GA-1k-N - OV2500 GA R4 Lic. - Lic. 1000 GA-NEW for Guest Access Policy Manager enable 1000 Guest Access concurrent active devices on ALU-E Network. Used w/other GA ext. NEW for adequate config Act. Online  </v>
          </cell>
          <cell r="C2414" t="str">
            <v>A</v>
          </cell>
          <cell r="D2414">
            <v>5</v>
          </cell>
          <cell r="E2414" t="str">
            <v>License (Downloadable)</v>
          </cell>
          <cell r="F2414" t="str">
            <v>Contact</v>
          </cell>
          <cell r="G2414">
            <v>10400</v>
          </cell>
          <cell r="H2414"/>
          <cell r="I2414"/>
        </row>
        <row r="2415">
          <cell r="A2415" t="str">
            <v>OV-GA-20-N</v>
          </cell>
          <cell r="B2415" t="str">
            <v xml:space="preserve">OV-GA-20-N - OV2500 GA R4 Lic. - Lic. 20 GA-NEW for Guest Access Policy Manager enable 20 Guest Access concurrent active devices on ALU-E Network. Used w/other GA ext. NEW for adequate config Act. Online  </v>
          </cell>
          <cell r="C2415" t="str">
            <v>A</v>
          </cell>
          <cell r="D2415">
            <v>5</v>
          </cell>
          <cell r="E2415" t="str">
            <v>License (Downloadable)</v>
          </cell>
          <cell r="F2415" t="str">
            <v>Contact</v>
          </cell>
          <cell r="G2415">
            <v>312</v>
          </cell>
          <cell r="H2415"/>
          <cell r="I2415"/>
        </row>
        <row r="2416">
          <cell r="A2416" t="str">
            <v>OV-GA-25K-N</v>
          </cell>
          <cell r="B2416" t="str">
            <v xml:space="preserve">OV-GA-25k-N - OV2500 GA R4 Lic. - Lic. 25000 GA NEW for Guest Access Policy Manager enable 25000 Guest Access concurrent active devices on ALU-E Network. Used w/other GA ext. NEW for adequate config. Act. Online  </v>
          </cell>
          <cell r="C2416" t="str">
            <v>A</v>
          </cell>
          <cell r="D2416">
            <v>5</v>
          </cell>
          <cell r="E2416" t="str">
            <v>License (Downloadable)</v>
          </cell>
          <cell r="F2416" t="str">
            <v>Standard</v>
          </cell>
          <cell r="G2416">
            <v>78000</v>
          </cell>
          <cell r="H2416"/>
          <cell r="I2416"/>
        </row>
        <row r="2417">
          <cell r="A2417" t="str">
            <v>OV-GA-500-N</v>
          </cell>
          <cell r="B2417" t="str">
            <v xml:space="preserve">OV-GA-500-N - OV2500 GA R4 Lic. - Lic. 500 GA-NEW for Guest Access Policy Manager enable 500 Guest Access concurrent active devices on ALU-E Network. Used w/other GA ext. NEW for adequate config Act. Online  </v>
          </cell>
          <cell r="C2417" t="str">
            <v>A</v>
          </cell>
          <cell r="D2417">
            <v>5</v>
          </cell>
          <cell r="E2417" t="str">
            <v>License (Downloadable)</v>
          </cell>
          <cell r="F2417" t="str">
            <v>Contact</v>
          </cell>
          <cell r="G2417">
            <v>6240</v>
          </cell>
          <cell r="H2417"/>
          <cell r="I2417"/>
        </row>
        <row r="2418">
          <cell r="A2418" t="str">
            <v>OV-GA-50-N</v>
          </cell>
          <cell r="B2418" t="str">
            <v xml:space="preserve">OV-GA-50-N - OV2500 GA R4 Lic. - Lic. 50 GA-NEW for Guest Access Policy Manager enable 50 Guest Access concurrent active devices on ALU-E Network. Used w/other GA ext. NEW for adequate config Act. Online  </v>
          </cell>
          <cell r="C2418" t="str">
            <v>A</v>
          </cell>
          <cell r="D2418">
            <v>5</v>
          </cell>
          <cell r="E2418" t="str">
            <v>License (Downloadable)</v>
          </cell>
          <cell r="F2418" t="str">
            <v>Contact</v>
          </cell>
          <cell r="G2418">
            <v>780</v>
          </cell>
          <cell r="H2418"/>
          <cell r="I2418"/>
        </row>
        <row r="2419">
          <cell r="A2419" t="str">
            <v>OV-GA-5K-N</v>
          </cell>
          <cell r="B2419" t="str">
            <v xml:space="preserve">OV-GA-5k-N - OV2500 GA R4 Lic. - Lic. 5000 GA NEW for Guest Access Policy Manager enable 5000 Guest Access concurrent active devices on ALU-E Network. Used w/other GA ext. NEW for adequate config. Act. Online  </v>
          </cell>
          <cell r="C2419" t="str">
            <v>A</v>
          </cell>
          <cell r="D2419">
            <v>5</v>
          </cell>
          <cell r="E2419" t="str">
            <v>License (Downloadable)</v>
          </cell>
          <cell r="F2419" t="str">
            <v>Standard</v>
          </cell>
          <cell r="G2419">
            <v>31200</v>
          </cell>
          <cell r="H2419"/>
          <cell r="I2419"/>
        </row>
        <row r="2420">
          <cell r="A2420" t="str">
            <v>OV-NM-EX-100-N</v>
          </cell>
          <cell r="B2420" t="str">
            <v xml:space="preserve">OV-NM-EX-100-N OV2500 NM R4 Lic - Lic. 100 NM-NEW . Incl 100 ALU-E device lic. 1xlic. /switch in stack/VC config) 100 3rd Party Lic. 1x lic. / mgmt IP). Apply to OV2500 Service Pack NEW . Used w/ other NM ext. NEW for adequate config. Act. Online  </v>
          </cell>
          <cell r="C2420" t="str">
            <v>A</v>
          </cell>
          <cell r="D2420">
            <v>5</v>
          </cell>
          <cell r="E2420" t="str">
            <v>License (Downloadable)</v>
          </cell>
          <cell r="F2420" t="str">
            <v>Standard</v>
          </cell>
          <cell r="G2420">
            <v>17160</v>
          </cell>
          <cell r="H2420"/>
          <cell r="I2420"/>
        </row>
        <row r="2421">
          <cell r="A2421" t="str">
            <v>OV-NM-EX-100-U</v>
          </cell>
          <cell r="B2421" t="str">
            <v xml:space="preserve">OV-NM-EX-100-U OV2500 NM R4 Lic - Lic. 100 NM-UPG . Incl 100 ALU-E device lic. 1xlic. /switch in stack/VC config) 100 3rd Party Lic. 1x lic. / mgmt IP). Apply to OV2500 Service Pack UPG . Used w/ other NM ext. UPG for adequate config. Act. Online  </v>
          </cell>
          <cell r="C2421" t="str">
            <v>A</v>
          </cell>
          <cell r="D2421">
            <v>5</v>
          </cell>
          <cell r="E2421" t="str">
            <v>License (Downloadable)</v>
          </cell>
          <cell r="F2421" t="str">
            <v>Standard</v>
          </cell>
          <cell r="G2421">
            <v>8580</v>
          </cell>
          <cell r="H2421"/>
          <cell r="I2421"/>
        </row>
        <row r="2422">
          <cell r="A2422" t="str">
            <v>OV-NM-EX-10-N</v>
          </cell>
          <cell r="B2422" t="str">
            <v xml:space="preserve">OV-NM-EX-10-N OV2500 NM R4 Lic - Lic. 10 NM-NEW . Incl 10 ALU-E device lic. 1xlic. /switch in stack/VC config) 10 3rd Party Lic. 1x lic. / mgmt IP). Apply to OV2500 Service Pack NEW . Used w/ other NM ext. NEW for adequate config. Act. Online  </v>
          </cell>
          <cell r="C2422" t="str">
            <v>A</v>
          </cell>
          <cell r="D2422">
            <v>5</v>
          </cell>
          <cell r="E2422" t="str">
            <v>License (Downloadable)</v>
          </cell>
          <cell r="F2422" t="str">
            <v>Standard</v>
          </cell>
          <cell r="G2422">
            <v>3432</v>
          </cell>
          <cell r="H2422"/>
          <cell r="I2422"/>
        </row>
        <row r="2423">
          <cell r="A2423" t="str">
            <v>OV-NM-EX-10-U</v>
          </cell>
          <cell r="B2423" t="str">
            <v xml:space="preserve">OV-NM-EX-10-U OV2500 NM R4 Lic - Lic. 10 NM-UPG . Incl 10 ALU-E device lic. 1xlic. /switch in stack/VC config) 10 3rd Party Lic. 1x lic. / mgmt IP). Apply to OV2500 Service Pack UPG . Used w/ other NM ext. UPG for adequate config. Act. Online  </v>
          </cell>
          <cell r="C2423" t="str">
            <v>A</v>
          </cell>
          <cell r="D2423">
            <v>5</v>
          </cell>
          <cell r="E2423" t="str">
            <v>License (Downloadable)</v>
          </cell>
          <cell r="F2423" t="str">
            <v>Standard</v>
          </cell>
          <cell r="G2423">
            <v>1716</v>
          </cell>
          <cell r="H2423"/>
          <cell r="I2423"/>
        </row>
        <row r="2424">
          <cell r="A2424" t="str">
            <v>OV-NM-EX-1K-N</v>
          </cell>
          <cell r="B2424" t="str">
            <v xml:space="preserve">OV-NM-EX-1K-N OV2500 NM R4 Lic - Lic. 1000 NM-NEW. Incl 1000 ALU-E device lic. 1xlic. /switch in stack/VC config) 1000 3rd Party Lic. 1x lic. / mgmt IP). Apply to OV2500 Service Pack NEW . Used w/ other NM ext. NEW for adequate config. Act. Online  </v>
          </cell>
          <cell r="C2424" t="str">
            <v>A</v>
          </cell>
          <cell r="D2424">
            <v>5</v>
          </cell>
          <cell r="E2424" t="str">
            <v>License (Downloadable)</v>
          </cell>
          <cell r="F2424" t="str">
            <v>Standard</v>
          </cell>
          <cell r="G2424">
            <v>91520</v>
          </cell>
          <cell r="H2424"/>
          <cell r="I2424"/>
        </row>
        <row r="2425">
          <cell r="A2425" t="str">
            <v>OV-NM-EX-1K-U</v>
          </cell>
          <cell r="B2425" t="str">
            <v xml:space="preserve">OV-NM-EX-1K-U OV2500 NM R4 Lic - Lic. 1000 NM-UPG .Incl 1000 ALU-E device lic. 1xlic. /switch in stack/VC config) 1000 3rd Party Lic. 1x lic. / mgmt IP). Apply to OV2500 Service Pack UPG . Used w/ other NM ext. UPG for adequate config. Act. Online  </v>
          </cell>
          <cell r="C2425" t="str">
            <v>A</v>
          </cell>
          <cell r="D2425">
            <v>5</v>
          </cell>
          <cell r="E2425" t="str">
            <v>License (Downloadable)</v>
          </cell>
          <cell r="F2425" t="str">
            <v>Standard</v>
          </cell>
          <cell r="G2425">
            <v>45760</v>
          </cell>
          <cell r="H2425"/>
          <cell r="I2425"/>
        </row>
        <row r="2426">
          <cell r="A2426" t="str">
            <v>OV-NM-EX-20-N</v>
          </cell>
          <cell r="B2426" t="str">
            <v xml:space="preserve">OV-NM-EX-20-N OV2500 NM R4 Lic - Lic. 20 NM-NEW . Incl 20 ALU-E device lic. 1xlic. /switch in stack/VC config) 20 3rd Party Lic. 1x lic. / mgmt IP). Apply to OV2500 Service Pack NEW . Used w/ other NM ext. NEW for adequate config. Act. Online  </v>
          </cell>
          <cell r="C2426" t="str">
            <v>A</v>
          </cell>
          <cell r="D2426">
            <v>5</v>
          </cell>
          <cell r="E2426" t="str">
            <v>License (Downloadable)</v>
          </cell>
          <cell r="F2426" t="str">
            <v>Standard</v>
          </cell>
          <cell r="G2426">
            <v>5720</v>
          </cell>
          <cell r="H2426"/>
          <cell r="I2426"/>
        </row>
        <row r="2427">
          <cell r="A2427" t="str">
            <v>OV-NM-EX-20-U</v>
          </cell>
          <cell r="B2427" t="str">
            <v xml:space="preserve">OV-NM-EX-20-U OV2500 NM R4 Lic - Lic. 20 NM-UPG . Incl 10 ALU-E device lic. 1xlic. /switch in stack/VC config) 20 3rd Party Lic. 1x lic. / mgmt IP). Apply to OV2500 Service Pack UPG . Used w/ other NM ext. UPG for adequate config. Act. Online  </v>
          </cell>
          <cell r="C2427" t="str">
            <v>A</v>
          </cell>
          <cell r="D2427">
            <v>5</v>
          </cell>
          <cell r="E2427" t="str">
            <v>License (Downloadable)</v>
          </cell>
          <cell r="F2427" t="str">
            <v>Standard</v>
          </cell>
          <cell r="G2427">
            <v>2860</v>
          </cell>
          <cell r="H2427"/>
          <cell r="I2427"/>
        </row>
        <row r="2428">
          <cell r="A2428" t="str">
            <v>OV-NM-EX-500-N</v>
          </cell>
          <cell r="B2428" t="str">
            <v xml:space="preserve">OV-NM-EX-500-N OV2500 NM R4 Lic - Lic. 500 NM-NEW . Incl 500 ALU-E device lic. 1xlic. /switch in stack/VC config) 500 3rd Party Lic. 1x lic. / mgmt IP). Apply to OV2500 Service Pack NEW . Used w/ other NM ext. NEW for adequate config. Act. Online  </v>
          </cell>
          <cell r="C2428" t="str">
            <v>A</v>
          </cell>
          <cell r="D2428">
            <v>5</v>
          </cell>
          <cell r="E2428" t="str">
            <v>License (Downloadable)</v>
          </cell>
          <cell r="F2428" t="str">
            <v>Standard</v>
          </cell>
          <cell r="G2428">
            <v>57200</v>
          </cell>
          <cell r="H2428"/>
          <cell r="I2428"/>
        </row>
        <row r="2429">
          <cell r="A2429" t="str">
            <v>OV-NM-EX-500-U</v>
          </cell>
          <cell r="B2429" t="str">
            <v xml:space="preserve">OV-NM-EX-500-U OV2500 NM R4 Lic - Lic. 500 NM-UPG . Incl 500 ALU-E device lic. 1xlic. /switch in stack/VC config) 500 3rd Party Lic. 1x lic. / mgmt IP). Apply to OV2500 Service Pack UPG . Used w/ other NM ext. UPG for adequate config. Act. Online  </v>
          </cell>
          <cell r="C2429" t="str">
            <v>A</v>
          </cell>
          <cell r="D2429">
            <v>5</v>
          </cell>
          <cell r="E2429" t="str">
            <v>License (Downloadable)</v>
          </cell>
          <cell r="F2429" t="str">
            <v>Standard</v>
          </cell>
          <cell r="G2429">
            <v>28600</v>
          </cell>
          <cell r="H2429"/>
          <cell r="I2429"/>
        </row>
        <row r="2430">
          <cell r="A2430" t="str">
            <v>OV-NM-EX-50-N</v>
          </cell>
          <cell r="B2430" t="str">
            <v xml:space="preserve">OV-NM-EX-50-N OV2500 NM R4 Lic - Lic. 50 NM-NEW . Incl 50 ALU-E device lic. 1xlic. /switch in stack/VC config) 50 3rd Party Lic. 1x lic. / mgmt IP). Apply to OV2500 Service Pack NEW . Used w/ other NM ext. NEW for adequate config. Act. Online  </v>
          </cell>
          <cell r="C2430" t="str">
            <v>A</v>
          </cell>
          <cell r="D2430">
            <v>5</v>
          </cell>
          <cell r="E2430" t="str">
            <v>License (Downloadable)</v>
          </cell>
          <cell r="F2430" t="str">
            <v>Standard</v>
          </cell>
          <cell r="G2430">
            <v>11440</v>
          </cell>
          <cell r="H2430"/>
          <cell r="I2430"/>
        </row>
        <row r="2431">
          <cell r="A2431" t="str">
            <v>OV-NM-EX-50-U</v>
          </cell>
          <cell r="B2431" t="str">
            <v xml:space="preserve">OV-NM-EX-50-U OV2500 NM R4 Lic - Lic. 50 NM-UPG . Incl 50 ALU-E device lic. 1xlic. /switch in stack/VC config) 50 3rd Party Lic. 1x lic. / mgmt IP). Apply to OV2500 Service Pack UPG . Used w/ other NM ext. UPG for adequate config. Act. Online  </v>
          </cell>
          <cell r="C2431" t="str">
            <v>A</v>
          </cell>
          <cell r="D2431">
            <v>5</v>
          </cell>
          <cell r="E2431" t="str">
            <v>License (Downloadable)</v>
          </cell>
          <cell r="F2431" t="str">
            <v>Standard</v>
          </cell>
          <cell r="G2431">
            <v>5720</v>
          </cell>
          <cell r="H2431"/>
          <cell r="I2431"/>
        </row>
        <row r="2432">
          <cell r="A2432" t="str">
            <v>OV-VMM-1K-N</v>
          </cell>
          <cell r="B2432" t="str">
            <v xml:space="preserve">OV-VMM-1K-N - OV2500 VMM R4 app - Lic. 1000 vm-NEW Deployment. Lic. for 1000 VM. Suppl. lic. for VMM . Apply to OV2500 Service Pack NEW up to max. 5000 VMS per deployment. Combined w/ other VMM ext. NEW for VMM adequate config. Act. Online  </v>
          </cell>
          <cell r="C2432" t="str">
            <v>A</v>
          </cell>
          <cell r="D2432">
            <v>5</v>
          </cell>
          <cell r="E2432" t="str">
            <v>License (Downloadable)</v>
          </cell>
          <cell r="F2432" t="str">
            <v>Standard</v>
          </cell>
          <cell r="G2432">
            <v>11440</v>
          </cell>
          <cell r="H2432"/>
          <cell r="I2432"/>
        </row>
        <row r="2433">
          <cell r="A2433" t="str">
            <v>OV-VMM-1K-U</v>
          </cell>
          <cell r="B2433" t="str">
            <v xml:space="preserve">OV-VMM-1K-U - OV2500 VMM R4 app - Lic. 1000 vm-UPG Deployment. Lic. for 1000 VM. Suppl. lic. for VMM . Apply to OV2500 Service Pack UPG up to max. 5000 VMS per deployment. Combined w/ other VMM ext. UPG for VMM adequate config. Act. Online  </v>
          </cell>
          <cell r="C2433" t="str">
            <v>A</v>
          </cell>
          <cell r="D2433">
            <v>5</v>
          </cell>
          <cell r="E2433" t="str">
            <v>License (Downloadable)</v>
          </cell>
          <cell r="F2433" t="str">
            <v>Standard</v>
          </cell>
          <cell r="G2433">
            <v>5720</v>
          </cell>
          <cell r="H2433"/>
          <cell r="I2433"/>
        </row>
        <row r="2434">
          <cell r="A2434" t="str">
            <v>OV-VMM-200-N</v>
          </cell>
          <cell r="B2434" t="str">
            <v xml:space="preserve">OV-VMM-200-N - OV2500 VMM R4 app - Lic. 200 vm-NEW Deployment. Lic. for 200 VM. Suppl. lic. for VMM . Apply to OV2500 Service Pack NEW up to max. 5000 VMS per deployment. Combined w/ other VMM ext. NEW for VMM adequate config. Act. Online  </v>
          </cell>
          <cell r="C2434" t="str">
            <v>A</v>
          </cell>
          <cell r="D2434">
            <v>5</v>
          </cell>
          <cell r="E2434" t="str">
            <v>License (Downloadable)</v>
          </cell>
          <cell r="F2434" t="str">
            <v>Standard</v>
          </cell>
          <cell r="G2434">
            <v>4576</v>
          </cell>
          <cell r="H2434"/>
          <cell r="I2434"/>
        </row>
        <row r="2435">
          <cell r="A2435" t="str">
            <v>OV-VMM-200-U</v>
          </cell>
          <cell r="B2435" t="str">
            <v xml:space="preserve">OV-VMM-200-U - OV2500 VMM R4 app - Lic. 200 vm-UPG Deployment. Lic. for 200 VM. Suppl. lic. for VMM . Apply to OV2500 Service Pack UPG up to max. 5000 VMS per deployment. Combined w/ other VMM ext. UPG for VMM adequate config. Act. Online  </v>
          </cell>
          <cell r="C2435" t="str">
            <v>A</v>
          </cell>
          <cell r="D2435">
            <v>5</v>
          </cell>
          <cell r="E2435" t="str">
            <v>License (Downloadable)</v>
          </cell>
          <cell r="F2435" t="str">
            <v>Standard</v>
          </cell>
          <cell r="G2435">
            <v>2288</v>
          </cell>
          <cell r="H2435"/>
          <cell r="I2435"/>
        </row>
        <row r="2436">
          <cell r="A2436" t="str">
            <v>OV-VMM-500-N</v>
          </cell>
          <cell r="B2436" t="str">
            <v xml:space="preserve">OV-VMM-500-N  - OV2500 VMM R4 app - Lic. 500 vm-NEW Deployment. Lic. for 500 VM. Suppl. lic. for VMM . Apply to OV2500 Service Pack NEW up to max. 5000 VMS per deployment. Combined w/ other VMM ext. NEW for VMM adequate config. Act. Online  </v>
          </cell>
          <cell r="C2436" t="str">
            <v>A</v>
          </cell>
          <cell r="D2436">
            <v>5</v>
          </cell>
          <cell r="E2436" t="str">
            <v>License (Downloadable)</v>
          </cell>
          <cell r="F2436" t="str">
            <v>Standard</v>
          </cell>
          <cell r="G2436">
            <v>6864</v>
          </cell>
          <cell r="H2436"/>
          <cell r="I2436"/>
        </row>
        <row r="2437">
          <cell r="A2437" t="str">
            <v>OV-VMM-500-U</v>
          </cell>
          <cell r="B2437" t="str">
            <v xml:space="preserve">OV-VMM-500-U - OV2500 VMM R4 app - Lic. 500 vm-UPG Deployment. Lic. for 500 VM. Suppl. lic. for VMM . Apply to OV2500 Service Pack UPG up to max. 5000 VMS per deployment. Combined w/ other VMM ext. UPG for VMM adequate config. Act. Online  </v>
          </cell>
          <cell r="C2437" t="str">
            <v>A</v>
          </cell>
          <cell r="D2437">
            <v>5</v>
          </cell>
          <cell r="E2437" t="str">
            <v>License (Downloadable)</v>
          </cell>
          <cell r="F2437" t="str">
            <v>Standard</v>
          </cell>
          <cell r="G2437">
            <v>3432</v>
          </cell>
          <cell r="H2437"/>
          <cell r="I2437"/>
        </row>
        <row r="2438">
          <cell r="A2438" t="str">
            <v>PC-OD-AC-P-INT</v>
          </cell>
          <cell r="B2438" t="str">
            <v xml:space="preserve">Weatherproof cable assembly to connect to plastic AC power interface len 5m). INT EU) version  </v>
          </cell>
          <cell r="C2438" t="str">
            <v>H</v>
          </cell>
          <cell r="D2438">
            <v>0</v>
          </cell>
          <cell r="E2438" t="str">
            <v>Hardware</v>
          </cell>
          <cell r="F2438" t="str">
            <v>Standard</v>
          </cell>
          <cell r="G2438">
            <v>167</v>
          </cell>
          <cell r="H2438"/>
          <cell r="I2438"/>
        </row>
        <row r="2439">
          <cell r="A2439" t="str">
            <v>PC-OD-AC-P-NA</v>
          </cell>
          <cell r="B2439" t="str">
            <v xml:space="preserve">Weatherproof cable assembly to connect to plastic AC power interface len 5m). NA version  </v>
          </cell>
          <cell r="C2439" t="str">
            <v>H</v>
          </cell>
          <cell r="D2439">
            <v>0</v>
          </cell>
          <cell r="E2439" t="str">
            <v>Hardware</v>
          </cell>
          <cell r="F2439" t="str">
            <v>Standard</v>
          </cell>
          <cell r="G2439">
            <v>167</v>
          </cell>
          <cell r="H2439"/>
          <cell r="I2439"/>
        </row>
        <row r="2440">
          <cell r="A2440" t="str">
            <v>PD-3501G/AC</v>
          </cell>
          <cell r="B2440" t="str">
            <v xml:space="preserve">1-Port IEEE 802.3af PoE Midspan. Port speed 10/100/1000M PoE power 15.4W. No power cord included. Please order PWR-CORD-XX for country specific power cord. </v>
          </cell>
          <cell r="C2440" t="str">
            <v>I</v>
          </cell>
          <cell r="D2440">
            <v>0</v>
          </cell>
          <cell r="E2440" t="str">
            <v>Hardware</v>
          </cell>
          <cell r="F2440" t="str">
            <v>Standard</v>
          </cell>
          <cell r="G2440">
            <v>110</v>
          </cell>
          <cell r="H2440"/>
          <cell r="I2440"/>
        </row>
        <row r="2441">
          <cell r="A2441" t="str">
            <v>PD-3501G/AC</v>
          </cell>
          <cell r="B2441" t="str">
            <v xml:space="preserve">1-Port IEEE 802.3af PoE Midspan. Port speed 10/100/1000M PoE power 15.4W. No power cord included. Please order PWR-CORD-XX for country specific power cord. </v>
          </cell>
          <cell r="C2441" t="str">
            <v>I</v>
          </cell>
          <cell r="D2441">
            <v>0</v>
          </cell>
          <cell r="E2441" t="str">
            <v>Hardware</v>
          </cell>
          <cell r="F2441" t="str">
            <v>Standard</v>
          </cell>
          <cell r="G2441">
            <v>110</v>
          </cell>
          <cell r="H2441"/>
          <cell r="I2441"/>
        </row>
        <row r="2442">
          <cell r="A2442" t="str">
            <v>PD-9001-25GR/AC</v>
          </cell>
          <cell r="B2442" t="str">
            <v xml:space="preserve">1-Port IEEE 802.3at PoE Midspan. Supports 10/100/1000Base-T &amp; 2.5GbE (802.3bz/NBASE-T) PoE power 30W 802.3at compliant. No power cord included. Please order PWR-CORD-XX for country specific power cord.  </v>
          </cell>
          <cell r="C2442" t="str">
            <v>I</v>
          </cell>
          <cell r="D2442">
            <v>0</v>
          </cell>
          <cell r="E2442" t="str">
            <v>Hardware</v>
          </cell>
          <cell r="F2442" t="str">
            <v>Standard</v>
          </cell>
          <cell r="G2442">
            <v>255</v>
          </cell>
          <cell r="H2442"/>
          <cell r="I2442"/>
        </row>
        <row r="2443">
          <cell r="A2443" t="str">
            <v>PD-9001GO-ET/AC</v>
          </cell>
          <cell r="B2443" t="str">
            <v xml:space="preserve">1-Port IEEE 802.3at PoE Outdoor Midspan. Port speed 10/100/1000M PoE power 30W. Cut blunt cable required.  </v>
          </cell>
          <cell r="C2443" t="str">
            <v>I</v>
          </cell>
          <cell r="D2443">
            <v>0</v>
          </cell>
          <cell r="E2443" t="str">
            <v>Hardware</v>
          </cell>
          <cell r="F2443" t="str">
            <v>Standard</v>
          </cell>
          <cell r="G2443">
            <v>796</v>
          </cell>
          <cell r="H2443"/>
          <cell r="I2443"/>
        </row>
        <row r="2444">
          <cell r="A2444" t="str">
            <v>PD-9001GR/AT/AC</v>
          </cell>
          <cell r="B2444" t="str">
            <v xml:space="preserve">1-Port IEEE 802.3at PoE Midspan. Port speed 10/100/1000M PoE power 30W. No power cord included. Please order PWR-CORD-XX for country specific power cord. </v>
          </cell>
          <cell r="C2444" t="str">
            <v>I</v>
          </cell>
          <cell r="D2444">
            <v>0</v>
          </cell>
          <cell r="E2444" t="str">
            <v>Hardware</v>
          </cell>
          <cell r="F2444" t="str">
            <v>Standard</v>
          </cell>
          <cell r="G2444">
            <v>167</v>
          </cell>
          <cell r="H2444"/>
          <cell r="I2444"/>
        </row>
        <row r="2445">
          <cell r="A2445" t="str">
            <v>PD-9001GR/AT/AC</v>
          </cell>
          <cell r="B2445" t="str">
            <v xml:space="preserve">1-Port IEEE 802.3at PoE Midspan. Port speed 10/100/1000M PoE power 30W. No power cord included. Please order PWR-CORD-XX for country specific power cord. </v>
          </cell>
          <cell r="C2445" t="str">
            <v>I</v>
          </cell>
          <cell r="D2445">
            <v>0</v>
          </cell>
          <cell r="E2445" t="str">
            <v>Hardware</v>
          </cell>
          <cell r="F2445" t="str">
            <v>Standard</v>
          </cell>
          <cell r="G2445">
            <v>167</v>
          </cell>
          <cell r="H2445"/>
          <cell r="I2445"/>
        </row>
        <row r="2446">
          <cell r="A2446" t="str">
            <v>PD-9501-5GCO-AC</v>
          </cell>
          <cell r="B2446" t="str">
            <v xml:space="preserve">PD-9501-5GCO-AC 60W 802.3bt Smart Rate Outdoor Surge Protection Midspan Injector  </v>
          </cell>
          <cell r="C2446" t="str">
            <v>H</v>
          </cell>
          <cell r="D2446">
            <v>0</v>
          </cell>
          <cell r="E2446" t="str">
            <v>Hardware</v>
          </cell>
          <cell r="F2446" t="str">
            <v>Standard</v>
          </cell>
          <cell r="G2446">
            <v>963</v>
          </cell>
          <cell r="H2446"/>
          <cell r="I2446"/>
        </row>
        <row r="2447">
          <cell r="A2447" t="str">
            <v>PD-9501-5GCO-DC</v>
          </cell>
          <cell r="B2447" t="str">
            <v xml:space="preserve">PD-9501-5GCO-DC 60W 802.3bt Smart Rate Outdoor Surge Protection Midspan Injector  </v>
          </cell>
          <cell r="C2447" t="str">
            <v>H</v>
          </cell>
          <cell r="D2447">
            <v>0</v>
          </cell>
          <cell r="E2447" t="str">
            <v>Hardware</v>
          </cell>
          <cell r="F2447" t="str">
            <v>Standard</v>
          </cell>
          <cell r="G2447">
            <v>963</v>
          </cell>
          <cell r="H2447"/>
          <cell r="I2447"/>
        </row>
        <row r="2448">
          <cell r="A2448" t="str">
            <v>PD-9501GR/AC</v>
          </cell>
          <cell r="B2448" t="str">
            <v xml:space="preserve">1-Port IEEE 802.3at 4-pair PoE Midspan. Port speed 10/100/1000M PoE power 60W. No power cord included. Please order PWR-CORD-XX for country specific power cord. </v>
          </cell>
          <cell r="C2448" t="str">
            <v>I</v>
          </cell>
          <cell r="D2448">
            <v>0</v>
          </cell>
          <cell r="E2448" t="str">
            <v>Hardware</v>
          </cell>
          <cell r="F2448" t="str">
            <v>Standard</v>
          </cell>
          <cell r="G2448">
            <v>316</v>
          </cell>
          <cell r="H2448"/>
          <cell r="I2448"/>
        </row>
        <row r="2449">
          <cell r="A2449" t="str">
            <v>PD-9601GO/AC</v>
          </cell>
          <cell r="B2449" t="str">
            <v xml:space="preserve">1-Port Power over HDBaseT (PoH) standard PoE Outdoor Midspan. Port speed 10/100/1000M PoE power 90W. Cut blunt cable required.  </v>
          </cell>
          <cell r="C2449" t="str">
            <v>I</v>
          </cell>
          <cell r="D2449">
            <v>0</v>
          </cell>
          <cell r="E2449" t="str">
            <v>Hardware</v>
          </cell>
          <cell r="F2449" t="str">
            <v>Contact</v>
          </cell>
          <cell r="G2449">
            <v>1002</v>
          </cell>
          <cell r="H2449"/>
          <cell r="I2449" t="str">
            <v>EOS</v>
          </cell>
        </row>
        <row r="2450">
          <cell r="A2450" t="str">
            <v>PD-MOUNT-OD</v>
          </cell>
          <cell r="B2450" t="str">
            <v xml:space="preserve">OmniAccess Pole / Mast mount kit for outdoor POE midspan injectors  </v>
          </cell>
          <cell r="C2450" t="str">
            <v>H</v>
          </cell>
          <cell r="D2450">
            <v>0</v>
          </cell>
          <cell r="E2450" t="str">
            <v>Hardware</v>
          </cell>
          <cell r="F2450" t="str">
            <v>Standard</v>
          </cell>
          <cell r="G2450">
            <v>155</v>
          </cell>
          <cell r="H2450"/>
          <cell r="I2450"/>
        </row>
        <row r="2451">
          <cell r="A2451" t="str">
            <v>PD-OUT/MBK/ET</v>
          </cell>
          <cell r="B2451" t="str">
            <v xml:space="preserve">Pole/ Wall mount kit for outdoor PoE Midspan PD-9001GO-ET/AC) </v>
          </cell>
          <cell r="C2451" t="str">
            <v>I</v>
          </cell>
          <cell r="D2451">
            <v>0</v>
          </cell>
          <cell r="E2451" t="str">
            <v>Hardware</v>
          </cell>
          <cell r="F2451" t="str">
            <v>Standard</v>
          </cell>
          <cell r="G2451">
            <v>144</v>
          </cell>
          <cell r="H2451"/>
          <cell r="I2451"/>
        </row>
        <row r="2452">
          <cell r="A2452" t="str">
            <v>PD-OUT/MBK/S</v>
          </cell>
          <cell r="B2452" t="str">
            <v xml:space="preserve">Pole/ Wall mount kit for outdoor PoE Midspan PD-9601GO/AC) </v>
          </cell>
          <cell r="C2452" t="str">
            <v>I</v>
          </cell>
          <cell r="D2452">
            <v>0</v>
          </cell>
          <cell r="E2452" t="str">
            <v>Hardware</v>
          </cell>
          <cell r="F2452" t="str">
            <v>Standard</v>
          </cell>
          <cell r="G2452">
            <v>144</v>
          </cell>
          <cell r="H2452"/>
          <cell r="I2452"/>
        </row>
        <row r="2453">
          <cell r="A2453" t="str">
            <v>PL10N-OS6360</v>
          </cell>
          <cell r="B2453" t="str">
            <v xml:space="preserve">10 Yr Long Term Partner Support for OS 6360 models. Includes 24x7 phone support, problem diagnosis, access to support portal, software updates and upgrades. Next business day AVR, please check availability per country.  </v>
          </cell>
          <cell r="C2453" t="str">
            <v>Q</v>
          </cell>
          <cell r="D2453">
            <v>0</v>
          </cell>
          <cell r="E2453" t="str">
            <v>Service</v>
          </cell>
          <cell r="F2453" t="str">
            <v>Standard</v>
          </cell>
          <cell r="G2453">
            <v>289</v>
          </cell>
          <cell r="H2453"/>
          <cell r="I2453"/>
        </row>
        <row r="2454">
          <cell r="A2454" t="str">
            <v>PL10N-OS6360-10</v>
          </cell>
          <cell r="B2454" t="str">
            <v xml:space="preserve">10 Yr Long Term Partner Support for OS 6360-10 models. Includes 24x7 phone support, problem diagnosis, access to support portal, software updates and upgrades. Next business day AVR, please check availability per country.  </v>
          </cell>
          <cell r="C2454" t="str">
            <v>Q</v>
          </cell>
          <cell r="D2454">
            <v>0</v>
          </cell>
          <cell r="E2454" t="str">
            <v>Service</v>
          </cell>
          <cell r="F2454" t="str">
            <v>Standard</v>
          </cell>
          <cell r="G2454">
            <v>197</v>
          </cell>
          <cell r="H2454"/>
          <cell r="I2454"/>
        </row>
        <row r="2455">
          <cell r="A2455" t="str">
            <v>POE60S-1BT-R</v>
          </cell>
          <cell r="B2455" t="str">
            <v xml:space="preserve">IEEE 802.3bt PoE midspan. 3-in-1 Single Port GE Media Converter. No power cord included. Please order PWR-CORD-XX for country specific power cord. </v>
          </cell>
          <cell r="C2455" t="str">
            <v>I</v>
          </cell>
          <cell r="D2455">
            <v>0</v>
          </cell>
          <cell r="E2455" t="str">
            <v>Hardware</v>
          </cell>
          <cell r="F2455" t="str">
            <v>Standard</v>
          </cell>
          <cell r="G2455">
            <v>401</v>
          </cell>
          <cell r="H2455"/>
          <cell r="I2455"/>
        </row>
        <row r="2456">
          <cell r="A2456" t="str">
            <v>POE60U-1BT-X-R</v>
          </cell>
          <cell r="B2456" t="str">
            <v xml:space="preserve">IEEE 802.3bt (60W) PoE midspan. Support data speeds 1/2.5/5/10GE. No power cord included. Please order PWR-CORD-XX for country specific power cord. </v>
          </cell>
          <cell r="C2456" t="str">
            <v>I</v>
          </cell>
          <cell r="D2456">
            <v>0</v>
          </cell>
          <cell r="E2456" t="str">
            <v>Hardware</v>
          </cell>
          <cell r="F2456" t="str">
            <v>Contact</v>
          </cell>
          <cell r="G2456">
            <v>255</v>
          </cell>
          <cell r="H2456"/>
          <cell r="I2456"/>
        </row>
        <row r="2457">
          <cell r="A2457" t="str">
            <v>POEO75U-1BT-R</v>
          </cell>
          <cell r="B2457" t="str">
            <v xml:space="preserve">IEEE 802.3bt Outdoor Single Port 2.5GE PoE midspan. IP67 Rated for Outdoor Applications.  </v>
          </cell>
          <cell r="C2457" t="str">
            <v>I</v>
          </cell>
          <cell r="D2457">
            <v>0</v>
          </cell>
          <cell r="E2457" t="str">
            <v>Hardware</v>
          </cell>
          <cell r="F2457" t="str">
            <v>Standard</v>
          </cell>
          <cell r="G2457">
            <v>796</v>
          </cell>
          <cell r="H2457"/>
          <cell r="I2457"/>
        </row>
        <row r="2458">
          <cell r="A2458" t="str">
            <v>PP1N-AP1201BG</v>
          </cell>
          <cell r="B2458" t="str">
            <v>1 year Partner Support Plus for one AP1201BG Includes 24x7 access to technical assistance, software updates and upgrades. Includes advanced replacement of faulty equipment. Please see Network Essentials document on MyPortal.</v>
          </cell>
          <cell r="C2458" t="str">
            <v>Q</v>
          </cell>
          <cell r="D2458">
            <v>0</v>
          </cell>
          <cell r="E2458" t="str">
            <v>Service</v>
          </cell>
          <cell r="F2458" t="str">
            <v>Standard</v>
          </cell>
          <cell r="G2458">
            <v>6</v>
          </cell>
          <cell r="H2458"/>
          <cell r="I2458"/>
        </row>
        <row r="2459">
          <cell r="A2459" t="str">
            <v>PP1N-OAW4010</v>
          </cell>
          <cell r="B2459" t="str">
            <v>1 year Partner Support Plus for one OAW4010 Includes 24x7 access to technical assistance, software updates and upgrades. Includes advanced replacement of faulty equipment. Please see Network Essentials document on MyPortal.</v>
          </cell>
          <cell r="C2459" t="str">
            <v>Q</v>
          </cell>
          <cell r="D2459">
            <v>0</v>
          </cell>
          <cell r="E2459" t="str">
            <v>Service</v>
          </cell>
          <cell r="F2459" t="str">
            <v>Contact</v>
          </cell>
          <cell r="G2459">
            <v>540</v>
          </cell>
          <cell r="H2459"/>
          <cell r="I2459"/>
        </row>
        <row r="2460">
          <cell r="A2460" t="str">
            <v>PP1N-OAW4030</v>
          </cell>
          <cell r="B2460" t="str">
            <v>1 year Partner Support Plus for one OAW4030 Includes 24x7 access to technical assistance, software updates and upgrades. Includes advanced replacement of faulty equipment. Please see Network Essentials document on MyPortal.</v>
          </cell>
          <cell r="C2460" t="str">
            <v>Q</v>
          </cell>
          <cell r="D2460">
            <v>0</v>
          </cell>
          <cell r="E2460" t="str">
            <v>Service</v>
          </cell>
          <cell r="F2460" t="str">
            <v>Contact</v>
          </cell>
          <cell r="G2460">
            <v>944</v>
          </cell>
          <cell r="H2460"/>
          <cell r="I2460"/>
        </row>
        <row r="2461">
          <cell r="A2461" t="str">
            <v>PP1N-OAW4104</v>
          </cell>
          <cell r="B2461" t="str">
            <v>1 year Partner Support Plus for one OAW4104 Includes 24x7 access to technical assistance, software updates and upgrades. Includes advanced replacement of faulty equipment. Please see Network Essentials document on MyPortal.</v>
          </cell>
          <cell r="C2461" t="str">
            <v>Q</v>
          </cell>
          <cell r="D2461">
            <v>0</v>
          </cell>
          <cell r="E2461" t="str">
            <v>Service</v>
          </cell>
          <cell r="F2461" t="str">
            <v>Standard</v>
          </cell>
          <cell r="G2461">
            <v>221</v>
          </cell>
          <cell r="H2461"/>
          <cell r="I2461"/>
        </row>
        <row r="2462">
          <cell r="A2462" t="str">
            <v>PP1N-OAW4240</v>
          </cell>
          <cell r="B2462" t="str">
            <v>1 year Partner Support Plus for one OAW4240 Includes 24x7 access to technical assistance, software updates and upgrades. Includes advanced replacement of faulty equipment. Please see Network Essentials document on MyPortal.</v>
          </cell>
          <cell r="C2462" t="str">
            <v>Q</v>
          </cell>
          <cell r="D2462">
            <v>0</v>
          </cell>
          <cell r="E2462" t="str">
            <v>Service</v>
          </cell>
          <cell r="F2462" t="str">
            <v>Standard</v>
          </cell>
          <cell r="G2462">
            <v>2295</v>
          </cell>
          <cell r="H2462"/>
          <cell r="I2462"/>
        </row>
        <row r="2463">
          <cell r="A2463" t="str">
            <v>PP1N-OAW4450</v>
          </cell>
          <cell r="B2463" t="str">
            <v>1 year Partner Support Plus for one OAW4450 Includes 24x7 access to technical assistance, software updates and upgrades. Includes advanced replacement of faulty equipment. Please see Network Essentials document on MyPortal.</v>
          </cell>
          <cell r="C2463" t="str">
            <v>Q</v>
          </cell>
          <cell r="D2463">
            <v>0</v>
          </cell>
          <cell r="E2463" t="str">
            <v>Service</v>
          </cell>
          <cell r="F2463" t="str">
            <v>Contact</v>
          </cell>
          <cell r="G2463">
            <v>1753</v>
          </cell>
          <cell r="H2463"/>
          <cell r="I2463"/>
        </row>
        <row r="2464">
          <cell r="A2464" t="str">
            <v>PP1N-OAW4750</v>
          </cell>
          <cell r="B2464" t="str">
            <v>1 year Partner Support Plus for one OAW4750 Includes 24x7 access to technical assistance, software updates and upgrades. Includes advanced replacement of faulty equipment. Please see Network Essentials document on MyPortal.</v>
          </cell>
          <cell r="C2464" t="str">
            <v>Q</v>
          </cell>
          <cell r="D2464">
            <v>0</v>
          </cell>
          <cell r="E2464" t="str">
            <v>Service</v>
          </cell>
          <cell r="F2464" t="str">
            <v>Contact</v>
          </cell>
          <cell r="G2464">
            <v>5124</v>
          </cell>
          <cell r="H2464"/>
          <cell r="I2464"/>
        </row>
        <row r="2465">
          <cell r="A2465" t="str">
            <v>PP1N-OAW4850</v>
          </cell>
          <cell r="B2465" t="str">
            <v>1 year Partner Support Plus for one OAW4850 Includes 24x7 access to technical assistance, software updates and upgrades. Includes advanced replacement of faulty equipment. Please see Network Essentials document on MyPortal.</v>
          </cell>
          <cell r="C2465" t="str">
            <v>Q</v>
          </cell>
          <cell r="D2465">
            <v>0</v>
          </cell>
          <cell r="E2465" t="str">
            <v>Service</v>
          </cell>
          <cell r="F2465" t="str">
            <v>Standard</v>
          </cell>
          <cell r="G2465">
            <v>9437</v>
          </cell>
          <cell r="H2465"/>
          <cell r="I2465"/>
        </row>
        <row r="2466">
          <cell r="A2466" t="str">
            <v>PP1N-OAWAP1201</v>
          </cell>
          <cell r="B2466" t="str">
            <v>1 year Partner Support Plus for one OAWAP1201 Includes 24x7 access to technical assistance, software updates and upgrades. Includes advanced replacement of faulty equipment. Please see Network Essentials document on MyPortal.</v>
          </cell>
          <cell r="C2466" t="str">
            <v>Q</v>
          </cell>
          <cell r="D2466">
            <v>0</v>
          </cell>
          <cell r="E2466" t="str">
            <v>Service</v>
          </cell>
          <cell r="F2466" t="str">
            <v>Standard</v>
          </cell>
          <cell r="G2466">
            <v>9</v>
          </cell>
          <cell r="H2466"/>
          <cell r="I2466"/>
        </row>
        <row r="2467">
          <cell r="A2467" t="str">
            <v>PP1N-OAWAP1231</v>
          </cell>
          <cell r="B2467" t="str">
            <v>1 year Partner Support Plus for one OAWAP1231 Includes 24x7 access to technical assistance, software updates and upgrades. Includes advanced replacement of faulty equipment. Please see Network Essentials document on MyPortal.</v>
          </cell>
          <cell r="C2467" t="str">
            <v>Q</v>
          </cell>
          <cell r="D2467">
            <v>0</v>
          </cell>
          <cell r="E2467" t="str">
            <v>Service</v>
          </cell>
          <cell r="F2467" t="str">
            <v>Standard</v>
          </cell>
          <cell r="G2467">
            <v>29</v>
          </cell>
          <cell r="H2467"/>
          <cell r="I2467"/>
        </row>
        <row r="2468">
          <cell r="A2468" t="str">
            <v>PP1N-OAWAP1232</v>
          </cell>
          <cell r="B2468" t="str">
            <v>1 year Partner Support Plus for one OAWAP1232 Includes 24x7 access to technical assistance, software updates and upgrades. Includes advanced replacement of faulty equipment. Please see Network Essentials document on MyPortal.</v>
          </cell>
          <cell r="C2468" t="str">
            <v>Q</v>
          </cell>
          <cell r="D2468">
            <v>0</v>
          </cell>
          <cell r="E2468" t="str">
            <v>Service</v>
          </cell>
          <cell r="F2468" t="str">
            <v>Standard</v>
          </cell>
          <cell r="G2468">
            <v>29</v>
          </cell>
          <cell r="H2468"/>
          <cell r="I2468"/>
        </row>
        <row r="2469">
          <cell r="A2469" t="str">
            <v>PP1N-OAWAP1251</v>
          </cell>
          <cell r="B2469" t="str">
            <v>1 year Partner Support Plus for one OAWAP1251 Includes 24x7 access to technical assistance, software updates and upgrades. Includes advanced replacement of faulty equipment. Please see Network Essentials document on MyPortal.</v>
          </cell>
          <cell r="C2469" t="str">
            <v>Q</v>
          </cell>
          <cell r="D2469">
            <v>0</v>
          </cell>
          <cell r="E2469" t="str">
            <v>Service</v>
          </cell>
          <cell r="F2469" t="str">
            <v>Standard</v>
          </cell>
          <cell r="G2469">
            <v>27</v>
          </cell>
          <cell r="H2469"/>
          <cell r="I2469"/>
        </row>
        <row r="2470">
          <cell r="A2470" t="str">
            <v>PP1N-OAWAP1261B</v>
          </cell>
          <cell r="B2470" t="str">
            <v>1 year Partner Support Plus for one OAWAP1261B Includes 24x7 access to technical assistance, software updates and upgrades. Includes advanced replacement of faulty equipment. Please see Network Essentials document on MyPortal.</v>
          </cell>
          <cell r="C2470" t="str">
            <v>Q</v>
          </cell>
          <cell r="D2470">
            <v>0</v>
          </cell>
          <cell r="E2470" t="str">
            <v>Service</v>
          </cell>
          <cell r="F2470" t="str">
            <v>Standard</v>
          </cell>
          <cell r="G2470">
            <v>10</v>
          </cell>
          <cell r="H2470"/>
          <cell r="I2470"/>
        </row>
        <row r="2471">
          <cell r="A2471" t="str">
            <v>PP1N-OAWAP1301</v>
          </cell>
          <cell r="B2471" t="str">
            <v>1 year Partner Support Plus for one OAWAP1301 Includes 24x7 access to technical assistance, software updates and upgrades. Includes advanced replacement of faulty equipment. Please see Network Essentials document on MyPortal.</v>
          </cell>
          <cell r="C2471" t="str">
            <v>Q</v>
          </cell>
          <cell r="D2471">
            <v>0</v>
          </cell>
          <cell r="E2471" t="str">
            <v>Service</v>
          </cell>
          <cell r="F2471" t="str">
            <v>Standard</v>
          </cell>
          <cell r="G2471">
            <v>11</v>
          </cell>
          <cell r="H2471"/>
          <cell r="I2471"/>
        </row>
        <row r="2472">
          <cell r="A2472" t="str">
            <v>PP1N-OAWAP1301H</v>
          </cell>
          <cell r="B2472" t="str">
            <v>1 year Partner Support Plus for one OAWAP1301H Includes 24x7 access to technical assistance, software updates and upgrades. Includes advanced replacement of faulty equipment. Please see Network Essentials document on MyPortal.</v>
          </cell>
          <cell r="C2472" t="str">
            <v>Q</v>
          </cell>
          <cell r="D2472">
            <v>0</v>
          </cell>
          <cell r="E2472" t="str">
            <v>Service</v>
          </cell>
          <cell r="F2472" t="str">
            <v>Standard</v>
          </cell>
          <cell r="G2472">
            <v>11</v>
          </cell>
          <cell r="H2472"/>
          <cell r="I2472"/>
        </row>
        <row r="2473">
          <cell r="A2473" t="str">
            <v>PP1N-OAWAP1311</v>
          </cell>
          <cell r="B2473" t="str">
            <v>1 year Partner Support Plus for one OAWAP1311 Includes 24x7 access to technical assistance, software updates and upgrades. Includes advanced replacement of faulty equipment. Please see Network Essentials document on MyPortal.</v>
          </cell>
          <cell r="C2473" t="str">
            <v>Q</v>
          </cell>
          <cell r="D2473">
            <v>0</v>
          </cell>
          <cell r="E2473" t="str">
            <v>Service</v>
          </cell>
          <cell r="F2473" t="str">
            <v>Standard</v>
          </cell>
          <cell r="G2473">
            <v>17</v>
          </cell>
          <cell r="H2473"/>
          <cell r="I2473"/>
        </row>
        <row r="2474">
          <cell r="A2474" t="str">
            <v>PP1N-OAWAP1320</v>
          </cell>
          <cell r="B2474" t="str">
            <v>1 year Partner Support Plus for one OAWAP1320 Includes 24x7 access to technical assistance, software updates and upgrades. Includes advanced replacement of faulty equipment. Please see Network Essentials document on MyPortal.</v>
          </cell>
          <cell r="C2474" t="str">
            <v>Q</v>
          </cell>
          <cell r="D2474">
            <v>0</v>
          </cell>
          <cell r="E2474" t="str">
            <v>Service</v>
          </cell>
          <cell r="F2474" t="str">
            <v>Standard</v>
          </cell>
          <cell r="G2474">
            <v>22</v>
          </cell>
          <cell r="H2474"/>
          <cell r="I2474"/>
        </row>
        <row r="2475">
          <cell r="A2475" t="str">
            <v>PP1N-OAWAP1331</v>
          </cell>
          <cell r="B2475" t="str">
            <v>1 year Partner Support Plus for one OAWAP1331 Includes 24x7 access to technical assistance, software updates and upgrades. Includes advanced replacement of faulty equipment. Please see Network Essentials document on MyPortal.</v>
          </cell>
          <cell r="C2475" t="str">
            <v>Q</v>
          </cell>
          <cell r="D2475">
            <v>0</v>
          </cell>
          <cell r="E2475" t="str">
            <v>Service</v>
          </cell>
          <cell r="F2475" t="str">
            <v>Standard</v>
          </cell>
          <cell r="G2475">
            <v>33</v>
          </cell>
          <cell r="H2475"/>
          <cell r="I2475"/>
        </row>
        <row r="2476">
          <cell r="A2476" t="str">
            <v>PP1N-OAWAP1351</v>
          </cell>
          <cell r="B2476" t="str">
            <v>1 year Partner Support Plus for one OAWAP1351 Includes 24x7 access to technical assistance, software updates and upgrades. Includes advanced replacement of faulty equipment. Please see Network Essentials document on MyPortal.</v>
          </cell>
          <cell r="C2476" t="str">
            <v>Q</v>
          </cell>
          <cell r="D2476">
            <v>0</v>
          </cell>
          <cell r="E2476" t="str">
            <v>Service</v>
          </cell>
          <cell r="F2476" t="str">
            <v>Standard</v>
          </cell>
          <cell r="G2476">
            <v>43</v>
          </cell>
          <cell r="H2476"/>
          <cell r="I2476"/>
        </row>
        <row r="2477">
          <cell r="A2477" t="str">
            <v>PP1N-OAWAP1360</v>
          </cell>
          <cell r="B2477" t="str">
            <v>1 year Partner Support Plus for one OAWAP1360 Includes 24x7 access to technical assistance, software updates and upgrades. Includes advanced replacement of faulty equipment. Please see Network Essentials document on MyPortal.</v>
          </cell>
          <cell r="C2477" t="str">
            <v>Q</v>
          </cell>
          <cell r="D2477">
            <v>0</v>
          </cell>
          <cell r="E2477" t="str">
            <v>Service</v>
          </cell>
          <cell r="F2477" t="str">
            <v>Standard</v>
          </cell>
          <cell r="G2477">
            <v>38</v>
          </cell>
          <cell r="H2477"/>
          <cell r="I2477"/>
        </row>
        <row r="2478">
          <cell r="A2478" t="str">
            <v>PP1N-OAWAP1411</v>
          </cell>
          <cell r="B2478" t="str">
            <v>1 year Partner Support Plus for one OAWAP1411 Includes 24x7 access to technical assistance, software updates and upgrades. Includes advanced replacement of faulty equipment. Please see Network Essentials document on MyPortal.</v>
          </cell>
          <cell r="C2478" t="str">
            <v>Q</v>
          </cell>
          <cell r="D2478">
            <v>0</v>
          </cell>
          <cell r="E2478" t="str">
            <v>Service</v>
          </cell>
          <cell r="F2478" t="str">
            <v>Standard</v>
          </cell>
          <cell r="G2478">
            <v>22</v>
          </cell>
          <cell r="H2478"/>
          <cell r="I2478"/>
        </row>
        <row r="2479">
          <cell r="A2479" t="str">
            <v>PP1N-OAWAP1431</v>
          </cell>
          <cell r="B2479" t="str">
            <v>1 year Partner Support Plus for one OAWAP1431 Includes 24x7 access to technical assistance, software updates and upgrades. Includes advanced replacement of faulty equipment. Please see Network Essentials document on MyPortal.</v>
          </cell>
          <cell r="C2479" t="str">
            <v>Q</v>
          </cell>
          <cell r="D2479">
            <v>0</v>
          </cell>
          <cell r="E2479" t="str">
            <v>Service</v>
          </cell>
          <cell r="F2479" t="str">
            <v>Standard</v>
          </cell>
          <cell r="G2479">
            <v>29</v>
          </cell>
          <cell r="H2479"/>
          <cell r="I2479"/>
        </row>
        <row r="2480">
          <cell r="A2480" t="str">
            <v>PP1N-OAWAP1451</v>
          </cell>
          <cell r="B2480" t="str">
            <v>1 year Partner Support Plus for one OAWAP1451 Includes 24x7 access to technical assistance, software updates and upgrades. Includes advanced replacement of faulty equipment. Please see Network Essentials document on MyPortal.</v>
          </cell>
          <cell r="C2480" t="str">
            <v>Q</v>
          </cell>
          <cell r="D2480">
            <v>0</v>
          </cell>
          <cell r="E2480" t="str">
            <v>Service</v>
          </cell>
          <cell r="F2480" t="str">
            <v>Standard</v>
          </cell>
          <cell r="G2480">
            <v>44</v>
          </cell>
          <cell r="H2480"/>
          <cell r="I2480"/>
        </row>
        <row r="2481">
          <cell r="A2481" t="str">
            <v>PP1N-OAWAP228</v>
          </cell>
          <cell r="B2481" t="str">
            <v xml:space="preserve">1YR Partner Support PLUS for OAWAP228. Any country regulated model.  Advanced replacement NBD shipment. Please check country availability. </v>
          </cell>
          <cell r="C2481" t="str">
            <v>Q</v>
          </cell>
          <cell r="D2481">
            <v>0</v>
          </cell>
          <cell r="E2481" t="str">
            <v>Service</v>
          </cell>
          <cell r="F2481" t="str">
            <v>Contact</v>
          </cell>
          <cell r="G2481">
            <v>58</v>
          </cell>
          <cell r="H2481"/>
          <cell r="I2481"/>
        </row>
        <row r="2482">
          <cell r="A2482" t="str">
            <v>PP1N-OAWAP274</v>
          </cell>
          <cell r="B2482" t="str">
            <v xml:space="preserve">1YR Partner Support PLUS for OAWAP274. Any country regulated model.  Advanced replacement NBD shipment. Please check country availability. </v>
          </cell>
          <cell r="C2482" t="str">
            <v>Q</v>
          </cell>
          <cell r="D2482">
            <v>0</v>
          </cell>
          <cell r="E2482" t="str">
            <v>Service</v>
          </cell>
          <cell r="F2482" t="str">
            <v>Contact</v>
          </cell>
          <cell r="G2482">
            <v>63</v>
          </cell>
          <cell r="H2482"/>
          <cell r="I2482"/>
        </row>
        <row r="2483">
          <cell r="A2483" t="str">
            <v>PP1N-OAWAP275</v>
          </cell>
          <cell r="B2483" t="str">
            <v xml:space="preserve">1YR Partner Support PLUS for OAWAP275. Any country regulated model.  Advanced replacement NBD shipment. Please check country availability. </v>
          </cell>
          <cell r="C2483" t="str">
            <v>Q</v>
          </cell>
          <cell r="D2483">
            <v>0</v>
          </cell>
          <cell r="E2483" t="str">
            <v>Service</v>
          </cell>
          <cell r="F2483" t="str">
            <v>Contact</v>
          </cell>
          <cell r="G2483">
            <v>78</v>
          </cell>
          <cell r="H2483"/>
          <cell r="I2483"/>
        </row>
        <row r="2484">
          <cell r="A2484" t="str">
            <v>PP1N-OAWAP277</v>
          </cell>
          <cell r="B2484" t="str">
            <v xml:space="preserve">1YR Partner Support PLUS for OAWAP277. Any country regulated model.  Advanced replacement NBD shipment. Please check country availability. </v>
          </cell>
          <cell r="C2484" t="str">
            <v>Q</v>
          </cell>
          <cell r="D2484">
            <v>0</v>
          </cell>
          <cell r="E2484" t="str">
            <v>Service</v>
          </cell>
          <cell r="F2484" t="str">
            <v>Contact</v>
          </cell>
          <cell r="G2484">
            <v>78</v>
          </cell>
          <cell r="H2484"/>
          <cell r="I2484"/>
        </row>
        <row r="2485">
          <cell r="A2485" t="str">
            <v>PP1N-OAWAP303</v>
          </cell>
          <cell r="B2485" t="str">
            <v>1 year Partner Support Plus for one OAWAP303 Includes 24x7 access to technical assistance, software updates and upgrades. Includes advanced replacement of faulty equipment. Please see Network Essentials document on MyPortal.</v>
          </cell>
          <cell r="C2485" t="str">
            <v>Q</v>
          </cell>
          <cell r="D2485">
            <v>0</v>
          </cell>
          <cell r="E2485" t="str">
            <v>Service</v>
          </cell>
          <cell r="F2485" t="str">
            <v>Contact</v>
          </cell>
          <cell r="G2485">
            <v>17</v>
          </cell>
          <cell r="H2485"/>
          <cell r="I2485"/>
        </row>
        <row r="2486">
          <cell r="A2486" t="str">
            <v>PP1N-OAWAP324</v>
          </cell>
          <cell r="B2486" t="str">
            <v>1 year Partner Support Plus for one OAWAP324 Includes 24x7 access to technical assistance, software updates and upgrades. Includes advanced replacement of faulty equipment. Please see Network Essentials document on MyPortal.</v>
          </cell>
          <cell r="C2486" t="str">
            <v>Q</v>
          </cell>
          <cell r="D2486">
            <v>0</v>
          </cell>
          <cell r="E2486" t="str">
            <v>Service</v>
          </cell>
          <cell r="F2486" t="str">
            <v>Contact</v>
          </cell>
          <cell r="G2486">
            <v>54</v>
          </cell>
          <cell r="H2486"/>
          <cell r="I2486"/>
        </row>
        <row r="2487">
          <cell r="A2487" t="str">
            <v>PP1N-OAWAP325</v>
          </cell>
          <cell r="B2487" t="str">
            <v>1 year Partner Support Plus for one OAWAP325 Includes 24x7 access to technical assistance, software updates and upgrades. Includes advanced replacement of faulty equipment. Please see Network Essentials document on MyPortal.</v>
          </cell>
          <cell r="C2487" t="str">
            <v>Q</v>
          </cell>
          <cell r="D2487">
            <v>0</v>
          </cell>
          <cell r="E2487" t="str">
            <v>Service</v>
          </cell>
          <cell r="F2487" t="str">
            <v>Contact</v>
          </cell>
          <cell r="G2487">
            <v>54</v>
          </cell>
          <cell r="H2487"/>
          <cell r="I2487"/>
        </row>
        <row r="2488">
          <cell r="A2488" t="str">
            <v>PP1N-OAWAP334</v>
          </cell>
          <cell r="B2488" t="str">
            <v>1 year Partner Support Plus for one OAWAP334 Includes 24x7 access to technical assistance, software updates and upgrades. Includes advanced replacement of faulty equipment. Please see Network Essentials document on MyPortal.</v>
          </cell>
          <cell r="C2488" t="str">
            <v>Q</v>
          </cell>
          <cell r="D2488">
            <v>0</v>
          </cell>
          <cell r="E2488" t="str">
            <v>Service</v>
          </cell>
          <cell r="F2488" t="str">
            <v>Contact</v>
          </cell>
          <cell r="G2488">
            <v>66</v>
          </cell>
          <cell r="H2488"/>
          <cell r="I2488"/>
        </row>
        <row r="2489">
          <cell r="A2489" t="str">
            <v>PP1N-OAWAP335</v>
          </cell>
          <cell r="B2489" t="str">
            <v>1 year Partner Support Plus for one OAWAP335 Includes 24x7 access to technical assistance, software updates and upgrades. Includes advanced replacement of faulty equipment. Please see Network Essentials document on MyPortal.</v>
          </cell>
          <cell r="C2489" t="str">
            <v>Q</v>
          </cell>
          <cell r="D2489">
            <v>0</v>
          </cell>
          <cell r="E2489" t="str">
            <v>Service</v>
          </cell>
          <cell r="F2489" t="str">
            <v>Contact</v>
          </cell>
          <cell r="G2489">
            <v>66</v>
          </cell>
          <cell r="H2489"/>
          <cell r="I2489"/>
        </row>
        <row r="2490">
          <cell r="A2490" t="str">
            <v>PP1N-OAWAP500</v>
          </cell>
          <cell r="B2490" t="str">
            <v>1 year Partner Support Plus for one OAWAP500 Includes 24x7 access to technical assistance, software updates and upgrades. Includes advanced replacement of faulty equipment. Please see Network Essentials document on MyPortal.</v>
          </cell>
          <cell r="C2490" t="str">
            <v>Q</v>
          </cell>
          <cell r="D2490">
            <v>0</v>
          </cell>
          <cell r="E2490" t="str">
            <v>Service</v>
          </cell>
          <cell r="F2490" t="str">
            <v>Standard</v>
          </cell>
          <cell r="G2490">
            <v>27</v>
          </cell>
          <cell r="H2490"/>
          <cell r="I2490"/>
        </row>
        <row r="2491">
          <cell r="A2491" t="str">
            <v>PP1N-OAWAP503H</v>
          </cell>
          <cell r="B2491" t="str">
            <v>1 year Partner Support Plus for one OAWAP503H Includes 24x7 access to technical assistance, software updates and upgrades. Includes advanced replacement of faulty equipment. Please see Network Essentials document on MyPortal.</v>
          </cell>
          <cell r="C2491" t="str">
            <v>Q</v>
          </cell>
          <cell r="D2491">
            <v>0</v>
          </cell>
          <cell r="E2491" t="str">
            <v>Service</v>
          </cell>
          <cell r="F2491" t="str">
            <v>Standard</v>
          </cell>
          <cell r="G2491">
            <v>11</v>
          </cell>
          <cell r="H2491"/>
          <cell r="I2491"/>
        </row>
        <row r="2492">
          <cell r="A2492" t="str">
            <v>PP1N-OAWAP505H</v>
          </cell>
          <cell r="B2492" t="str">
            <v>1 year Partner Support Plus for one OAWAP505H Includes 24x7 access to technical assistance, software updates and upgrades. Includes advanced replacement of faulty equipment. Please see Network Essentials document on MyPortal.</v>
          </cell>
          <cell r="C2492" t="str">
            <v>Q</v>
          </cell>
          <cell r="D2492">
            <v>0</v>
          </cell>
          <cell r="E2492" t="str">
            <v>Service</v>
          </cell>
          <cell r="F2492" t="str">
            <v>Standard</v>
          </cell>
          <cell r="G2492">
            <v>17</v>
          </cell>
          <cell r="H2492"/>
          <cell r="I2492"/>
        </row>
        <row r="2493">
          <cell r="A2493" t="str">
            <v>PP1N-OAWAP518</v>
          </cell>
          <cell r="B2493" t="str">
            <v>1 year Partner Support Plus for one OAWAP518 Includes 24x7 access to technical assistance, software updates and upgrades. Includes advanced replacement of faulty equipment. Please see Network Essentials document on MyPortal.</v>
          </cell>
          <cell r="C2493" t="str">
            <v>Q</v>
          </cell>
          <cell r="D2493">
            <v>0</v>
          </cell>
          <cell r="E2493" t="str">
            <v>Service</v>
          </cell>
          <cell r="F2493" t="str">
            <v>Standard</v>
          </cell>
          <cell r="G2493">
            <v>33</v>
          </cell>
          <cell r="H2493"/>
          <cell r="I2493"/>
        </row>
        <row r="2494">
          <cell r="A2494" t="str">
            <v>PP1N-OAWAP51X</v>
          </cell>
          <cell r="B2494" t="str">
            <v>1 year Partner Support Plus for one OAWAP51X Includes 24x7 access to technical assistance, software updates and upgrades. Includes advanced replacement of faulty equipment. Please see Network Essentials document on MyPortal.</v>
          </cell>
          <cell r="C2494" t="str">
            <v>Q</v>
          </cell>
          <cell r="D2494">
            <v>0</v>
          </cell>
          <cell r="E2494" t="str">
            <v>Service</v>
          </cell>
          <cell r="F2494" t="str">
            <v>Standard</v>
          </cell>
          <cell r="G2494">
            <v>48</v>
          </cell>
          <cell r="H2494"/>
          <cell r="I2494"/>
        </row>
        <row r="2495">
          <cell r="A2495" t="str">
            <v>PP1N-OAWAP530</v>
          </cell>
          <cell r="B2495" t="str">
            <v>1 year Partner Support Plus for one OAWAP530 Includes 24x7 access to technical assistance, software updates and upgrades. Includes advanced replacement of faulty equipment. Please see Network Essentials document on MyPortal.</v>
          </cell>
          <cell r="C2495" t="str">
            <v>Q</v>
          </cell>
          <cell r="D2495">
            <v>0</v>
          </cell>
          <cell r="E2495" t="str">
            <v>Service</v>
          </cell>
          <cell r="F2495" t="str">
            <v>Standard</v>
          </cell>
          <cell r="G2495">
            <v>58</v>
          </cell>
          <cell r="H2495"/>
          <cell r="I2495"/>
        </row>
        <row r="2496">
          <cell r="A2496" t="str">
            <v>PP1N-OAWAP555</v>
          </cell>
          <cell r="B2496" t="str">
            <v>1 year Partner Support Plus for one OAWAP555 Includes 24x7 access to technical assistance, software updates and upgrades. Includes advanced replacement of faulty equipment. Please see Network Essentials document on MyPortal.</v>
          </cell>
          <cell r="C2496" t="str">
            <v>Q</v>
          </cell>
          <cell r="D2496">
            <v>0</v>
          </cell>
          <cell r="E2496" t="str">
            <v>Service</v>
          </cell>
          <cell r="F2496" t="str">
            <v>Standard</v>
          </cell>
          <cell r="G2496">
            <v>73</v>
          </cell>
          <cell r="H2496"/>
          <cell r="I2496"/>
        </row>
        <row r="2497">
          <cell r="A2497" t="str">
            <v>PP1N-OAWAP565</v>
          </cell>
          <cell r="B2497" t="str">
            <v>1 year Partner Support Plus for one OAWAP565 Includes 24x7 access to technical assistance, software updates and upgrades. Includes advanced replacement of faulty equipment. Please see Network Essentials document on MyPortal.</v>
          </cell>
          <cell r="C2497" t="str">
            <v>Q</v>
          </cell>
          <cell r="D2497">
            <v>0</v>
          </cell>
          <cell r="E2497" t="str">
            <v>Service</v>
          </cell>
          <cell r="F2497" t="str">
            <v>Standard</v>
          </cell>
          <cell r="G2497">
            <v>27</v>
          </cell>
          <cell r="H2497"/>
          <cell r="I2497"/>
        </row>
        <row r="2498">
          <cell r="A2498" t="str">
            <v>PP1N-OAWAP567</v>
          </cell>
          <cell r="B2498" t="str">
            <v>1 year Partner Support Plus for one OAWAP567 Includes 24x7 access to technical assistance, software updates and upgrades. Includes advanced replacement of faulty equipment. Please see Network Essentials document on MyPortal.</v>
          </cell>
          <cell r="C2498" t="str">
            <v>Q</v>
          </cell>
          <cell r="D2498">
            <v>0</v>
          </cell>
          <cell r="E2498" t="str">
            <v>Service</v>
          </cell>
          <cell r="F2498" t="str">
            <v>Standard</v>
          </cell>
          <cell r="G2498">
            <v>27</v>
          </cell>
          <cell r="H2498"/>
          <cell r="I2498"/>
        </row>
        <row r="2499">
          <cell r="A2499" t="str">
            <v>PP1N-OAWAP574</v>
          </cell>
          <cell r="B2499" t="str">
            <v>1 year Partner Support Plus for one OAWAP574 Includes 24x7 access to technical assistance, software updates and upgrades. Includes advanced replacement of faulty equipment. Please see Network Essentials document on MyPortal.</v>
          </cell>
          <cell r="C2499" t="str">
            <v>Q</v>
          </cell>
          <cell r="D2499">
            <v>0</v>
          </cell>
          <cell r="E2499" t="str">
            <v>Service</v>
          </cell>
          <cell r="F2499" t="str">
            <v>Standard</v>
          </cell>
          <cell r="G2499">
            <v>43</v>
          </cell>
          <cell r="H2499"/>
          <cell r="I2499"/>
        </row>
        <row r="2500">
          <cell r="A2500" t="str">
            <v>PP1N-OAWAP575</v>
          </cell>
          <cell r="B2500" t="str">
            <v>1 year Partner Support Plus for one OAWAP575 Includes 24x7 access to technical assistance, software updates and upgrades. Includes advanced replacement of faulty equipment. Please see Network Essentials document on MyPortal.</v>
          </cell>
          <cell r="C2500" t="str">
            <v>Q</v>
          </cell>
          <cell r="D2500">
            <v>0</v>
          </cell>
          <cell r="E2500" t="str">
            <v>Service</v>
          </cell>
          <cell r="F2500" t="str">
            <v>Standard</v>
          </cell>
          <cell r="G2500">
            <v>38</v>
          </cell>
          <cell r="H2500"/>
          <cell r="I2500"/>
        </row>
        <row r="2501">
          <cell r="A2501" t="str">
            <v>PP1N-OAWAP577</v>
          </cell>
          <cell r="B2501" t="str">
            <v>1 year Partner Support Plus for one OAWAP577 Includes 24x7 access to technical assistance, software updates and upgrades. Includes advanced replacement of faulty equipment. Please see Network Essentials document on MyPortal.</v>
          </cell>
          <cell r="C2501" t="str">
            <v>Q</v>
          </cell>
          <cell r="D2501">
            <v>0</v>
          </cell>
          <cell r="E2501" t="str">
            <v>Service</v>
          </cell>
          <cell r="F2501" t="str">
            <v>Standard</v>
          </cell>
          <cell r="G2501">
            <v>43</v>
          </cell>
          <cell r="H2501"/>
          <cell r="I2501"/>
        </row>
        <row r="2502">
          <cell r="A2502" t="str">
            <v>PP1N-OAWAP615</v>
          </cell>
          <cell r="B2502" t="str">
            <v>1 year Partner Support Plus for one OAWAP615 Includes 24x7 access to technical assistance, software updates and upgrades. Includes advanced replacement of faulty equipment. Please see Network Essentials document on MyPortal.</v>
          </cell>
          <cell r="C2502" t="str">
            <v>Q</v>
          </cell>
          <cell r="D2502">
            <v>0</v>
          </cell>
          <cell r="E2502" t="str">
            <v>Service</v>
          </cell>
          <cell r="F2502" t="str">
            <v>Standard</v>
          </cell>
          <cell r="G2502">
            <v>21.68</v>
          </cell>
          <cell r="H2502"/>
          <cell r="I2502"/>
        </row>
        <row r="2503">
          <cell r="A2503" t="str">
            <v>PP1N-OAWAP635</v>
          </cell>
          <cell r="B2503" t="str">
            <v>1 year Partner Support Plus for one OAWAP635 Includes 24x7 access to technical assistance, software updates and upgrades. Includes advanced replacement of faulty equipment. Please see Network Essentials document on MyPortal.</v>
          </cell>
          <cell r="C2503" t="str">
            <v>Q</v>
          </cell>
          <cell r="D2503">
            <v>0</v>
          </cell>
          <cell r="E2503" t="str">
            <v>Service</v>
          </cell>
          <cell r="F2503" t="str">
            <v>Standard</v>
          </cell>
          <cell r="G2503">
            <v>30</v>
          </cell>
          <cell r="H2503"/>
          <cell r="I2503"/>
        </row>
        <row r="2504">
          <cell r="A2504" t="str">
            <v>PP1N-OAWAP655</v>
          </cell>
          <cell r="B2504" t="str">
            <v>1 year Partner Support Plus for one OAWAP655 Includes 24x7 access to technical assistance, software updates and upgrades. Includes advanced replacement of faulty equipment. Please see Network Essentials document on MyPortal.</v>
          </cell>
          <cell r="C2504" t="str">
            <v>Q</v>
          </cell>
          <cell r="D2504">
            <v>0</v>
          </cell>
          <cell r="E2504" t="str">
            <v>Service</v>
          </cell>
          <cell r="F2504" t="str">
            <v>Standard</v>
          </cell>
          <cell r="G2504">
            <v>47</v>
          </cell>
          <cell r="H2504"/>
          <cell r="I2504"/>
        </row>
        <row r="2505">
          <cell r="A2505" t="str">
            <v>PP1N-OAWIAP228</v>
          </cell>
          <cell r="B2505" t="str">
            <v xml:space="preserve">1YR Partner Support PLUS for OAWIAP228. Any country regulated model.  Advanced replacement NBD shipment. Please check country availability. </v>
          </cell>
          <cell r="C2505" t="str">
            <v>Q</v>
          </cell>
          <cell r="D2505">
            <v>0</v>
          </cell>
          <cell r="E2505" t="str">
            <v>Service</v>
          </cell>
          <cell r="F2505" t="str">
            <v>Contact</v>
          </cell>
          <cell r="G2505">
            <v>58</v>
          </cell>
          <cell r="H2505"/>
          <cell r="I2505"/>
        </row>
        <row r="2506">
          <cell r="A2506" t="str">
            <v>PP1N-OAWIAP274</v>
          </cell>
          <cell r="B2506" t="str">
            <v xml:space="preserve">1YR Partner Support PLUS for OAWIAP274. Any country regulated model.  Advanced replacement NBD shipment. Please check country availability. </v>
          </cell>
          <cell r="C2506" t="str">
            <v>Q</v>
          </cell>
          <cell r="D2506">
            <v>0</v>
          </cell>
          <cell r="E2506" t="str">
            <v>Service</v>
          </cell>
          <cell r="F2506" t="str">
            <v>Contact</v>
          </cell>
          <cell r="G2506">
            <v>63</v>
          </cell>
          <cell r="H2506"/>
          <cell r="I2506"/>
        </row>
        <row r="2507">
          <cell r="A2507" t="str">
            <v>PP1N-OAWIAP275</v>
          </cell>
          <cell r="B2507" t="str">
            <v xml:space="preserve">1YR Partner Support PLUS for OAWIAP275. Any country regulated model.  Advanced replacement NBD shipment. Please check country availability. </v>
          </cell>
          <cell r="C2507" t="str">
            <v>Q</v>
          </cell>
          <cell r="D2507">
            <v>0</v>
          </cell>
          <cell r="E2507" t="str">
            <v>Service</v>
          </cell>
          <cell r="F2507" t="str">
            <v>Contact</v>
          </cell>
          <cell r="G2507">
            <v>78</v>
          </cell>
          <cell r="H2507"/>
          <cell r="I2507"/>
        </row>
        <row r="2508">
          <cell r="A2508" t="str">
            <v>PP1N-OAWIAP277</v>
          </cell>
          <cell r="B2508" t="str">
            <v xml:space="preserve">1YR Partner Support PLUS for OAWIAP277. Any country regulated model.  Advanced replacement NBD shipment. Please check country availability. </v>
          </cell>
          <cell r="C2508" t="str">
            <v>Q</v>
          </cell>
          <cell r="D2508">
            <v>0</v>
          </cell>
          <cell r="E2508" t="str">
            <v>Service</v>
          </cell>
          <cell r="F2508" t="str">
            <v>Contact</v>
          </cell>
          <cell r="G2508">
            <v>78</v>
          </cell>
          <cell r="H2508"/>
          <cell r="I2508"/>
        </row>
        <row r="2509">
          <cell r="A2509" t="str">
            <v>PP1N-OAWIAP324</v>
          </cell>
          <cell r="B2509" t="str">
            <v>1 year Partner Support Plus for one OAWIAP324 Includes 24x7 access to technical assistance, software updates and upgrades. Includes advanced replacement of faulty equipment. Please see Network Essentials document on MyPortal.</v>
          </cell>
          <cell r="C2509" t="str">
            <v>Q</v>
          </cell>
          <cell r="D2509">
            <v>0</v>
          </cell>
          <cell r="E2509" t="str">
            <v>Service</v>
          </cell>
          <cell r="F2509" t="str">
            <v>Contact</v>
          </cell>
          <cell r="G2509">
            <v>54</v>
          </cell>
          <cell r="H2509"/>
          <cell r="I2509"/>
        </row>
        <row r="2510">
          <cell r="A2510" t="str">
            <v>PP1N-OAWIAP325</v>
          </cell>
          <cell r="B2510" t="str">
            <v>1 year Partner Support Plus for one OAWIAP325 Includes 24x7 access to technical assistance, software updates and upgrades. Includes advanced replacement of faulty equipment. Please see Network Essentials document on MyPortal.</v>
          </cell>
          <cell r="C2510" t="str">
            <v>Q</v>
          </cell>
          <cell r="D2510">
            <v>0</v>
          </cell>
          <cell r="E2510" t="str">
            <v>Service</v>
          </cell>
          <cell r="F2510" t="str">
            <v>Contact</v>
          </cell>
          <cell r="G2510">
            <v>54</v>
          </cell>
          <cell r="H2510"/>
          <cell r="I2510"/>
        </row>
        <row r="2511">
          <cell r="A2511" t="str">
            <v>PP1N-OAWIAP334</v>
          </cell>
          <cell r="B2511" t="str">
            <v>1 year Partner Support Plus for one OAWIAP334 Includes 24x7 access to technical assistance, software updates and upgrades. Includes advanced replacement of faulty equipment. Please see Network Essentials document on MyPortal.</v>
          </cell>
          <cell r="C2511" t="str">
            <v>Q</v>
          </cell>
          <cell r="D2511">
            <v>0</v>
          </cell>
          <cell r="E2511" t="str">
            <v>Service</v>
          </cell>
          <cell r="F2511" t="str">
            <v>Contact</v>
          </cell>
          <cell r="G2511">
            <v>66</v>
          </cell>
          <cell r="H2511"/>
          <cell r="I2511"/>
        </row>
        <row r="2512">
          <cell r="A2512" t="str">
            <v>PP1N-OAWIAP335</v>
          </cell>
          <cell r="B2512" t="str">
            <v>1 year Partner Support Plus for one OAWIAP335 Includes 24x7 access to technical assistance, software updates and upgrades. Includes advanced replacement of faulty equipment. Please see Network Essentials document on MyPortal.</v>
          </cell>
          <cell r="C2512" t="str">
            <v>Q</v>
          </cell>
          <cell r="D2512">
            <v>0</v>
          </cell>
          <cell r="E2512" t="str">
            <v>Service</v>
          </cell>
          <cell r="F2512" t="str">
            <v>Contact</v>
          </cell>
          <cell r="G2512">
            <v>66</v>
          </cell>
          <cell r="H2512"/>
          <cell r="I2512"/>
        </row>
        <row r="2513">
          <cell r="A2513" t="str">
            <v>PP1N-OS6360</v>
          </cell>
          <cell r="B2513" t="str">
            <v>1 year Partner Support Plus for one OS6360 Includes 24x7 access to technical assistance, software updates and upgrades. Includes advanced replacement of faulty equipment. Please see Network Essentials document on MyPortal.</v>
          </cell>
          <cell r="C2513" t="str">
            <v>Q</v>
          </cell>
          <cell r="D2513">
            <v>0</v>
          </cell>
          <cell r="E2513" t="str">
            <v>Service</v>
          </cell>
          <cell r="F2513" t="str">
            <v>Standard</v>
          </cell>
          <cell r="G2513">
            <v>45</v>
          </cell>
          <cell r="H2513"/>
          <cell r="I2513"/>
        </row>
        <row r="2514">
          <cell r="A2514" t="str">
            <v>PP1N-OS6360-10</v>
          </cell>
          <cell r="B2514" t="str">
            <v>1 year Partner Support Plus for one OS6360-10 Includes 24x7 access to technical assistance, software updates and upgrades. Includes advanced replacement of faulty equipment. Please see Network Essentials document on MyPortal.</v>
          </cell>
          <cell r="C2514" t="str">
            <v>Q</v>
          </cell>
          <cell r="D2514">
            <v>0</v>
          </cell>
          <cell r="E2514" t="str">
            <v>Service</v>
          </cell>
          <cell r="F2514" t="str">
            <v>Standard</v>
          </cell>
          <cell r="G2514">
            <v>29</v>
          </cell>
          <cell r="H2514"/>
          <cell r="I2514"/>
        </row>
        <row r="2515">
          <cell r="A2515" t="str">
            <v>PP1N-OS6465</v>
          </cell>
          <cell r="B2515" t="str">
            <v>1 year Partner Support Plus for one OS6465 Includes 24x7 access to technical assistance, software updates and upgrades. Includes advanced replacement of faulty equipment. Please see Network Essentials document on MyPortal.</v>
          </cell>
          <cell r="C2515" t="str">
            <v>Q</v>
          </cell>
          <cell r="D2515">
            <v>0</v>
          </cell>
          <cell r="E2515" t="str">
            <v>Service</v>
          </cell>
          <cell r="F2515" t="str">
            <v>Standard</v>
          </cell>
          <cell r="G2515">
            <v>82</v>
          </cell>
          <cell r="H2515"/>
          <cell r="I2515"/>
        </row>
        <row r="2516">
          <cell r="A2516" t="str">
            <v>PP1N-OS6560</v>
          </cell>
          <cell r="B2516" t="str">
            <v>1 year Partner Support Plus for one OS6560 Includes 24x7 access to technical assistance, software updates and upgrades. Includes advanced replacement of faulty equipment. Please see Network Essentials document on MyPortal.</v>
          </cell>
          <cell r="C2516" t="str">
            <v>Q</v>
          </cell>
          <cell r="D2516">
            <v>0</v>
          </cell>
          <cell r="E2516" t="str">
            <v>Service</v>
          </cell>
          <cell r="F2516" t="str">
            <v>Standard</v>
          </cell>
          <cell r="G2516">
            <v>95</v>
          </cell>
          <cell r="H2516"/>
          <cell r="I2516"/>
        </row>
        <row r="2517">
          <cell r="A2517" t="str">
            <v>PP1N-OS6570</v>
          </cell>
          <cell r="B2517" t="str">
            <v>1 year Partner Support Plus for one OS6570 Includes 24x7 access to technical assistance, software updates and upgrades. Includes advanced replacement of faulty equipment. Please see Network Essentials document on MyPortal.</v>
          </cell>
          <cell r="C2517" t="str">
            <v>Q</v>
          </cell>
          <cell r="D2517">
            <v>0</v>
          </cell>
          <cell r="E2517" t="str">
            <v>Service</v>
          </cell>
          <cell r="F2517" t="str">
            <v>Standard</v>
          </cell>
          <cell r="G2517">
            <v>67</v>
          </cell>
          <cell r="H2517"/>
          <cell r="I2517"/>
        </row>
        <row r="2518">
          <cell r="A2518" t="str">
            <v>PP1N-OS6860</v>
          </cell>
          <cell r="B2518" t="str">
            <v>1 year Partner Support Plus for one OS6860 Includes 24x7 access to technical assistance, software updates and upgrades. Includes advanced replacement of faulty equipment. Please see Network Essentials document on MyPortal.</v>
          </cell>
          <cell r="C2518" t="str">
            <v>Q</v>
          </cell>
          <cell r="D2518">
            <v>0</v>
          </cell>
          <cell r="E2518" t="str">
            <v>Service</v>
          </cell>
          <cell r="F2518" t="str">
            <v>Contact</v>
          </cell>
          <cell r="G2518">
            <v>203</v>
          </cell>
          <cell r="H2518"/>
          <cell r="I2518"/>
        </row>
        <row r="2519">
          <cell r="A2519" t="str">
            <v>PP1N-OS6865</v>
          </cell>
          <cell r="B2519" t="str">
            <v>1 year Partner Support Plus for one OS6865 Includes 24x7 access to technical assistance, software updates and upgrades. Includes advanced replacement of faulty equipment. Please see Network Essentials document on MyPortal.</v>
          </cell>
          <cell r="C2519" t="str">
            <v>Q</v>
          </cell>
          <cell r="D2519">
            <v>0</v>
          </cell>
          <cell r="E2519" t="str">
            <v>Service</v>
          </cell>
          <cell r="F2519" t="str">
            <v>Contact</v>
          </cell>
          <cell r="G2519">
            <v>386</v>
          </cell>
          <cell r="H2519"/>
          <cell r="I2519"/>
        </row>
        <row r="2520">
          <cell r="A2520" t="str">
            <v>PP1N-OS6900</v>
          </cell>
          <cell r="B2520" t="str">
            <v>1 year Partner Support Plus for one OS6900 Includes 24x7 access to technical assistance, software updates and upgrades. Includes advanced replacement of faulty equipment. Please see Network Essentials document on MyPortal.</v>
          </cell>
          <cell r="C2520" t="str">
            <v>Q</v>
          </cell>
          <cell r="D2520">
            <v>0</v>
          </cell>
          <cell r="E2520" t="str">
            <v>Service</v>
          </cell>
          <cell r="F2520" t="str">
            <v>Contact</v>
          </cell>
          <cell r="G2520">
            <v>771</v>
          </cell>
          <cell r="H2520"/>
          <cell r="I2520"/>
        </row>
        <row r="2521">
          <cell r="A2521" t="str">
            <v>PP1N-OS9900</v>
          </cell>
          <cell r="B2521" t="str">
            <v xml:space="preserve">1 year Partner Support Plus New for one OS9907 configuration. 24x7 TAC access, software updates and upgrades. 24x7 TAC access, software updates and upgrades. Advanced replacement of faulty parts. See Network Essentials on MyPortal.  </v>
          </cell>
          <cell r="C2521" t="str">
            <v>Q</v>
          </cell>
          <cell r="D2521">
            <v>0</v>
          </cell>
          <cell r="E2521" t="str">
            <v>Service</v>
          </cell>
          <cell r="F2521" t="str">
            <v>Contact</v>
          </cell>
          <cell r="G2521">
            <v>7704</v>
          </cell>
          <cell r="H2521"/>
          <cell r="I2521" t="str">
            <v>EOS</v>
          </cell>
        </row>
        <row r="2522">
          <cell r="A2522" t="str">
            <v>PP1N-OS9912</v>
          </cell>
          <cell r="B2522" t="str">
            <v xml:space="preserve">1 year Partner Support Plus New for one OS9912 configuration. 24x7 TAC access, software updates and upgrades. 24x7 TAC access, software updates and upgrades. Advanced replacement of faulty parts. See Network Essentials on MyPortal.  </v>
          </cell>
          <cell r="C2522" t="str">
            <v>Q</v>
          </cell>
          <cell r="D2522">
            <v>0</v>
          </cell>
          <cell r="E2522" t="str">
            <v>Service</v>
          </cell>
          <cell r="F2522" t="str">
            <v>Standard</v>
          </cell>
          <cell r="G2522">
            <v>7952</v>
          </cell>
          <cell r="H2522"/>
          <cell r="I2522"/>
        </row>
        <row r="2523">
          <cell r="A2523" t="str">
            <v>PP1R-AP1201BG</v>
          </cell>
          <cell r="B2523" t="str">
            <v xml:space="preserve">1 Yr Renew Partner Support Plus for OAW-AP1201BG Series. Includes 24x7 phone support, problem diagnosis, access to support portal, software updates and upgrades. Next business day AVR, please check availability per country.  </v>
          </cell>
          <cell r="C2523" t="str">
            <v>Q</v>
          </cell>
          <cell r="D2523">
            <v>0</v>
          </cell>
          <cell r="E2523" t="str">
            <v>Service</v>
          </cell>
          <cell r="F2523" t="str">
            <v>Standard</v>
          </cell>
          <cell r="G2523">
            <v>11</v>
          </cell>
          <cell r="H2523"/>
          <cell r="I2523" t="str">
            <v>EOS</v>
          </cell>
        </row>
        <row r="2524">
          <cell r="A2524" t="str">
            <v>PP1R-OAW4005</v>
          </cell>
          <cell r="B2524" t="str">
            <v xml:space="preserve">1 year Renew Partner Support Plus  for one OAW-4005. Includes 24x7 TAC Access. Advanced Replacement of faulty parts. For details, please see the Network Services Essentials on MyPortal. </v>
          </cell>
          <cell r="C2524" t="str">
            <v>Q</v>
          </cell>
          <cell r="D2524">
            <v>0</v>
          </cell>
          <cell r="E2524" t="str">
            <v>Service</v>
          </cell>
          <cell r="F2524" t="str">
            <v>Contact</v>
          </cell>
          <cell r="G2524">
            <v>225</v>
          </cell>
          <cell r="H2524"/>
          <cell r="I2524" t="str">
            <v>EOS</v>
          </cell>
        </row>
        <row r="2525">
          <cell r="A2525" t="str">
            <v>PP1R-OAW4010</v>
          </cell>
          <cell r="B2525" t="str">
            <v xml:space="preserve">1 year Renew Partner Support Plus  for one OAW-4010. Includes 24x7 TAC Access. Advanced Replacement of faulty parts. For details, please see the Network Services Essentials on MyPortal. </v>
          </cell>
          <cell r="C2525" t="str">
            <v>Q</v>
          </cell>
          <cell r="D2525">
            <v>0</v>
          </cell>
          <cell r="E2525" t="str">
            <v>Service</v>
          </cell>
          <cell r="F2525" t="str">
            <v>Contact</v>
          </cell>
          <cell r="G2525">
            <v>600</v>
          </cell>
          <cell r="H2525"/>
          <cell r="I2525" t="str">
            <v>EOS</v>
          </cell>
        </row>
        <row r="2526">
          <cell r="A2526" t="str">
            <v>PP1R-OAW4030</v>
          </cell>
          <cell r="B2526" t="str">
            <v xml:space="preserve">1 year Renew Partner Support Plus  for one OAW-4030. Includes 24x7 TAC Access. Advanced Replacement of faulty parts. For details, please see the Network Services Essentials on MyPortal. </v>
          </cell>
          <cell r="C2526" t="str">
            <v>Q</v>
          </cell>
          <cell r="D2526">
            <v>0</v>
          </cell>
          <cell r="E2526" t="str">
            <v>Service</v>
          </cell>
          <cell r="F2526" t="str">
            <v>Contact</v>
          </cell>
          <cell r="G2526">
            <v>1049</v>
          </cell>
          <cell r="H2526"/>
          <cell r="I2526" t="str">
            <v>EOS</v>
          </cell>
        </row>
        <row r="2527">
          <cell r="A2527" t="str">
            <v>PP1R-OAW4104</v>
          </cell>
          <cell r="B2527" t="str">
            <v xml:space="preserve">1 year Renew Partner Support Plus  for one OAW-4104. Includes 24x7 TAC Access. Advanced Replacement of faulty parts. For details, please see the Network Services Essentials on MyPortal. </v>
          </cell>
          <cell r="C2527" t="str">
            <v>Q</v>
          </cell>
          <cell r="D2527">
            <v>0</v>
          </cell>
          <cell r="E2527" t="str">
            <v>Service</v>
          </cell>
          <cell r="F2527" t="str">
            <v>Standard</v>
          </cell>
          <cell r="G2527">
            <v>241</v>
          </cell>
          <cell r="H2527"/>
          <cell r="I2527" t="str">
            <v>EOS</v>
          </cell>
        </row>
        <row r="2528">
          <cell r="A2528" t="str">
            <v>PP1R-OAW4240</v>
          </cell>
          <cell r="B2528" t="str">
            <v xml:space="preserve">1 year Renew Partner Support Plus  for one OAW-4240. Includes 24x7 TAC Access. Advanced Replacement of faulty parts. For details, please see the Network Services Essentials on MyPortal. </v>
          </cell>
          <cell r="C2528" t="str">
            <v>Q</v>
          </cell>
          <cell r="D2528">
            <v>0</v>
          </cell>
          <cell r="E2528" t="str">
            <v>Service</v>
          </cell>
          <cell r="F2528" t="str">
            <v>Standard</v>
          </cell>
          <cell r="G2528">
            <v>4335</v>
          </cell>
          <cell r="H2528"/>
          <cell r="I2528" t="str">
            <v>EOS</v>
          </cell>
        </row>
        <row r="2529">
          <cell r="A2529" t="str">
            <v>PP1R-OAW4450</v>
          </cell>
          <cell r="B2529" t="str">
            <v xml:space="preserve">1 year Renew Partner Support Plus  for one OAW-4450. Includes 24x7 TAC Access. Advanced Replacement of faulty parts. For details, please see the Network Services Essentials on MyPortal. </v>
          </cell>
          <cell r="C2529" t="str">
            <v>Q</v>
          </cell>
          <cell r="D2529">
            <v>0</v>
          </cell>
          <cell r="E2529" t="str">
            <v>Service</v>
          </cell>
          <cell r="F2529" t="str">
            <v>Contact</v>
          </cell>
          <cell r="G2529">
            <v>1948</v>
          </cell>
          <cell r="H2529"/>
          <cell r="I2529" t="str">
            <v>EOS</v>
          </cell>
        </row>
        <row r="2530">
          <cell r="A2530" t="str">
            <v>PP1R-OAW4550</v>
          </cell>
          <cell r="B2530" t="str">
            <v xml:space="preserve">1 year Renew Partner Support Plus  for one OAW-4550. Includes 24x7 TAC Access. Advanced Replacement of faulty parts. For details, please see the Network Services Essentials on MyPortal. </v>
          </cell>
          <cell r="C2530" t="str">
            <v>Q</v>
          </cell>
          <cell r="D2530">
            <v>0</v>
          </cell>
          <cell r="E2530" t="str">
            <v>Service</v>
          </cell>
          <cell r="F2530" t="str">
            <v>Contact</v>
          </cell>
          <cell r="G2530">
            <v>2547</v>
          </cell>
          <cell r="H2530"/>
          <cell r="I2530" t="str">
            <v>EOS</v>
          </cell>
        </row>
        <row r="2531">
          <cell r="A2531" t="str">
            <v>PP1R-OAW4550DC</v>
          </cell>
          <cell r="B2531" t="str">
            <v xml:space="preserve">1YR Renewal Partner SUPPORT Plus for OAW-4550DC and OAW-4550DC-US. Includes 24x7 Remote Phone Support / Problem Diagnosis, SW Updates / Upgrades, access to support portal and next business day AVR. </v>
          </cell>
          <cell r="C2531" t="str">
            <v>Q</v>
          </cell>
          <cell r="D2531">
            <v>0</v>
          </cell>
          <cell r="E2531" t="str">
            <v>Service</v>
          </cell>
          <cell r="F2531" t="str">
            <v>Contact</v>
          </cell>
          <cell r="G2531">
            <v>2622</v>
          </cell>
          <cell r="H2531"/>
          <cell r="I2531" t="str">
            <v>EOS</v>
          </cell>
        </row>
        <row r="2532">
          <cell r="A2532" t="str">
            <v>PP1R-OAW4650</v>
          </cell>
          <cell r="B2532" t="str">
            <v xml:space="preserve">1 year Renew Partner Support Plus  for one OAW-4650. Includes 24x7 TAC Access. Advanced Replacement of faulty parts. For details, please see the Network Services Essentials on MyPortal. </v>
          </cell>
          <cell r="C2532" t="str">
            <v>Q</v>
          </cell>
          <cell r="D2532">
            <v>0</v>
          </cell>
          <cell r="E2532" t="str">
            <v>Service</v>
          </cell>
          <cell r="F2532" t="str">
            <v>Contact</v>
          </cell>
          <cell r="G2532">
            <v>3820</v>
          </cell>
          <cell r="H2532"/>
          <cell r="I2532" t="str">
            <v>EOS</v>
          </cell>
        </row>
        <row r="2533">
          <cell r="A2533" t="str">
            <v>PP1R-OAW4650DC</v>
          </cell>
          <cell r="B2533" t="str">
            <v xml:space="preserve">1YR Renewal Partner SUPPORT Plus for OAW-4650DC and OAW-4650DC-US. Includes 24x7 Remote Phone Support / Problem Diagnosis, SW Updates / Upgrades, access to support portal and next business day AVR. </v>
          </cell>
          <cell r="C2533" t="str">
            <v>Q</v>
          </cell>
          <cell r="D2533">
            <v>0</v>
          </cell>
          <cell r="E2533" t="str">
            <v>Service</v>
          </cell>
          <cell r="F2533" t="str">
            <v>Contact</v>
          </cell>
          <cell r="G2533">
            <v>3895</v>
          </cell>
          <cell r="H2533"/>
          <cell r="I2533" t="str">
            <v>EOS</v>
          </cell>
        </row>
        <row r="2534">
          <cell r="A2534" t="str">
            <v>PP1R-OAW4750</v>
          </cell>
          <cell r="B2534" t="str">
            <v xml:space="preserve">1 year Renew Partner Support Plus  for one OAW-4750XM. Includes 24x7 TAC Access. Advanced Replacement of faulty parts. For details, please see the Network Services Essentials on MyPortal. </v>
          </cell>
          <cell r="C2534" t="str">
            <v>Q</v>
          </cell>
          <cell r="D2534">
            <v>0</v>
          </cell>
          <cell r="E2534" t="str">
            <v>Service</v>
          </cell>
          <cell r="F2534" t="str">
            <v>Contact</v>
          </cell>
          <cell r="G2534">
            <v>5693</v>
          </cell>
          <cell r="H2534"/>
          <cell r="I2534" t="str">
            <v>EOS</v>
          </cell>
        </row>
        <row r="2535">
          <cell r="A2535" t="str">
            <v>PP1R-OAW4850</v>
          </cell>
          <cell r="B2535" t="str">
            <v xml:space="preserve">1 year Renew Partner Support Plus  for one OAW-4850. Includes 24x7 TAC Access. Advanced Replacement of faulty parts. For details, please see the Network Services Essentials on MyPortal. </v>
          </cell>
          <cell r="C2535" t="str">
            <v>Q</v>
          </cell>
          <cell r="D2535">
            <v>0</v>
          </cell>
          <cell r="E2535" t="str">
            <v>Service</v>
          </cell>
          <cell r="F2535" t="str">
            <v>Standard</v>
          </cell>
          <cell r="G2535">
            <v>10485</v>
          </cell>
          <cell r="H2535"/>
          <cell r="I2535" t="str">
            <v>EOS</v>
          </cell>
        </row>
        <row r="2536">
          <cell r="A2536" t="str">
            <v>PP1R-OAWAP1101</v>
          </cell>
          <cell r="B2536" t="str">
            <v xml:space="preserve">1YR Renewal Partner SUPPORT Plus for OAW-AP1101-xx. Includes 24x7 Remote Telephone Support,   Diagnosis, SoftwareUpdates and Upgrades, access to support portal and next business day AVR. Please check for availability per country.  </v>
          </cell>
          <cell r="C2536" t="str">
            <v>Q</v>
          </cell>
          <cell r="D2536">
            <v>0</v>
          </cell>
          <cell r="E2536" t="str">
            <v>Service</v>
          </cell>
          <cell r="F2536" t="str">
            <v>Contact</v>
          </cell>
          <cell r="G2536">
            <v>18</v>
          </cell>
          <cell r="H2536"/>
          <cell r="I2536" t="str">
            <v>EOS</v>
          </cell>
        </row>
        <row r="2537">
          <cell r="A2537" t="str">
            <v>PP1R-OAWAP1201</v>
          </cell>
          <cell r="B2537" t="str">
            <v xml:space="preserve">1YR Renewal Partner SUPPORT Plus for OAW-AP1201/H-xx. Includes 24x7 Remote Telephone Support,   Diagnosis, SoftwareUpdates and Upgrades, access to support portal and next business day AVR. Please check for availability per country.  </v>
          </cell>
          <cell r="C2537" t="str">
            <v>Q</v>
          </cell>
          <cell r="D2537">
            <v>0</v>
          </cell>
          <cell r="E2537" t="str">
            <v>Service</v>
          </cell>
          <cell r="F2537" t="str">
            <v>Standard</v>
          </cell>
          <cell r="G2537">
            <v>22</v>
          </cell>
          <cell r="H2537"/>
          <cell r="I2537" t="str">
            <v>EOS</v>
          </cell>
        </row>
        <row r="2538">
          <cell r="A2538" t="str">
            <v>PP1R-OAWAP1221</v>
          </cell>
          <cell r="B2538" t="str">
            <v xml:space="preserve">1YR Renewal Partner SUPPORT Plus for OAW-AP1221-xx. Includes 24x7 Remote Telephone Support, Diagnosis, SoftwareUpdates and Upgrades, access to support portal and next business day AVR. Please check for availability per country.  </v>
          </cell>
          <cell r="C2538" t="str">
            <v>Q</v>
          </cell>
          <cell r="D2538">
            <v>0</v>
          </cell>
          <cell r="E2538" t="str">
            <v>Service</v>
          </cell>
          <cell r="F2538" t="str">
            <v>Standard</v>
          </cell>
          <cell r="G2538">
            <v>41</v>
          </cell>
          <cell r="H2538"/>
          <cell r="I2538" t="str">
            <v>EOS</v>
          </cell>
        </row>
        <row r="2539">
          <cell r="A2539" t="str">
            <v>PP1R-OAWAP1222</v>
          </cell>
          <cell r="B2539" t="str">
            <v xml:space="preserve">1YR Renewal Partner SUPPORT Plus for OAW-AP1222-xx. Includes 24x7 Remote Telephone Support, Diagnosis, SoftwareUpdates and Upgrades, access to support portal and next business day AVR. Please check for availability per country.  </v>
          </cell>
          <cell r="C2539" t="str">
            <v>Q</v>
          </cell>
          <cell r="D2539">
            <v>0</v>
          </cell>
          <cell r="E2539" t="str">
            <v>Service</v>
          </cell>
          <cell r="F2539" t="str">
            <v>Standard</v>
          </cell>
          <cell r="G2539">
            <v>41</v>
          </cell>
          <cell r="H2539"/>
          <cell r="I2539" t="str">
            <v>EOS</v>
          </cell>
        </row>
        <row r="2540">
          <cell r="A2540" t="str">
            <v>PP1R-OAWAP1231</v>
          </cell>
          <cell r="B2540" t="str">
            <v xml:space="preserve">1YR Renewal Partner SUPPORT Plus for OAW-AP1231-xx. Includes 24x7 Remote Telephone Support, Diagnosis, SoftwareUpdates and Upgrades, access to support portal and next business day AVR. Please check for availability per country.  </v>
          </cell>
          <cell r="C2540" t="str">
            <v>Q</v>
          </cell>
          <cell r="D2540">
            <v>0</v>
          </cell>
          <cell r="E2540" t="str">
            <v>Service</v>
          </cell>
          <cell r="F2540" t="str">
            <v>Standard</v>
          </cell>
          <cell r="G2540">
            <v>73</v>
          </cell>
          <cell r="H2540"/>
          <cell r="I2540" t="str">
            <v>EOS</v>
          </cell>
        </row>
        <row r="2541">
          <cell r="A2541" t="str">
            <v>PP1R-OAWAP1232</v>
          </cell>
          <cell r="B2541" t="str">
            <v xml:space="preserve">1YR Renewal Partner SUPPORT Plus for OAW-AP1232-xx. Includes 24x7 Remote Telephone Support, Diagnosis, SoftwareUpdates and Upgrades, access to support portal and next business day AVR. Please check for availability per country.  </v>
          </cell>
          <cell r="C2541" t="str">
            <v>Q</v>
          </cell>
          <cell r="D2541">
            <v>0</v>
          </cell>
          <cell r="E2541" t="str">
            <v>Service</v>
          </cell>
          <cell r="F2541" t="str">
            <v>Standard</v>
          </cell>
          <cell r="G2541">
            <v>73</v>
          </cell>
          <cell r="H2541"/>
          <cell r="I2541" t="str">
            <v>EOS</v>
          </cell>
        </row>
        <row r="2542">
          <cell r="A2542" t="str">
            <v>PP1R-OAWAP1251</v>
          </cell>
          <cell r="B2542" t="str">
            <v xml:space="preserve">1YR Renewal Partner SUPPORT Plus for OAW-AP1251-xx. Includes 24x7 Remote Telephone Support, Diagnosis, SoftwareUpdates and Upgrades, access to support portal and next business day AVR. Please check for availability per country.  </v>
          </cell>
          <cell r="C2542" t="str">
            <v>Q</v>
          </cell>
          <cell r="D2542">
            <v>0</v>
          </cell>
          <cell r="E2542" t="str">
            <v>Service</v>
          </cell>
          <cell r="F2542" t="str">
            <v>Standard</v>
          </cell>
          <cell r="G2542">
            <v>68</v>
          </cell>
          <cell r="H2542"/>
          <cell r="I2542" t="str">
            <v>EOS</v>
          </cell>
        </row>
        <row r="2543">
          <cell r="A2543" t="str">
            <v>PP1R-OAWAP1261B</v>
          </cell>
          <cell r="B2543" t="str">
            <v xml:space="preserve">1 Yr Renew Partner Support Plus for OAWAP1261B. Includes 24x7 phone support, problem diagnosis, access to support portal, software updates and upgrades. Next business day AVR, please check availability per country.  </v>
          </cell>
          <cell r="C2543" t="str">
            <v>Q</v>
          </cell>
          <cell r="D2543">
            <v>0</v>
          </cell>
          <cell r="E2543" t="str">
            <v>Service</v>
          </cell>
          <cell r="F2543" t="str">
            <v>Standard</v>
          </cell>
          <cell r="G2543">
            <v>25</v>
          </cell>
          <cell r="H2543"/>
          <cell r="I2543" t="str">
            <v>EOS</v>
          </cell>
        </row>
        <row r="2544">
          <cell r="A2544" t="str">
            <v>PP1R-OAWAP1301</v>
          </cell>
          <cell r="B2544" t="str">
            <v xml:space="preserve">1 Yr Renew Partner Support Plus for OAWAP1301. Includes 24x7 phone support, problem diagnosis, access to support portal, software updates and upgrades. Next business day AVR, please check availability per country.  </v>
          </cell>
          <cell r="C2544" t="str">
            <v>Q</v>
          </cell>
          <cell r="D2544">
            <v>0</v>
          </cell>
          <cell r="E2544" t="str">
            <v>Service</v>
          </cell>
          <cell r="F2544" t="str">
            <v>Standard</v>
          </cell>
          <cell r="G2544">
            <v>27</v>
          </cell>
          <cell r="H2544"/>
          <cell r="I2544" t="str">
            <v>EOS</v>
          </cell>
        </row>
        <row r="2545">
          <cell r="A2545" t="str">
            <v>PP1R-OAWAP1301H</v>
          </cell>
          <cell r="B2545" t="str">
            <v xml:space="preserve">1 Yr Renew Partner Support Plus for OAWAP1301H. Includes 24x7 phone support, problem diagnosis, access to support portal, software updates and upgrades. Next business day AVR, please check availability per country.  </v>
          </cell>
          <cell r="C2545" t="str">
            <v>Q</v>
          </cell>
          <cell r="D2545">
            <v>0</v>
          </cell>
          <cell r="E2545" t="str">
            <v>Service</v>
          </cell>
          <cell r="F2545" t="str">
            <v>Standard</v>
          </cell>
          <cell r="G2545">
            <v>22</v>
          </cell>
          <cell r="H2545"/>
          <cell r="I2545" t="str">
            <v>EOS</v>
          </cell>
        </row>
        <row r="2546">
          <cell r="A2546" t="str">
            <v>PP1R-OAWAP1311</v>
          </cell>
          <cell r="B2546" t="str">
            <v xml:space="preserve">1 Yr Renew Partner Support Plus for OAWAP1311. Includes 24x7 phone support, problem diagnosis, access to support portal, software updates and upgrades. Next business day AVR, please check availability per country.  </v>
          </cell>
          <cell r="C2546" t="str">
            <v>Q</v>
          </cell>
          <cell r="D2546">
            <v>0</v>
          </cell>
          <cell r="E2546" t="str">
            <v>Service</v>
          </cell>
          <cell r="F2546" t="str">
            <v>Standard</v>
          </cell>
          <cell r="G2546">
            <v>38</v>
          </cell>
          <cell r="H2546"/>
          <cell r="I2546" t="str">
            <v>EOS</v>
          </cell>
        </row>
        <row r="2547">
          <cell r="A2547" t="str">
            <v>PP1R-OAWAP1320</v>
          </cell>
          <cell r="B2547" t="str">
            <v xml:space="preserve">1 Yr Renew Partner Support Plus for OAW-AP1320 Series. Includes 24x7 phone support, problem diagnosis, access to support portal, software updates and upgrades. Next business day AVR, please check availability per country.  </v>
          </cell>
          <cell r="C2547" t="str">
            <v>Q</v>
          </cell>
          <cell r="D2547">
            <v>0</v>
          </cell>
          <cell r="E2547" t="str">
            <v>Service</v>
          </cell>
          <cell r="F2547" t="str">
            <v>Standard</v>
          </cell>
          <cell r="G2547">
            <v>54</v>
          </cell>
          <cell r="H2547"/>
          <cell r="I2547" t="str">
            <v>EOS</v>
          </cell>
        </row>
        <row r="2548">
          <cell r="A2548" t="str">
            <v>PP1R-OAWAP1331</v>
          </cell>
          <cell r="B2548" t="str">
            <v xml:space="preserve">1 Yr Renew Partner Support Plus for OAWAP1331. Includes 24x7 phone support, problem diagnosis, access to support portal, software updates and upgrades. Next business day AVR, please check availability per country.  </v>
          </cell>
          <cell r="C2548" t="str">
            <v>Q</v>
          </cell>
          <cell r="D2548">
            <v>0</v>
          </cell>
          <cell r="E2548" t="str">
            <v>Service</v>
          </cell>
          <cell r="F2548" t="str">
            <v>Standard</v>
          </cell>
          <cell r="G2548">
            <v>81</v>
          </cell>
          <cell r="H2548"/>
          <cell r="I2548" t="str">
            <v>EOS</v>
          </cell>
        </row>
        <row r="2549">
          <cell r="A2549" t="str">
            <v>PP1R-OAWAP1351</v>
          </cell>
          <cell r="B2549" t="str">
            <v xml:space="preserve">1 Yr Renew Partner Support Plus for OAWAP1351. Includes 24x7 phone support, problem diagnosis, access to support portal, software updates and upgrades. Next business day AVR, please check availability per country.  </v>
          </cell>
          <cell r="C2549" t="str">
            <v>Q</v>
          </cell>
          <cell r="D2549">
            <v>0</v>
          </cell>
          <cell r="E2549" t="str">
            <v>Service</v>
          </cell>
          <cell r="F2549" t="str">
            <v>Standard</v>
          </cell>
          <cell r="G2549">
            <v>102</v>
          </cell>
          <cell r="H2549"/>
          <cell r="I2549" t="str">
            <v>EOS</v>
          </cell>
        </row>
        <row r="2550">
          <cell r="A2550" t="str">
            <v>PP1R-OAWAP1360</v>
          </cell>
          <cell r="B2550" t="str">
            <v xml:space="preserve">1 Yr Renew Partner Support Plus for OAW-AP1360 series. Includes 24x7 phone support, problem diagnosis, access to support portal, software updates and upgrades. Next business day AVR, please check availability per country.  </v>
          </cell>
          <cell r="C2550" t="str">
            <v>Q</v>
          </cell>
          <cell r="D2550">
            <v>0</v>
          </cell>
          <cell r="E2550" t="str">
            <v>Service</v>
          </cell>
          <cell r="F2550" t="str">
            <v>Standard</v>
          </cell>
          <cell r="G2550">
            <v>97</v>
          </cell>
          <cell r="H2550"/>
          <cell r="I2550" t="str">
            <v>EOS</v>
          </cell>
        </row>
        <row r="2551">
          <cell r="A2551" t="str">
            <v>PP1R-OAWAP1411</v>
          </cell>
          <cell r="B2551" t="str">
            <v xml:space="preserve">1 Yr Renew Partner Support Plus for OAWAP1411. Includes 24x7 phone support, problem diagnosis, access to support portal, software updates and upgrades. Next business day AVR, please check availability per country.  </v>
          </cell>
          <cell r="C2551" t="str">
            <v>Q</v>
          </cell>
          <cell r="D2551">
            <v>0</v>
          </cell>
          <cell r="E2551" t="str">
            <v>Service</v>
          </cell>
          <cell r="F2551" t="str">
            <v>Standard</v>
          </cell>
          <cell r="G2551">
            <v>55</v>
          </cell>
          <cell r="H2551"/>
          <cell r="I2551" t="str">
            <v>EOS</v>
          </cell>
        </row>
        <row r="2552">
          <cell r="A2552" t="str">
            <v>PP1R-OAWAP1431</v>
          </cell>
          <cell r="B2552" t="str">
            <v xml:space="preserve">1 Yr Renew Partner Support Plus for OAWAP1431. Includes 24x7 phone support, problem diagnosis, access to support portal, software updates and upgrades. Next business day AVR, please check availability per country.  </v>
          </cell>
          <cell r="C2552" t="str">
            <v>Q</v>
          </cell>
          <cell r="D2552">
            <v>0</v>
          </cell>
          <cell r="E2552" t="str">
            <v>Service</v>
          </cell>
          <cell r="F2552" t="str">
            <v>Standard</v>
          </cell>
          <cell r="G2552">
            <v>71</v>
          </cell>
          <cell r="H2552"/>
          <cell r="I2552" t="str">
            <v>EOS</v>
          </cell>
        </row>
        <row r="2553">
          <cell r="A2553" t="str">
            <v>PP1R-OAWAP1451</v>
          </cell>
          <cell r="B2553" t="str">
            <v xml:space="preserve">1 Yr Renew Partner Support Plus for OAWAP1451. Includes 24x7 phone support, problem diagnosis, access to support portal, software updates and upgrades. Next business day AVR, please check availability per country.  </v>
          </cell>
          <cell r="C2553" t="str">
            <v>Q</v>
          </cell>
          <cell r="D2553">
            <v>0</v>
          </cell>
          <cell r="E2553" t="str">
            <v>Service</v>
          </cell>
          <cell r="F2553" t="str">
            <v>Standard</v>
          </cell>
          <cell r="G2553">
            <v>110</v>
          </cell>
          <cell r="H2553"/>
          <cell r="I2553" t="str">
            <v>EOS</v>
          </cell>
        </row>
        <row r="2554">
          <cell r="A2554" t="str">
            <v>PP1R-OAWAP203</v>
          </cell>
          <cell r="B2554" t="str">
            <v xml:space="preserve">1YR Renewal Partner SUPPORT Plus for OAW-AP203-xx. Includes 24x7 Remote Telephone Support, Diagnosis, SoftwareUpdates and Upgrades, access to support portal and next business day AVR. Please check for availability per country.  </v>
          </cell>
          <cell r="C2554" t="str">
            <v>Q</v>
          </cell>
          <cell r="D2554">
            <v>0</v>
          </cell>
          <cell r="E2554" t="str">
            <v>Service</v>
          </cell>
          <cell r="F2554" t="str">
            <v>Contact</v>
          </cell>
          <cell r="G2554">
            <v>17</v>
          </cell>
          <cell r="H2554"/>
          <cell r="I2554" t="str">
            <v>EOS</v>
          </cell>
        </row>
        <row r="2555">
          <cell r="A2555" t="str">
            <v>PP1R-OAWAP207</v>
          </cell>
          <cell r="B2555" t="str">
            <v xml:space="preserve">1YR Renewal Partner SUPPORT Plus for OAW-AP207-xx. Includes 24x7 Remote Telephone Support, Diagnosis, SoftwareUpdates and Upgrades, access to support portal and next business day AVR. Please check for availability per country.  </v>
          </cell>
          <cell r="C2555" t="str">
            <v>Q</v>
          </cell>
          <cell r="D2555">
            <v>0</v>
          </cell>
          <cell r="E2555" t="str">
            <v>Service</v>
          </cell>
          <cell r="F2555" t="str">
            <v>Contact</v>
          </cell>
          <cell r="G2555">
            <v>18</v>
          </cell>
          <cell r="H2555"/>
          <cell r="I2555" t="str">
            <v>EOS</v>
          </cell>
        </row>
        <row r="2556">
          <cell r="A2556" t="str">
            <v>PP1R-OAWAP228</v>
          </cell>
          <cell r="B2556" t="str">
            <v xml:space="preserve">1YR Renewal Partner SUPPORT Plus for OAW-AP228. Includes 24x7 Remote Telephone Support, 24x7 Remote Problem Diagnosis, access to Software Updates and Upgrades, and access to support portal and next business day harware AVR. .  </v>
          </cell>
          <cell r="C2556" t="str">
            <v>Q</v>
          </cell>
          <cell r="D2556">
            <v>0</v>
          </cell>
          <cell r="E2556" t="str">
            <v>Service</v>
          </cell>
          <cell r="F2556" t="str">
            <v>Contact</v>
          </cell>
          <cell r="G2556">
            <v>65</v>
          </cell>
          <cell r="H2556"/>
          <cell r="I2556" t="str">
            <v>EOS</v>
          </cell>
        </row>
        <row r="2557">
          <cell r="A2557" t="str">
            <v>PP1R-OAWAP274</v>
          </cell>
          <cell r="B2557" t="str">
            <v xml:space="preserve">1YR Renewal Partner SUPPORT Plus for OAW-AP274. Includes 24x7 Remote Telephone Support, 24x7 Remote Problem Diagnosis, access to Software Updates and Upgrades, and access to support portal and next business day harware AVR. .  </v>
          </cell>
          <cell r="C2557" t="str">
            <v>Q</v>
          </cell>
          <cell r="D2557">
            <v>0</v>
          </cell>
          <cell r="E2557" t="str">
            <v>Service</v>
          </cell>
          <cell r="F2557" t="str">
            <v>Contact</v>
          </cell>
          <cell r="G2557">
            <v>69</v>
          </cell>
          <cell r="H2557"/>
          <cell r="I2557" t="str">
            <v>EOS</v>
          </cell>
        </row>
        <row r="2558">
          <cell r="A2558" t="str">
            <v>PP1R-OAWAP275</v>
          </cell>
          <cell r="B2558" t="str">
            <v xml:space="preserve">1YR Renewal Partner SUPPORT Plus for OAW-AP275. Includes 24x7 Remote Telephone Support, 24x7 Remote Problem Diagnosis, access to Software Updates and Upgrades, and access to support portal and next business day harware AVR. .  </v>
          </cell>
          <cell r="C2558" t="str">
            <v>Q</v>
          </cell>
          <cell r="D2558">
            <v>0</v>
          </cell>
          <cell r="E2558" t="str">
            <v>Service</v>
          </cell>
          <cell r="F2558" t="str">
            <v>Contact</v>
          </cell>
          <cell r="G2558">
            <v>86</v>
          </cell>
          <cell r="H2558"/>
          <cell r="I2558" t="str">
            <v>EOS</v>
          </cell>
        </row>
        <row r="2559">
          <cell r="A2559" t="str">
            <v>PP1R-OAWAP277</v>
          </cell>
          <cell r="B2559" t="str">
            <v xml:space="preserve">1YR Renewal Partner SUPPORT Plus for OAW-AP277. Includes 24x7 Remote Telephone Support, 24x7 Remote Problem Diagnosis, access to Software Updates and Upgrades, and access to support portal and next business day harware AVR. .  </v>
          </cell>
          <cell r="C2559" t="str">
            <v>Q</v>
          </cell>
          <cell r="D2559">
            <v>0</v>
          </cell>
          <cell r="E2559" t="str">
            <v>Service</v>
          </cell>
          <cell r="F2559" t="str">
            <v>Contact</v>
          </cell>
          <cell r="G2559">
            <v>86</v>
          </cell>
          <cell r="H2559"/>
          <cell r="I2559" t="str">
            <v>EOS</v>
          </cell>
        </row>
        <row r="2560">
          <cell r="A2560" t="str">
            <v>PP1R-OAWAP303</v>
          </cell>
          <cell r="B2560" t="str">
            <v xml:space="preserve">1YR Renewal Partner SUPPORT Plus for OAW-AP303-xx. Includes 24x7 Remote Telephone Support, Diagnosis, SoftwareUpdates and Upgrades, access to support portal and next business day AVR. Please check for availability per country.  </v>
          </cell>
          <cell r="C2560" t="str">
            <v>Q</v>
          </cell>
          <cell r="D2560">
            <v>0</v>
          </cell>
          <cell r="E2560" t="str">
            <v>Service</v>
          </cell>
          <cell r="F2560" t="str">
            <v>Contact</v>
          </cell>
          <cell r="G2560">
            <v>22</v>
          </cell>
          <cell r="H2560"/>
          <cell r="I2560" t="str">
            <v>EOS</v>
          </cell>
        </row>
        <row r="2561">
          <cell r="A2561" t="str">
            <v>PP1R-OAWAP304</v>
          </cell>
          <cell r="B2561" t="str">
            <v xml:space="preserve">1YR Renewal Partner SUPPORT Plus for OAW-AP304-xx. Includes 24x7 Remote Telephone Support, Diagnosis, SoftwareUpdates and Upgrades, access to support portal and next business day AVR. Please check for availability per country.  </v>
          </cell>
          <cell r="C2561" t="str">
            <v>Q</v>
          </cell>
          <cell r="D2561">
            <v>0</v>
          </cell>
          <cell r="E2561" t="str">
            <v>Service</v>
          </cell>
          <cell r="F2561" t="str">
            <v>Contact</v>
          </cell>
          <cell r="G2561">
            <v>30</v>
          </cell>
          <cell r="H2561"/>
          <cell r="I2561" t="str">
            <v>EOS</v>
          </cell>
        </row>
        <row r="2562">
          <cell r="A2562" t="str">
            <v>PP1R-OAWAP305</v>
          </cell>
          <cell r="B2562" t="str">
            <v xml:space="preserve">1YR Renewal Partner SUPPORT Plus for OAW-AP305-xx. Includes 24x7 Remote Telephone Support, Diagnosis, SoftwareUpdates and Upgrades, access to support portal and next business day AVR. Please check for availability per country.  </v>
          </cell>
          <cell r="C2562" t="str">
            <v>Q</v>
          </cell>
          <cell r="D2562">
            <v>0</v>
          </cell>
          <cell r="E2562" t="str">
            <v>Service</v>
          </cell>
          <cell r="F2562" t="str">
            <v>Contact</v>
          </cell>
          <cell r="G2562">
            <v>30</v>
          </cell>
          <cell r="H2562"/>
          <cell r="I2562" t="str">
            <v>EOS</v>
          </cell>
        </row>
        <row r="2563">
          <cell r="A2563" t="str">
            <v>PP1R-OAWAP314</v>
          </cell>
          <cell r="B2563" t="str">
            <v xml:space="preserve">1YR Renewal Partner SUPPORT Plus for OAW-AP314. Includes 24x7 Remote Telephone Support, 24x7 Remote Problem Diagnosis, access to Software Updates/Upgrades, support portal and next business day AVR. .  </v>
          </cell>
          <cell r="C2563" t="str">
            <v>Q</v>
          </cell>
          <cell r="D2563">
            <v>0</v>
          </cell>
          <cell r="E2563" t="str">
            <v>Service</v>
          </cell>
          <cell r="F2563" t="str">
            <v>Contact</v>
          </cell>
          <cell r="G2563">
            <v>43</v>
          </cell>
          <cell r="H2563"/>
          <cell r="I2563" t="str">
            <v>EOS</v>
          </cell>
        </row>
        <row r="2564">
          <cell r="A2564" t="str">
            <v>PP1R-OAWAP315</v>
          </cell>
          <cell r="B2564" t="str">
            <v xml:space="preserve">1YR Renewal Partner SUPPORT Plus for OAW-AP315. Includes 24x7 Remote Telephone Support, 24x7 Remote Problem Diagnosis, access to Software Updates/Upgrades, support portal and next business day AVR. .  </v>
          </cell>
          <cell r="C2564" t="str">
            <v>Q</v>
          </cell>
          <cell r="D2564">
            <v>0</v>
          </cell>
          <cell r="E2564" t="str">
            <v>Service</v>
          </cell>
          <cell r="F2564" t="str">
            <v>Contact</v>
          </cell>
          <cell r="G2564">
            <v>43</v>
          </cell>
          <cell r="H2564"/>
          <cell r="I2564" t="str">
            <v>EOS</v>
          </cell>
        </row>
        <row r="2565">
          <cell r="A2565" t="str">
            <v>PP1R-OAWAP318</v>
          </cell>
          <cell r="B2565" t="str">
            <v xml:space="preserve">1YR Renewal Partner SUPPORT Plus for OAW-AP318. Includes 24x7 Remote Telephone Support,   Diagnosis, Software Updates and Upgrades, access to support portal and next business day AVR. Please check for availability per country.  </v>
          </cell>
          <cell r="C2565" t="str">
            <v>Q</v>
          </cell>
          <cell r="D2565">
            <v>0</v>
          </cell>
          <cell r="E2565" t="str">
            <v>Service</v>
          </cell>
          <cell r="F2565" t="str">
            <v>Contact</v>
          </cell>
          <cell r="G2565">
            <v>66</v>
          </cell>
          <cell r="H2565"/>
          <cell r="I2565" t="str">
            <v>EOS</v>
          </cell>
        </row>
        <row r="2566">
          <cell r="A2566" t="str">
            <v>PP1R-OAWAP324</v>
          </cell>
          <cell r="B2566" t="str">
            <v xml:space="preserve">1YR Renewal Partner SUPPORT Plus for OAW-AP324. Includes 24x7 Remote Telephone Support, 24x7 Remote Problem Diagnosis, access to Software Updates and Upgrades, and access to support portal and next business day harware AVR. .  </v>
          </cell>
          <cell r="C2566" t="str">
            <v>Q</v>
          </cell>
          <cell r="D2566">
            <v>0</v>
          </cell>
          <cell r="E2566" t="str">
            <v>Service</v>
          </cell>
          <cell r="F2566" t="str">
            <v>Contact</v>
          </cell>
          <cell r="G2566">
            <v>60</v>
          </cell>
          <cell r="H2566"/>
          <cell r="I2566" t="str">
            <v>EOS</v>
          </cell>
        </row>
        <row r="2567">
          <cell r="A2567" t="str">
            <v>PP1R-OAWAP325</v>
          </cell>
          <cell r="B2567" t="str">
            <v xml:space="preserve">1YR Renewal Partner SUPPORT Plus for OAW-AP325. Includes 24x7 Remote Telephone Support, 24x7 Remote Problem Diagnosis, access to Software Updates and Upgrades, and access to support portal and next business day harware AVR. .  </v>
          </cell>
          <cell r="C2567" t="str">
            <v>Q</v>
          </cell>
          <cell r="D2567">
            <v>0</v>
          </cell>
          <cell r="E2567" t="str">
            <v>Service</v>
          </cell>
          <cell r="F2567" t="str">
            <v>Contact</v>
          </cell>
          <cell r="G2567">
            <v>60</v>
          </cell>
          <cell r="H2567"/>
          <cell r="I2567" t="str">
            <v>EOS</v>
          </cell>
        </row>
        <row r="2568">
          <cell r="A2568" t="str">
            <v>PP1R-OAWAP334</v>
          </cell>
          <cell r="B2568" t="str">
            <v xml:space="preserve">1YR Renewal Partner SUPPORT Plus for OAW-AP334. Includes 24x7 Remote Telephone Support, 24x7 Remote Problem Diagnosis, access to Software Updates/Upgrades, support portal and next business day AVR. .  </v>
          </cell>
          <cell r="C2568" t="str">
            <v>Q</v>
          </cell>
          <cell r="D2568">
            <v>0</v>
          </cell>
          <cell r="E2568" t="str">
            <v>Service</v>
          </cell>
          <cell r="F2568" t="str">
            <v>Contact</v>
          </cell>
          <cell r="G2568">
            <v>73</v>
          </cell>
          <cell r="H2568"/>
          <cell r="I2568" t="str">
            <v>EOS</v>
          </cell>
        </row>
        <row r="2569">
          <cell r="A2569" t="str">
            <v>PP1R-OAWAP335</v>
          </cell>
          <cell r="B2569" t="str">
            <v xml:space="preserve">1YR Renewal Partner SUPPORT Plus for OAW-AP335. Includes 24x7 Remote Telephone Support, 24x7 Remote Problem Diagnosis, access to Software Updates/Upgrades, support portal and next business day AVR. .  </v>
          </cell>
          <cell r="C2569" t="str">
            <v>Q</v>
          </cell>
          <cell r="D2569">
            <v>0</v>
          </cell>
          <cell r="E2569" t="str">
            <v>Service</v>
          </cell>
          <cell r="F2569" t="str">
            <v>Contact</v>
          </cell>
          <cell r="G2569">
            <v>73</v>
          </cell>
          <cell r="H2569"/>
          <cell r="I2569" t="str">
            <v>EOS</v>
          </cell>
        </row>
        <row r="2570">
          <cell r="A2570" t="str">
            <v>PP1R-OAWAP344</v>
          </cell>
          <cell r="B2570" t="str">
            <v xml:space="preserve">1YR Renewal Partner SUPPORT Plus for OAW-AP344. Includes 24x7 Remote Telephone Support,   Diagnosis, Software Updates and Upgrades, access to support portal and next business day AVR. Please check for availability per country.  </v>
          </cell>
          <cell r="C2570" t="str">
            <v>Q</v>
          </cell>
          <cell r="D2570">
            <v>0</v>
          </cell>
          <cell r="E2570" t="str">
            <v>Service</v>
          </cell>
          <cell r="F2570" t="str">
            <v>Contact</v>
          </cell>
          <cell r="G2570">
            <v>66</v>
          </cell>
          <cell r="H2570"/>
          <cell r="I2570" t="str">
            <v>EOS</v>
          </cell>
        </row>
        <row r="2571">
          <cell r="A2571" t="str">
            <v>PP1R-OAWAP345</v>
          </cell>
          <cell r="B2571" t="str">
            <v xml:space="preserve">1YR Renewal Partner SUPPORT Plus for OAW-AP345. Includes 24x7 Remote Telephone Support,   Diagnosis, Software Updates and Upgrades, access to support portal and next business day AVR. Please check for availability per country.  </v>
          </cell>
          <cell r="C2571" t="str">
            <v>Q</v>
          </cell>
          <cell r="D2571">
            <v>0</v>
          </cell>
          <cell r="E2571" t="str">
            <v>Service</v>
          </cell>
          <cell r="F2571" t="str">
            <v>Contact</v>
          </cell>
          <cell r="G2571">
            <v>66</v>
          </cell>
          <cell r="H2571"/>
          <cell r="I2571" t="str">
            <v>EOS</v>
          </cell>
        </row>
        <row r="2572">
          <cell r="A2572" t="str">
            <v>PP1R-OAWAP360</v>
          </cell>
          <cell r="B2572" t="str">
            <v xml:space="preserve">1YR Renewal Partner SUPPORT Plus for OAW-AP365 and AP367. Includes 24x7 Remote Telephone Support, Diagnosis, SoftwareUpdates and Upgrades, access to support portal and next business day AVR. Please check for availability per country.  </v>
          </cell>
          <cell r="C2572" t="str">
            <v>Q</v>
          </cell>
          <cell r="D2572">
            <v>0</v>
          </cell>
          <cell r="E2572" t="str">
            <v>Service</v>
          </cell>
          <cell r="F2572" t="str">
            <v>Contact</v>
          </cell>
          <cell r="G2572">
            <v>59</v>
          </cell>
          <cell r="H2572"/>
          <cell r="I2572" t="str">
            <v>EOS</v>
          </cell>
        </row>
        <row r="2573">
          <cell r="A2573" t="str">
            <v>PP1R-OAWAP374</v>
          </cell>
          <cell r="B2573" t="str">
            <v xml:space="preserve">1YR Renewal Partner SUPPORT Plus for OAW-AP374. Includes 24x7 Remote Telephone Support,   Diagnosis, Software Updates and Upgrades, access to support portal and next business day AVR. Please check for availability per country.  </v>
          </cell>
          <cell r="C2573" t="str">
            <v>Q</v>
          </cell>
          <cell r="D2573">
            <v>0</v>
          </cell>
          <cell r="E2573" t="str">
            <v>Service</v>
          </cell>
          <cell r="F2573" t="str">
            <v>Contact</v>
          </cell>
          <cell r="G2573">
            <v>75</v>
          </cell>
          <cell r="H2573"/>
          <cell r="I2573" t="str">
            <v>EOS</v>
          </cell>
        </row>
        <row r="2574">
          <cell r="A2574" t="str">
            <v>PP1R-OAWAP375</v>
          </cell>
          <cell r="B2574" t="str">
            <v xml:space="preserve">1YR Renewal Partner SUPPORT Plus for OAW-AP375. Includes 24x7 Remote Telephone Support,   Diagnosis, Software Updates and Upgrades, access to support portal and next business day AVR. Please check for availability per country.  </v>
          </cell>
          <cell r="C2574" t="str">
            <v>Q</v>
          </cell>
          <cell r="D2574">
            <v>0</v>
          </cell>
          <cell r="E2574" t="str">
            <v>Service</v>
          </cell>
          <cell r="F2574" t="str">
            <v>Contact</v>
          </cell>
          <cell r="G2574">
            <v>95</v>
          </cell>
          <cell r="H2574"/>
          <cell r="I2574" t="str">
            <v>EOS</v>
          </cell>
        </row>
        <row r="2575">
          <cell r="A2575" t="str">
            <v>PP1R-OAWAP377</v>
          </cell>
          <cell r="B2575" t="str">
            <v xml:space="preserve">1YR Renewal Partner SUPPORT Plus for OAW-AP377. Includes 24x7 Remote Telephone Support,   Diagnosis, Software Updates and Upgrades, access to support portal and next business day AVR. Please check for availability per country.  </v>
          </cell>
          <cell r="C2575" t="str">
            <v>Q</v>
          </cell>
          <cell r="D2575">
            <v>0</v>
          </cell>
          <cell r="E2575" t="str">
            <v>Service</v>
          </cell>
          <cell r="F2575" t="str">
            <v>Contact</v>
          </cell>
          <cell r="G2575">
            <v>95</v>
          </cell>
          <cell r="H2575"/>
          <cell r="I2575" t="str">
            <v>EOS</v>
          </cell>
        </row>
        <row r="2576">
          <cell r="A2576" t="str">
            <v>PP1R-OAWAP500</v>
          </cell>
          <cell r="B2576" t="str">
            <v xml:space="preserve">1 Yr Renew Partner Support Plus for OAWAP 500 Series. Includes 24x7 phone support, problem diagnosis, access to support portal, software updates and upgrades. Next business day AVR, please check availability per country.  </v>
          </cell>
          <cell r="C2576" t="str">
            <v>Q</v>
          </cell>
          <cell r="D2576">
            <v>0</v>
          </cell>
          <cell r="E2576" t="str">
            <v>Service</v>
          </cell>
          <cell r="F2576" t="str">
            <v>Standard</v>
          </cell>
          <cell r="G2576">
            <v>30</v>
          </cell>
          <cell r="H2576"/>
          <cell r="I2576" t="str">
            <v>EOS</v>
          </cell>
        </row>
        <row r="2577">
          <cell r="A2577" t="str">
            <v>PP1R-OAWAP503H</v>
          </cell>
          <cell r="B2577" t="str">
            <v xml:space="preserve">1 Yr Renew Partner Support Plus for one OAWAP-503H. Includes 24x7 phone support, problem diagnosis, access to support portal, software updates and upgrades. Next business day AVR, please check availability per country.  </v>
          </cell>
          <cell r="C2577" t="str">
            <v>Q</v>
          </cell>
          <cell r="D2577">
            <v>0</v>
          </cell>
          <cell r="E2577" t="str">
            <v>Service</v>
          </cell>
          <cell r="F2577" t="str">
            <v>Standard</v>
          </cell>
          <cell r="G2577">
            <v>22</v>
          </cell>
          <cell r="H2577"/>
          <cell r="I2577" t="str">
            <v>EOS</v>
          </cell>
        </row>
        <row r="2578">
          <cell r="A2578" t="str">
            <v>PP1R-OAWAP505H</v>
          </cell>
          <cell r="B2578" t="str">
            <v xml:space="preserve">1 Yr Renew Partner Support Plus for one OAWAP-505H. Includes 24x7 phone support, problem diagnosis, access to support portal, software updates and upgrades. Next business day AVR, please check availability per country.  </v>
          </cell>
          <cell r="C2578" t="str">
            <v>Q</v>
          </cell>
          <cell r="D2578">
            <v>0</v>
          </cell>
          <cell r="E2578" t="str">
            <v>Service</v>
          </cell>
          <cell r="F2578" t="str">
            <v>Standard</v>
          </cell>
          <cell r="G2578">
            <v>33</v>
          </cell>
          <cell r="H2578"/>
          <cell r="I2578" t="str">
            <v>EOS</v>
          </cell>
        </row>
        <row r="2579">
          <cell r="A2579" t="str">
            <v>PP1R-OAWAP518</v>
          </cell>
          <cell r="B2579" t="str">
            <v xml:space="preserve">1 Yr Renew Partner Support Plus for one OAWAP-518. Includes 24x7 phone support, problem diagnosis, access to support portal, software updates and upgrades. Next business day AVR, please check availability per country.  </v>
          </cell>
          <cell r="C2579" t="str">
            <v>Q</v>
          </cell>
          <cell r="D2579">
            <v>0</v>
          </cell>
          <cell r="E2579" t="str">
            <v>Service</v>
          </cell>
          <cell r="F2579" t="str">
            <v>Standard</v>
          </cell>
          <cell r="G2579">
            <v>70</v>
          </cell>
          <cell r="H2579"/>
          <cell r="I2579" t="str">
            <v>EOS</v>
          </cell>
        </row>
        <row r="2580">
          <cell r="A2580" t="str">
            <v>PP1R-OAWAP51X</v>
          </cell>
          <cell r="B2580" t="str">
            <v xml:space="preserve">1YR Renewal Partner SUPPORT Plus for OAW-AP51X. Includes 24x7 Remote Telephone Support, 24x7 Remote Problem Diagnosis, access to Software Updates and Upgrades and Support Portal.  Includes AVR. Please check conditions and country availability.  </v>
          </cell>
          <cell r="C2580" t="str">
            <v>Q</v>
          </cell>
          <cell r="D2580">
            <v>0</v>
          </cell>
          <cell r="E2580" t="str">
            <v>Service</v>
          </cell>
          <cell r="F2580" t="str">
            <v>Standard</v>
          </cell>
          <cell r="G2580">
            <v>52</v>
          </cell>
          <cell r="H2580"/>
          <cell r="I2580" t="str">
            <v>EOS</v>
          </cell>
        </row>
        <row r="2581">
          <cell r="A2581" t="str">
            <v>PP1R-OAWAP530</v>
          </cell>
          <cell r="B2581" t="str">
            <v xml:space="preserve">1 Yr Renew Partner Support Plus for OAW-AP530 Series. Includes 24x7 phone support, problem diagnosis, access to support portal, software updates and upgrades. Next business day AVR, please check availability per country.  </v>
          </cell>
          <cell r="C2581" t="str">
            <v>Q</v>
          </cell>
          <cell r="D2581">
            <v>0</v>
          </cell>
          <cell r="E2581" t="str">
            <v>Service</v>
          </cell>
          <cell r="F2581" t="str">
            <v>Standard</v>
          </cell>
          <cell r="G2581">
            <v>65</v>
          </cell>
          <cell r="H2581"/>
          <cell r="I2581" t="str">
            <v>EOS</v>
          </cell>
        </row>
        <row r="2582">
          <cell r="A2582" t="str">
            <v>PP1R-OAWAP555</v>
          </cell>
          <cell r="B2582" t="str">
            <v xml:space="preserve">1 Yr Renew Partner Support Plus for OAWAP555. Includes 24x7 phone support, problem diagnosis, access to support portal, software updates and upgrades. Next business day AVR, please check availability per country.  </v>
          </cell>
          <cell r="C2582" t="str">
            <v>Q</v>
          </cell>
          <cell r="D2582">
            <v>0</v>
          </cell>
          <cell r="E2582" t="str">
            <v>Service</v>
          </cell>
          <cell r="F2582" t="str">
            <v>Standard</v>
          </cell>
          <cell r="G2582">
            <v>86</v>
          </cell>
          <cell r="H2582"/>
          <cell r="I2582" t="str">
            <v>EOS</v>
          </cell>
        </row>
        <row r="2583">
          <cell r="A2583" t="str">
            <v>PP1R-OAWAP565</v>
          </cell>
          <cell r="B2583" t="str">
            <v xml:space="preserve">1 Yr Renew Partner Support Plus for one OAWAP-565. Includes 24x7 phone support, problem diagnosis, access to support portal, software updates and upgrades. Next business day AVR, please check availability per country.  </v>
          </cell>
          <cell r="C2583" t="str">
            <v>Q</v>
          </cell>
          <cell r="D2583">
            <v>0</v>
          </cell>
          <cell r="E2583" t="str">
            <v>Service</v>
          </cell>
          <cell r="F2583" t="str">
            <v>Standard</v>
          </cell>
          <cell r="G2583">
            <v>54</v>
          </cell>
          <cell r="H2583"/>
          <cell r="I2583" t="str">
            <v>EOS</v>
          </cell>
        </row>
        <row r="2584">
          <cell r="A2584" t="str">
            <v>PP1R-OAWAP567</v>
          </cell>
          <cell r="B2584" t="str">
            <v xml:space="preserve">1 Yr Renew Partner Support Plus for one OAWAP-567. Includes 24x7 phone support, problem diagnosis, access to support portal, software updates and upgrades. Next business day AVR, please check availability per country.  </v>
          </cell>
          <cell r="C2584" t="str">
            <v>Q</v>
          </cell>
          <cell r="D2584">
            <v>0</v>
          </cell>
          <cell r="E2584" t="str">
            <v>Service</v>
          </cell>
          <cell r="F2584" t="str">
            <v>Standard</v>
          </cell>
          <cell r="G2584">
            <v>54</v>
          </cell>
          <cell r="H2584"/>
          <cell r="I2584" t="str">
            <v>EOS</v>
          </cell>
        </row>
        <row r="2585">
          <cell r="A2585" t="str">
            <v>PP1R-OAWAP574</v>
          </cell>
          <cell r="B2585" t="str">
            <v xml:space="preserve">1 Yr Renew Partner Support Plus for one OAWAP-574. Includes 24x7 phone support, problem diagnosis, access to support portal, software updates and upgrades. Next business day AVR, please check availability per country.  </v>
          </cell>
          <cell r="C2585" t="str">
            <v>Q</v>
          </cell>
          <cell r="D2585">
            <v>0</v>
          </cell>
          <cell r="E2585" t="str">
            <v>Service</v>
          </cell>
          <cell r="F2585" t="str">
            <v>Standard</v>
          </cell>
          <cell r="G2585">
            <v>91</v>
          </cell>
          <cell r="H2585"/>
          <cell r="I2585" t="str">
            <v>EOS</v>
          </cell>
        </row>
        <row r="2586">
          <cell r="A2586" t="str">
            <v>PP1R-OAWAP575</v>
          </cell>
          <cell r="B2586" t="str">
            <v xml:space="preserve">1 Yr Renew Partner Support Plus for one OAWAP-575. Includes 24x7 phone support, problem diagnosis, access to support portal, software updates and upgrades. Next business day AVR, please check availability per country.  </v>
          </cell>
          <cell r="C2586" t="str">
            <v>Q</v>
          </cell>
          <cell r="D2586">
            <v>0</v>
          </cell>
          <cell r="E2586" t="str">
            <v>Service</v>
          </cell>
          <cell r="F2586" t="str">
            <v>Standard</v>
          </cell>
          <cell r="G2586">
            <v>75</v>
          </cell>
          <cell r="H2586"/>
          <cell r="I2586" t="str">
            <v>EOS</v>
          </cell>
        </row>
        <row r="2587">
          <cell r="A2587" t="str">
            <v>PP1R-OAWAP577</v>
          </cell>
          <cell r="B2587" t="str">
            <v xml:space="preserve">1 Yr Renew Partner Support Plus for one OAWAP-577. Includes 24x7 phone support, problem diagnosis, access to support portal, software updates and upgrades. Next business day AVR, please check availability per country.  </v>
          </cell>
          <cell r="C2587" t="str">
            <v>Q</v>
          </cell>
          <cell r="D2587">
            <v>0</v>
          </cell>
          <cell r="E2587" t="str">
            <v>Service</v>
          </cell>
          <cell r="F2587" t="str">
            <v>Standard</v>
          </cell>
          <cell r="G2587">
            <v>91</v>
          </cell>
          <cell r="H2587"/>
          <cell r="I2587" t="str">
            <v>EOS</v>
          </cell>
        </row>
        <row r="2588">
          <cell r="A2588" t="str">
            <v>PP1R-OAWAP615</v>
          </cell>
          <cell r="B2588" t="str">
            <v xml:space="preserve">1 Yr Renew Partner Support Plus for one OAW-AP615. Includes 24x7 phone support, problem diagnosis, access to support portal, software updates and upgrades. Next business day AVR, please check availability per country.  </v>
          </cell>
          <cell r="C2588" t="str">
            <v>Q</v>
          </cell>
          <cell r="D2588">
            <v>0</v>
          </cell>
          <cell r="E2588" t="str">
            <v>Service</v>
          </cell>
          <cell r="F2588" t="str">
            <v>Standard</v>
          </cell>
          <cell r="G2588">
            <v>43.8</v>
          </cell>
          <cell r="H2588"/>
          <cell r="I2588" t="str">
            <v>EOS</v>
          </cell>
        </row>
        <row r="2589">
          <cell r="A2589" t="str">
            <v>PP1R-OAWAP635</v>
          </cell>
          <cell r="B2589" t="str">
            <v xml:space="preserve">1 Yr Renew Partner Support Plus for one OAW-AP635. Includes 24x7 phone support, problem diagnosis, access to support portal, software updates and upgrades. Next business day AVR, please check availability per country.  </v>
          </cell>
          <cell r="C2589" t="str">
            <v>Q</v>
          </cell>
          <cell r="D2589">
            <v>0</v>
          </cell>
          <cell r="E2589" t="str">
            <v>Service</v>
          </cell>
          <cell r="F2589" t="str">
            <v>Standard</v>
          </cell>
          <cell r="G2589">
            <v>60</v>
          </cell>
          <cell r="H2589"/>
          <cell r="I2589" t="str">
            <v>EOS</v>
          </cell>
        </row>
        <row r="2590">
          <cell r="A2590" t="str">
            <v>PP1R-OAWAP655</v>
          </cell>
          <cell r="B2590" t="str">
            <v xml:space="preserve">1 Yr Renew Partner Support Plus for one OAW-AP655. Includes 24x7 phone support, problem diagnosis, access to support portal, software updates and upgrades. Next business day AVR, please check availability per country.  </v>
          </cell>
          <cell r="C2590" t="str">
            <v>Q</v>
          </cell>
          <cell r="D2590">
            <v>0</v>
          </cell>
          <cell r="E2590" t="str">
            <v>Service</v>
          </cell>
          <cell r="F2590" t="str">
            <v>Standard</v>
          </cell>
          <cell r="G2590">
            <v>94</v>
          </cell>
          <cell r="H2590"/>
          <cell r="I2590" t="str">
            <v>EOS</v>
          </cell>
        </row>
        <row r="2591">
          <cell r="A2591" t="str">
            <v>PP1R-OAWIAP207</v>
          </cell>
          <cell r="B2591" t="str">
            <v xml:space="preserve">1YR Renewal Partner SUPPORT Plus for OAW-IAP207-xx. Includes 24x7 Remote Telephone Support, Diagnosis, SoftwareUpdates and Upgrades, access to support portal and next business day AVR. Please check for availability per country.  </v>
          </cell>
          <cell r="C2591" t="str">
            <v>Q</v>
          </cell>
          <cell r="D2591">
            <v>0</v>
          </cell>
          <cell r="E2591" t="str">
            <v>Service</v>
          </cell>
          <cell r="F2591" t="str">
            <v>Contact</v>
          </cell>
          <cell r="G2591">
            <v>18</v>
          </cell>
          <cell r="H2591"/>
          <cell r="I2591" t="str">
            <v>EOS</v>
          </cell>
        </row>
        <row r="2592">
          <cell r="A2592" t="str">
            <v>PP1R-OAWIAP228</v>
          </cell>
          <cell r="B2592" t="str">
            <v xml:space="preserve">1YR Renewal Partner SUPPORT Plus for OAW-IAP228. Includes 24x7 Remote Telephone Support, 24x7 Remote Problem Diagnosis, access to Software Updates / Upgrades, and access to support portal and next business day hardware AVR. .  </v>
          </cell>
          <cell r="C2592" t="str">
            <v>Q</v>
          </cell>
          <cell r="D2592">
            <v>0</v>
          </cell>
          <cell r="E2592" t="str">
            <v>Service</v>
          </cell>
          <cell r="F2592" t="str">
            <v>Contact</v>
          </cell>
          <cell r="G2592">
            <v>65</v>
          </cell>
          <cell r="H2592"/>
          <cell r="I2592" t="str">
            <v>EOS</v>
          </cell>
        </row>
        <row r="2593">
          <cell r="A2593" t="str">
            <v>PP1R-OAWIAP274</v>
          </cell>
          <cell r="B2593" t="str">
            <v xml:space="preserve">1YR Renewal Partner SUPPORT Plus for OAW-IAP274. Includes 24x7 Remote Telephone Support, 24x7 Remote Problem Diagnosis, access to Software Updates / Upgrades, and access to support portal and next business day hardware AVR. .  </v>
          </cell>
          <cell r="C2593" t="str">
            <v>Q</v>
          </cell>
          <cell r="D2593">
            <v>0</v>
          </cell>
          <cell r="E2593" t="str">
            <v>Service</v>
          </cell>
          <cell r="F2593" t="str">
            <v>Contact</v>
          </cell>
          <cell r="G2593">
            <v>69</v>
          </cell>
          <cell r="H2593"/>
          <cell r="I2593" t="str">
            <v>EOS</v>
          </cell>
        </row>
        <row r="2594">
          <cell r="A2594" t="str">
            <v>PP1R-OAWIAP275</v>
          </cell>
          <cell r="B2594" t="str">
            <v xml:space="preserve">1YR Renewal Partner SUPPORT Plus for OAW-IAP275. Includes 24x7 Remote Telephone Support, 24x7 Remote Problem Diagnosis, access to Software Updates / Upgrades, and access to support portal and next business day hardware AVR. .  </v>
          </cell>
          <cell r="C2594" t="str">
            <v>Q</v>
          </cell>
          <cell r="D2594">
            <v>0</v>
          </cell>
          <cell r="E2594" t="str">
            <v>Service</v>
          </cell>
          <cell r="F2594" t="str">
            <v>Contact</v>
          </cell>
          <cell r="G2594">
            <v>86</v>
          </cell>
          <cell r="H2594"/>
          <cell r="I2594" t="str">
            <v>EOS</v>
          </cell>
        </row>
        <row r="2595">
          <cell r="A2595" t="str">
            <v>PP1R-OAWIAP277</v>
          </cell>
          <cell r="B2595" t="str">
            <v xml:space="preserve">1YR Renewal Partner SUPPORT Plus for OAW-IAP277. Includes 24x7 Remote Telephone Support, 24x7 Remote Problem Diagnosis, access to Software Updates / Upgrades, and access to support portal and next business day hardware AVR. .  </v>
          </cell>
          <cell r="C2595" t="str">
            <v>Q</v>
          </cell>
          <cell r="D2595">
            <v>0</v>
          </cell>
          <cell r="E2595" t="str">
            <v>Service</v>
          </cell>
          <cell r="F2595" t="str">
            <v>Contact</v>
          </cell>
          <cell r="G2595">
            <v>86</v>
          </cell>
          <cell r="H2595"/>
          <cell r="I2595" t="str">
            <v>EOS</v>
          </cell>
        </row>
        <row r="2596">
          <cell r="A2596" t="str">
            <v>PP1R-OAWIAP304</v>
          </cell>
          <cell r="B2596" t="str">
            <v xml:space="preserve">1YR Renewal Partner SUPPORT Plus for OAW-IAP304-xx. Includes 24x7 Remote Telephone Support, Diagnosis, SoftwareUpdates and Upgrades, access to support portal and next business day AVR. Please check for availability per country.  </v>
          </cell>
          <cell r="C2596" t="str">
            <v>Q</v>
          </cell>
          <cell r="D2596">
            <v>0</v>
          </cell>
          <cell r="E2596" t="str">
            <v>Service</v>
          </cell>
          <cell r="F2596" t="str">
            <v>Contact</v>
          </cell>
          <cell r="G2596">
            <v>30</v>
          </cell>
          <cell r="H2596"/>
          <cell r="I2596" t="str">
            <v>EOS</v>
          </cell>
        </row>
        <row r="2597">
          <cell r="A2597" t="str">
            <v>PP1R-OAWIAP305</v>
          </cell>
          <cell r="B2597" t="str">
            <v xml:space="preserve">1YR Renewal Partner SUPPORT Plus for OAW-IAP305-xx. Includes 24x7 Remote Telephone Support, Diagnosis, SoftwareUpdates and Upgrades, access to support portal and next business day AVR. Please check for availability per country.  </v>
          </cell>
          <cell r="C2597" t="str">
            <v>Q</v>
          </cell>
          <cell r="D2597">
            <v>0</v>
          </cell>
          <cell r="E2597" t="str">
            <v>Service</v>
          </cell>
          <cell r="F2597" t="str">
            <v>Contact</v>
          </cell>
          <cell r="G2597">
            <v>30</v>
          </cell>
          <cell r="H2597"/>
          <cell r="I2597" t="str">
            <v>EOS</v>
          </cell>
        </row>
        <row r="2598">
          <cell r="A2598" t="str">
            <v>PP1R-OAWIAP314</v>
          </cell>
          <cell r="B2598" t="str">
            <v xml:space="preserve">1YR Renewal Partner SUPPORT Plus for OAW-IAP314. Includes 24x7 Remote Telephone Support, 24x7 Remote Problem Diagnosis, access to Software Updates/Upgrades, support portal and next business day AVR. .  </v>
          </cell>
          <cell r="C2598" t="str">
            <v>Q</v>
          </cell>
          <cell r="D2598">
            <v>0</v>
          </cell>
          <cell r="E2598" t="str">
            <v>Service</v>
          </cell>
          <cell r="F2598" t="str">
            <v>Contact</v>
          </cell>
          <cell r="G2598">
            <v>43</v>
          </cell>
          <cell r="H2598"/>
          <cell r="I2598" t="str">
            <v>EOS</v>
          </cell>
        </row>
        <row r="2599">
          <cell r="A2599" t="str">
            <v>PP1R-OAWIAP315</v>
          </cell>
          <cell r="B2599" t="str">
            <v xml:space="preserve">1YR Renewal Partner SUPPORT Plus for OAW-IAP315. Includes 24x7 Remote Telephone Support, 24x7 Remote Problem Diagnosis, access to Software Updates/Upgrades, support portal and next business day AVR. .  </v>
          </cell>
          <cell r="C2599" t="str">
            <v>Q</v>
          </cell>
          <cell r="D2599">
            <v>0</v>
          </cell>
          <cell r="E2599" t="str">
            <v>Service</v>
          </cell>
          <cell r="F2599" t="str">
            <v>Contact</v>
          </cell>
          <cell r="G2599">
            <v>43</v>
          </cell>
          <cell r="H2599"/>
          <cell r="I2599" t="str">
            <v>EOS</v>
          </cell>
        </row>
        <row r="2600">
          <cell r="A2600" t="str">
            <v>PP1R-OAWIAP324</v>
          </cell>
          <cell r="B2600" t="str">
            <v xml:space="preserve">1YR Renewal Partner SUPPORT Plus for OAW-IAP324. Includes 24x7 Remote Telephone Support, 24x7 Remote Problem Diagnosis, access to Software Updates / Upgrades, and access to support portal and next business day hardware AVR. .  </v>
          </cell>
          <cell r="C2600" t="str">
            <v>Q</v>
          </cell>
          <cell r="D2600">
            <v>0</v>
          </cell>
          <cell r="E2600" t="str">
            <v>Service</v>
          </cell>
          <cell r="F2600" t="str">
            <v>Contact</v>
          </cell>
          <cell r="G2600">
            <v>60</v>
          </cell>
          <cell r="H2600"/>
          <cell r="I2600" t="str">
            <v>EOS</v>
          </cell>
        </row>
        <row r="2601">
          <cell r="A2601" t="str">
            <v>PP1R-OAWIAP325</v>
          </cell>
          <cell r="B2601" t="str">
            <v xml:space="preserve">1YR Renewal Partner SUPPORT Plus for OAW-IAP325. Includes 24x7 Remote Telephone Support, 24x7 Remote Problem Diagnosis, access to Software Updates / Upgrades, and access to support portal and next business day hardware AVR. .  </v>
          </cell>
          <cell r="C2601" t="str">
            <v>Q</v>
          </cell>
          <cell r="D2601">
            <v>0</v>
          </cell>
          <cell r="E2601" t="str">
            <v>Service</v>
          </cell>
          <cell r="F2601" t="str">
            <v>Contact</v>
          </cell>
          <cell r="G2601">
            <v>60</v>
          </cell>
          <cell r="H2601"/>
          <cell r="I2601" t="str">
            <v>EOS</v>
          </cell>
        </row>
        <row r="2602">
          <cell r="A2602" t="str">
            <v>PP1R-OAWIAP334</v>
          </cell>
          <cell r="B2602" t="str">
            <v xml:space="preserve">1YR Renewal Partner SUPPORT Plus for OAW-IAP334. Includes 24x7 Remote Telephone Support, 24x7 Remote Problem Diagnosis, access to Software Updates/Upgrades, support portal and next business day AVR. .  </v>
          </cell>
          <cell r="C2602" t="str">
            <v>Q</v>
          </cell>
          <cell r="D2602">
            <v>0</v>
          </cell>
          <cell r="E2602" t="str">
            <v>Service</v>
          </cell>
          <cell r="F2602" t="str">
            <v>Contact</v>
          </cell>
          <cell r="G2602">
            <v>73</v>
          </cell>
          <cell r="H2602"/>
          <cell r="I2602" t="str">
            <v>EOS</v>
          </cell>
        </row>
        <row r="2603">
          <cell r="A2603" t="str">
            <v>PP1R-OAWIAP335</v>
          </cell>
          <cell r="B2603" t="str">
            <v xml:space="preserve">1YR Renewal Partner SUPPORT Plus for OAW-IAP335. Includes 24x7 Remote Telephone Support, 24x7 Remote Problem Diagnosis, access to Software Updates/Upgrades, support portal and next business day AVR. .  </v>
          </cell>
          <cell r="C2603" t="str">
            <v>Q</v>
          </cell>
          <cell r="D2603">
            <v>0</v>
          </cell>
          <cell r="E2603" t="str">
            <v>Service</v>
          </cell>
          <cell r="F2603" t="str">
            <v>Contact</v>
          </cell>
          <cell r="G2603">
            <v>73</v>
          </cell>
          <cell r="H2603"/>
          <cell r="I2603" t="str">
            <v>EOS</v>
          </cell>
        </row>
        <row r="2604">
          <cell r="A2604" t="str">
            <v>PP1R-OS2200</v>
          </cell>
          <cell r="B2604" t="str">
            <v xml:space="preserve">1YR Renewal Partner SUPPORT Plus for all OS2200  models. Includes 24x7 Remote Tel Support, Diagnosis, Sw Upgrades, Access to support portal, and next day AVR.   OmniSwitch 2200 Power Supplies  are included in advance hardware replacement.  </v>
          </cell>
          <cell r="C2604" t="str">
            <v>Q</v>
          </cell>
          <cell r="D2604">
            <v>0</v>
          </cell>
          <cell r="E2604" t="str">
            <v>Service</v>
          </cell>
          <cell r="F2604" t="str">
            <v>Standard</v>
          </cell>
          <cell r="G2604">
            <v>49</v>
          </cell>
          <cell r="H2604"/>
          <cell r="I2604" t="str">
            <v>EOS</v>
          </cell>
        </row>
        <row r="2605">
          <cell r="A2605" t="str">
            <v>PP1R-OS2260</v>
          </cell>
          <cell r="B2605" t="str">
            <v xml:space="preserve">1 Yr Renew Partner Support Plus for OS2260. Includes 24x7 phone support, problem diagnosis, access to support portal, software updates and upgrades. Next business day AVR, please check availability per country.  </v>
          </cell>
          <cell r="C2605" t="str">
            <v>Q</v>
          </cell>
          <cell r="D2605">
            <v>0</v>
          </cell>
          <cell r="E2605" t="str">
            <v>Service</v>
          </cell>
          <cell r="F2605" t="str">
            <v>Standard</v>
          </cell>
          <cell r="G2605">
            <v>27</v>
          </cell>
          <cell r="H2605"/>
          <cell r="I2605" t="str">
            <v>EOS</v>
          </cell>
        </row>
        <row r="2606">
          <cell r="A2606" t="str">
            <v>PP1R-OS2360</v>
          </cell>
          <cell r="B2606" t="str">
            <v xml:space="preserve">1 Yr Renew Partner Support Plus for OS2360. Includes 24x7 phone support, problem diagnosis, access to support portal, software updates and upgrades. Next business day AVR, please check availability per country.  </v>
          </cell>
          <cell r="C2606" t="str">
            <v>Q</v>
          </cell>
          <cell r="D2606">
            <v>0</v>
          </cell>
          <cell r="E2606" t="str">
            <v>Service</v>
          </cell>
          <cell r="F2606" t="str">
            <v>Standard</v>
          </cell>
          <cell r="G2606">
            <v>53</v>
          </cell>
          <cell r="H2606"/>
          <cell r="I2606" t="str">
            <v>EOS</v>
          </cell>
        </row>
        <row r="2607">
          <cell r="A2607" t="str">
            <v>PP1R-OS6250</v>
          </cell>
          <cell r="B2607" t="str">
            <v xml:space="preserve">1YR Renewal Partner SUPPORT Plus for all OS6250 models. Includes 24x7 Remote Telephone Support, Remote Problem Diagnosis, access to Software Updates and Upgrades, and access to support portal and next business day advance hardware replacement.  </v>
          </cell>
          <cell r="C2607" t="str">
            <v>Q</v>
          </cell>
          <cell r="D2607">
            <v>0</v>
          </cell>
          <cell r="E2607" t="str">
            <v>Service</v>
          </cell>
          <cell r="F2607" t="str">
            <v>Contact</v>
          </cell>
          <cell r="G2607">
            <v>43</v>
          </cell>
          <cell r="H2607"/>
          <cell r="I2607" t="str">
            <v>EOS</v>
          </cell>
        </row>
        <row r="2608">
          <cell r="A2608" t="str">
            <v>PP1R-OS6350</v>
          </cell>
          <cell r="B2608" t="str">
            <v xml:space="preserve">1YR Renewal Partner SUPPORT Plus for all OS6350 models. Includes 24x7 Remote Telephone Support, 24x7 Remote Problem Diagnosis, access to Software Updates and Upgrades, and access to support portal and next business day AVR  </v>
          </cell>
          <cell r="C2608" t="str">
            <v>Q</v>
          </cell>
          <cell r="D2608">
            <v>0</v>
          </cell>
          <cell r="E2608" t="str">
            <v>Service</v>
          </cell>
          <cell r="F2608" t="str">
            <v>Contact</v>
          </cell>
          <cell r="G2608">
            <v>54</v>
          </cell>
          <cell r="H2608"/>
          <cell r="I2608" t="str">
            <v>EOS</v>
          </cell>
        </row>
        <row r="2609">
          <cell r="A2609" t="str">
            <v>PP1R-OS6350-10</v>
          </cell>
          <cell r="B2609" t="str">
            <v xml:space="preserve">1YR Renewal Partner SUPPORT Plus for OS6350 10 port models. Includes 24x7 Remote Telephone Support, 24x7 Remote Problem Diagnosis, access to Software Updates and Upgrades, and access to support portal and next business day AVR  </v>
          </cell>
          <cell r="C2609" t="str">
            <v>Q</v>
          </cell>
          <cell r="D2609">
            <v>0</v>
          </cell>
          <cell r="E2609" t="str">
            <v>Service</v>
          </cell>
          <cell r="F2609" t="str">
            <v>Contact</v>
          </cell>
          <cell r="G2609">
            <v>38</v>
          </cell>
          <cell r="H2609"/>
          <cell r="I2609" t="str">
            <v>EOS</v>
          </cell>
        </row>
        <row r="2610">
          <cell r="A2610" t="str">
            <v>PP1R-OS6360</v>
          </cell>
          <cell r="B2610" t="str">
            <v xml:space="preserve">1 Yr Renew Partner Support Plus for OS. Includes 24x7 phone support, problem diagnosis, access to support portal, software updates and upgrades. Next business day AVR, please check availability per country.  </v>
          </cell>
          <cell r="C2610" t="str">
            <v>Q</v>
          </cell>
          <cell r="D2610">
            <v>0</v>
          </cell>
          <cell r="E2610" t="str">
            <v>Service</v>
          </cell>
          <cell r="F2610" t="str">
            <v>Standard</v>
          </cell>
          <cell r="G2610">
            <v>59</v>
          </cell>
          <cell r="H2610"/>
          <cell r="I2610" t="str">
            <v>EOS</v>
          </cell>
        </row>
        <row r="2611">
          <cell r="A2611" t="str">
            <v>PP1R-OS6360-10</v>
          </cell>
          <cell r="B2611" t="str">
            <v xml:space="preserve">1 Yr Renew Partner Support Plus for OS. Includes 24x7 phone support, problem diagnosis, access to support portal, software updates and upgrades. Next business day AVR, please check availability per country.  </v>
          </cell>
          <cell r="C2611" t="str">
            <v>Q</v>
          </cell>
          <cell r="D2611">
            <v>0</v>
          </cell>
          <cell r="E2611" t="str">
            <v>Service</v>
          </cell>
          <cell r="F2611" t="str">
            <v>Standard</v>
          </cell>
          <cell r="G2611">
            <v>38</v>
          </cell>
          <cell r="H2611"/>
          <cell r="I2611" t="str">
            <v>EOS</v>
          </cell>
        </row>
        <row r="2612">
          <cell r="A2612" t="str">
            <v>PP1R-OS6450</v>
          </cell>
          <cell r="B2612" t="str">
            <v xml:space="preserve">1YR Renewal SUPPORT Plus for all OS6450 24 and 48 port models. Includes 24x7 Remote Tel Support, Diagnosis, SW Upgrades,Optional SW, Access to support portal, and next day AVR. </v>
          </cell>
          <cell r="C2612" t="str">
            <v>Q</v>
          </cell>
          <cell r="D2612">
            <v>0</v>
          </cell>
          <cell r="E2612" t="str">
            <v>Service</v>
          </cell>
          <cell r="F2612" t="str">
            <v>Contact</v>
          </cell>
          <cell r="G2612">
            <v>102</v>
          </cell>
          <cell r="H2612"/>
          <cell r="I2612" t="str">
            <v>EOS</v>
          </cell>
        </row>
        <row r="2613">
          <cell r="A2613" t="str">
            <v>PP1R-OS6450-10</v>
          </cell>
          <cell r="B2613" t="str">
            <v xml:space="preserve">1YR Renewal SUPPORT Plus for OS6450 10port models. Includes 24x7 Remote Tel Support, Diagnosis, SW Upgrades,Optional SW, Access to support portal, and next day AVR. OS6450-10L-UPGD and OS6450-SW-PERF support included.  </v>
          </cell>
          <cell r="C2613" t="str">
            <v>Q</v>
          </cell>
          <cell r="D2613">
            <v>0</v>
          </cell>
          <cell r="E2613" t="str">
            <v>Service</v>
          </cell>
          <cell r="F2613" t="str">
            <v>Contact</v>
          </cell>
          <cell r="G2613">
            <v>65</v>
          </cell>
          <cell r="H2613"/>
          <cell r="I2613" t="str">
            <v>EOS</v>
          </cell>
        </row>
        <row r="2614">
          <cell r="A2614" t="str">
            <v>PP1R-OS6465</v>
          </cell>
          <cell r="B2614" t="str">
            <v xml:space="preserve">1YR Renewal Partner SUPPORT Plus for all OS6465 models. Includes 24x7 Remote Tel Support, Diagnosis, SW Upgrades, Access to support portal, and next day AVR. OmniSwitch 6465 Power Supplies are included in advance hardware replacement.  </v>
          </cell>
          <cell r="C2614" t="str">
            <v>Q</v>
          </cell>
          <cell r="D2614">
            <v>0</v>
          </cell>
          <cell r="E2614" t="str">
            <v>Service</v>
          </cell>
          <cell r="F2614" t="str">
            <v>Standard</v>
          </cell>
          <cell r="G2614">
            <v>105</v>
          </cell>
          <cell r="H2614"/>
          <cell r="I2614" t="str">
            <v>EOS</v>
          </cell>
        </row>
        <row r="2615">
          <cell r="A2615" t="str">
            <v>PP1R-OS6560</v>
          </cell>
          <cell r="B2615" t="str">
            <v xml:space="preserve">1YR Renewal Partner SUPPORT Plus for all OS6560 models. Includes 24x7 Remote Tel Support, Diagnosis, SW Upgrades, Access to support portal, and next day AVR. OmniSwitch 6560 Power Supplies are included in advance hardware replacement.  </v>
          </cell>
          <cell r="C2615" t="str">
            <v>Q</v>
          </cell>
          <cell r="D2615">
            <v>0</v>
          </cell>
          <cell r="E2615" t="str">
            <v>Service</v>
          </cell>
          <cell r="F2615" t="str">
            <v>Standard</v>
          </cell>
          <cell r="G2615">
            <v>128</v>
          </cell>
          <cell r="H2615"/>
          <cell r="I2615" t="str">
            <v>EOS</v>
          </cell>
        </row>
        <row r="2616">
          <cell r="A2616" t="str">
            <v>PP1R-OS6570</v>
          </cell>
          <cell r="B2616" t="str">
            <v xml:space="preserve">1 Year Renew Partner Support Plus for one OS6570 LAN switch. Includes 24x7 TAC access, software updates and upgrades Advanced Replacment of faulty parts For details, please see the Network Services Essentials on MyPortal  </v>
          </cell>
          <cell r="C2616" t="str">
            <v>Q</v>
          </cell>
          <cell r="D2616">
            <v>0</v>
          </cell>
          <cell r="E2616" t="str">
            <v>Service</v>
          </cell>
          <cell r="F2616" t="str">
            <v>Standard</v>
          </cell>
          <cell r="G2616">
            <v>129</v>
          </cell>
          <cell r="H2616"/>
          <cell r="I2616" t="str">
            <v>EOS</v>
          </cell>
        </row>
        <row r="2617">
          <cell r="A2617" t="str">
            <v>PP1R-OS6860</v>
          </cell>
          <cell r="B2617" t="str">
            <v xml:space="preserve">1 year Partner Support Plus renewal for one OS6860 LAN switch. Includes 24x7 access to technical assistance, software updates and upgrades. Includes advanced replacement of faulty equipment. Details in Network Essentials on MyPortal.  </v>
          </cell>
          <cell r="C2617" t="str">
            <v>Q</v>
          </cell>
          <cell r="D2617">
            <v>0</v>
          </cell>
          <cell r="E2617" t="str">
            <v>Service</v>
          </cell>
          <cell r="F2617" t="str">
            <v>Contact</v>
          </cell>
          <cell r="G2617">
            <v>264</v>
          </cell>
          <cell r="H2617"/>
          <cell r="I2617" t="str">
            <v>EOS</v>
          </cell>
        </row>
        <row r="2618">
          <cell r="A2618" t="str">
            <v>PP1R-OS6865</v>
          </cell>
          <cell r="B2618" t="str">
            <v xml:space="preserve">1YR Renewal SUPPORT Plus for all OS6865 models. Includes 24x7 Remote Tel Support, Diagnosis, SW Upgrades, Access to support portal, and next day AVR. OmniSwitch 6865 Power Supplies are included in advance hardware replacement.  </v>
          </cell>
          <cell r="C2618" t="str">
            <v>Q</v>
          </cell>
          <cell r="D2618">
            <v>0</v>
          </cell>
          <cell r="E2618" t="str">
            <v>Service</v>
          </cell>
          <cell r="F2618" t="str">
            <v>Contact</v>
          </cell>
          <cell r="G2618">
            <v>503</v>
          </cell>
          <cell r="H2618"/>
          <cell r="I2618" t="str">
            <v>EOS</v>
          </cell>
        </row>
        <row r="2619">
          <cell r="A2619" t="str">
            <v>PP1R-OS6900</v>
          </cell>
          <cell r="B2619" t="str">
            <v xml:space="preserve">1YR Renewal Partner SUPPORT Plus for all OS6900 models. Includes 24x7 Remote Tel Support, Diagnosis, SW Upgrades, Access to support portal, and next day AVR. OS6900 power supplies, modules, fan trays are included in AVR .  </v>
          </cell>
          <cell r="C2619" t="str">
            <v>Q</v>
          </cell>
          <cell r="D2619">
            <v>0</v>
          </cell>
          <cell r="E2619" t="str">
            <v>Service</v>
          </cell>
          <cell r="F2619" t="str">
            <v>Contact</v>
          </cell>
          <cell r="G2619">
            <v>1001</v>
          </cell>
          <cell r="H2619"/>
          <cell r="I2619" t="str">
            <v>EOS</v>
          </cell>
        </row>
        <row r="2620">
          <cell r="A2620" t="str">
            <v>PP1R-OS9900</v>
          </cell>
          <cell r="B2620" t="str">
            <v xml:space="preserve">1 year Partner Support Plus Renew for one OS9907 configuration. 24x7 TAC access, software updates and upgrades. 24x7 TAC access, software updates and upgrades. Advanced replacement of faulty parts. See Network Essentials on MyPortal.  </v>
          </cell>
          <cell r="C2620" t="str">
            <v>Q</v>
          </cell>
          <cell r="D2620">
            <v>0</v>
          </cell>
          <cell r="E2620" t="str">
            <v>Service</v>
          </cell>
          <cell r="F2620" t="str">
            <v>Contact</v>
          </cell>
          <cell r="G2620">
            <v>10016</v>
          </cell>
          <cell r="H2620"/>
          <cell r="I2620" t="str">
            <v>EOS</v>
          </cell>
        </row>
        <row r="2621">
          <cell r="A2621" t="str">
            <v>PP1R-OS9912</v>
          </cell>
          <cell r="B2621" t="str">
            <v xml:space="preserve">1 year Partner Support Plus Renew for one OS9912 configuration. 24x7 TAC access, software updates and upgrades. 24x7 TAC access, software updates and upgrades. Advanced replacement of faulty parts. See Network Essentials on MyPortal.  </v>
          </cell>
          <cell r="C2621" t="str">
            <v>Q</v>
          </cell>
          <cell r="D2621">
            <v>0</v>
          </cell>
          <cell r="E2621" t="str">
            <v>Service</v>
          </cell>
          <cell r="F2621" t="str">
            <v>Standard</v>
          </cell>
          <cell r="G2621">
            <v>7952</v>
          </cell>
          <cell r="H2621"/>
          <cell r="I2621" t="str">
            <v>EOS</v>
          </cell>
        </row>
        <row r="2622">
          <cell r="A2622" t="str">
            <v>PP2R-AP1201BG</v>
          </cell>
          <cell r="B2622" t="str">
            <v xml:space="preserve">2 Yr Renew Partner Support Plus for OAW-AP1201BG Series. Includes 24x7 phone support, problem diagnosis, access to support portal, software updates and upgrades. Next business day AVR, please check availability per country.  </v>
          </cell>
          <cell r="C2622" t="str">
            <v>Q</v>
          </cell>
          <cell r="D2622">
            <v>0</v>
          </cell>
          <cell r="E2622" t="str">
            <v>Service</v>
          </cell>
          <cell r="F2622" t="str">
            <v>Standard</v>
          </cell>
          <cell r="G2622">
            <v>22</v>
          </cell>
          <cell r="H2622"/>
          <cell r="I2622" t="str">
            <v>EOS</v>
          </cell>
        </row>
        <row r="2623">
          <cell r="A2623" t="str">
            <v>PP2R-OAW4005</v>
          </cell>
          <cell r="B2623" t="str">
            <v xml:space="preserve">2 year Renew Partner Support Plus  for one OAW-4005. Includes 24x7 TAC Access. Advanced Replacement of faulty parts. For details, please see the Network Services Essentials on MyPortal. </v>
          </cell>
          <cell r="C2623" t="str">
            <v>Q</v>
          </cell>
          <cell r="D2623">
            <v>0</v>
          </cell>
          <cell r="E2623" t="str">
            <v>Service</v>
          </cell>
          <cell r="F2623" t="str">
            <v>Contact</v>
          </cell>
          <cell r="G2623">
            <v>436</v>
          </cell>
          <cell r="H2623"/>
          <cell r="I2623" t="str">
            <v>EOS</v>
          </cell>
        </row>
        <row r="2624">
          <cell r="A2624" t="str">
            <v>PP2R-OAW4010</v>
          </cell>
          <cell r="B2624" t="str">
            <v xml:space="preserve">2 year Renew Partner Support Plus  for one OAW-4010. Includes 24x7 TAC Access. Advanced Replacement of faulty parts. For details, please see the Network Services Essentials on MyPortal. </v>
          </cell>
          <cell r="C2624" t="str">
            <v>Q</v>
          </cell>
          <cell r="D2624">
            <v>0</v>
          </cell>
          <cell r="E2624" t="str">
            <v>Service</v>
          </cell>
          <cell r="F2624" t="str">
            <v>Contact</v>
          </cell>
          <cell r="G2624">
            <v>1163</v>
          </cell>
          <cell r="H2624"/>
          <cell r="I2624" t="str">
            <v>EOS</v>
          </cell>
        </row>
        <row r="2625">
          <cell r="A2625" t="str">
            <v>PP2R-OAW4030</v>
          </cell>
          <cell r="B2625" t="str">
            <v xml:space="preserve">2 year Renew Partner Support Plus  for one OAW-4030. Includes 24x7 TAC Access. Advanced Replacement of faulty parts. For details, please see the Network Services Essentials on MyPortal. </v>
          </cell>
          <cell r="C2625" t="str">
            <v>Q</v>
          </cell>
          <cell r="D2625">
            <v>0</v>
          </cell>
          <cell r="E2625" t="str">
            <v>Service</v>
          </cell>
          <cell r="F2625" t="str">
            <v>Contact</v>
          </cell>
          <cell r="G2625">
            <v>2035</v>
          </cell>
          <cell r="H2625"/>
          <cell r="I2625" t="str">
            <v>EOS</v>
          </cell>
        </row>
        <row r="2626">
          <cell r="A2626" t="str">
            <v>PP2R-OAW4104</v>
          </cell>
          <cell r="B2626" t="str">
            <v xml:space="preserve">2 year Renew Partner Support Plus  for one OAW-4104. Includes 24x7 TAC Access. Advanced Replacement of faulty parts. For details, please see the Network Services Essentials on MyPortal. </v>
          </cell>
          <cell r="C2626" t="str">
            <v>Q</v>
          </cell>
          <cell r="D2626">
            <v>0</v>
          </cell>
          <cell r="E2626" t="str">
            <v>Service</v>
          </cell>
          <cell r="F2626" t="str">
            <v>Standard</v>
          </cell>
          <cell r="G2626">
            <v>471</v>
          </cell>
          <cell r="H2626"/>
          <cell r="I2626" t="str">
            <v>EOS</v>
          </cell>
        </row>
        <row r="2627">
          <cell r="A2627" t="str">
            <v>PP2R-OAW4240</v>
          </cell>
          <cell r="B2627" t="str">
            <v xml:space="preserve">2 year Renew Partner Support Plus  for one OAW-4240. Includes 24x7 TAC Access. Advanced Replacement of faulty parts. For details, please see the Network Services Essentials on MyPortal. </v>
          </cell>
          <cell r="C2627" t="str">
            <v>Q</v>
          </cell>
          <cell r="D2627">
            <v>0</v>
          </cell>
          <cell r="E2627" t="str">
            <v>Service</v>
          </cell>
          <cell r="F2627" t="str">
            <v>Standard</v>
          </cell>
          <cell r="G2627">
            <v>8149</v>
          </cell>
          <cell r="H2627"/>
          <cell r="I2627" t="str">
            <v>EOS</v>
          </cell>
        </row>
        <row r="2628">
          <cell r="A2628" t="str">
            <v>PP2R-OAW4450</v>
          </cell>
          <cell r="B2628" t="str">
            <v xml:space="preserve">2 year Renew Partner Support Plus  for one OAW-4450. Includes 24x7 TAC Access. Advanced Replacement of faulty parts. For details, please see the Network Services Essentials on MyPortal. </v>
          </cell>
          <cell r="C2628" t="str">
            <v>Q</v>
          </cell>
          <cell r="D2628">
            <v>0</v>
          </cell>
          <cell r="E2628" t="str">
            <v>Service</v>
          </cell>
          <cell r="F2628" t="str">
            <v>Contact</v>
          </cell>
          <cell r="G2628">
            <v>3779</v>
          </cell>
          <cell r="H2628"/>
          <cell r="I2628" t="str">
            <v>EOS</v>
          </cell>
        </row>
        <row r="2629">
          <cell r="A2629" t="str">
            <v>PP2R-OAW4550</v>
          </cell>
          <cell r="B2629" t="str">
            <v xml:space="preserve">2 year Renew Partner Support Plus  for one OAW-4550. Includes 24x7 TAC Access. Advanced Replacement of faulty parts. For details, please see the Network Services Essentials on MyPortal. </v>
          </cell>
          <cell r="C2629" t="str">
            <v>Q</v>
          </cell>
          <cell r="D2629">
            <v>0</v>
          </cell>
          <cell r="E2629" t="str">
            <v>Service</v>
          </cell>
          <cell r="F2629" t="str">
            <v>Contact</v>
          </cell>
          <cell r="G2629">
            <v>4941</v>
          </cell>
          <cell r="H2629"/>
          <cell r="I2629" t="str">
            <v>EOS</v>
          </cell>
        </row>
        <row r="2630">
          <cell r="A2630" t="str">
            <v>PP2R-OAW4550DC</v>
          </cell>
          <cell r="B2630" t="str">
            <v xml:space="preserve">2YR Renewal Partner SUPPORT Plus for OAW-4550DC and OAW-4550DC-US. Includes 24x7 Remote Phone Support / Problem Diagnosis, SW Updates / Upgrades, access to support portal and next business day AVR. </v>
          </cell>
          <cell r="C2630" t="str">
            <v>Q</v>
          </cell>
          <cell r="D2630">
            <v>0</v>
          </cell>
          <cell r="E2630" t="str">
            <v>Service</v>
          </cell>
          <cell r="F2630" t="str">
            <v>Contact</v>
          </cell>
          <cell r="G2630">
            <v>5086</v>
          </cell>
          <cell r="H2630"/>
          <cell r="I2630" t="str">
            <v>EOS</v>
          </cell>
        </row>
        <row r="2631">
          <cell r="A2631" t="str">
            <v>PP2R-OAW4650</v>
          </cell>
          <cell r="B2631" t="str">
            <v xml:space="preserve">2 year Renew Partner Support Plus  for one OAW-4650. Includes 24x7 TAC Access. Advanced Replacement of faulty parts. For details, please see the Network Services Essentials on MyPortal. </v>
          </cell>
          <cell r="C2631" t="str">
            <v>Q</v>
          </cell>
          <cell r="D2631">
            <v>0</v>
          </cell>
          <cell r="E2631" t="str">
            <v>Service</v>
          </cell>
          <cell r="F2631" t="str">
            <v>Contact</v>
          </cell>
          <cell r="G2631">
            <v>7411</v>
          </cell>
          <cell r="H2631"/>
          <cell r="I2631" t="str">
            <v>EOS</v>
          </cell>
        </row>
        <row r="2632">
          <cell r="A2632" t="str">
            <v>PP2R-OAW4650DC</v>
          </cell>
          <cell r="B2632" t="str">
            <v xml:space="preserve">2YR Renewal Partner SUPPORT Plus for OAW-4650DC and OAW-4650DC-US. Includes 24x7 Remote Phone Support / Problem Diagnosis, SW Updates / Upgrades, access to support portal and next business day AVR. </v>
          </cell>
          <cell r="C2632" t="str">
            <v>Q</v>
          </cell>
          <cell r="D2632">
            <v>0</v>
          </cell>
          <cell r="E2632" t="str">
            <v>Service</v>
          </cell>
          <cell r="F2632" t="str">
            <v>Contact</v>
          </cell>
          <cell r="G2632">
            <v>7557</v>
          </cell>
          <cell r="H2632"/>
          <cell r="I2632" t="str">
            <v>EOS</v>
          </cell>
        </row>
        <row r="2633">
          <cell r="A2633" t="str">
            <v>PP2R-OAW4750</v>
          </cell>
          <cell r="B2633" t="str">
            <v xml:space="preserve">2 year Renew Partner Support Plus  for one OAW-4750XM. Includes 24x7 TAC Access. Advanced Replacement of faulty parts. For details, please see the Network Services Essentials on MyPortal. </v>
          </cell>
          <cell r="C2633" t="str">
            <v>Q</v>
          </cell>
          <cell r="D2633">
            <v>0</v>
          </cell>
          <cell r="E2633" t="str">
            <v>Service</v>
          </cell>
          <cell r="F2633" t="str">
            <v>Contact</v>
          </cell>
          <cell r="G2633">
            <v>11044</v>
          </cell>
          <cell r="H2633"/>
          <cell r="I2633" t="str">
            <v>EOS</v>
          </cell>
        </row>
        <row r="2634">
          <cell r="A2634" t="str">
            <v>PP2R-OAW4850</v>
          </cell>
          <cell r="B2634" t="str">
            <v xml:space="preserve">2 year Renew Partner Support Plus  for one OAW-4850. Includes 24x7 TAC Access. Advanced Replacement of faulty parts. For details, please see the Network Services Essentials on MyPortal. </v>
          </cell>
          <cell r="C2634" t="str">
            <v>Q</v>
          </cell>
          <cell r="D2634">
            <v>0</v>
          </cell>
          <cell r="E2634" t="str">
            <v>Service</v>
          </cell>
          <cell r="F2634" t="str">
            <v>Standard</v>
          </cell>
          <cell r="G2634">
            <v>20341</v>
          </cell>
          <cell r="H2634"/>
          <cell r="I2634" t="str">
            <v>EOS</v>
          </cell>
        </row>
        <row r="2635">
          <cell r="A2635" t="str">
            <v>PP2R-OAWAP1101</v>
          </cell>
          <cell r="B2635" t="str">
            <v xml:space="preserve">2YR Renewal Partner SUPPORT Plus for OAW-AP1101-xx. Includes 24x7 Remote Telephone Support,   Diagnosis, SoftwareUpdates and Upgrades, access to support portal and next business day AVR. Please check for availability per country.  </v>
          </cell>
          <cell r="C2635" t="str">
            <v>Q</v>
          </cell>
          <cell r="D2635">
            <v>0</v>
          </cell>
          <cell r="E2635" t="str">
            <v>Service</v>
          </cell>
          <cell r="F2635" t="str">
            <v>Contact</v>
          </cell>
          <cell r="G2635">
            <v>34</v>
          </cell>
          <cell r="H2635"/>
          <cell r="I2635" t="str">
            <v>EOS</v>
          </cell>
        </row>
        <row r="2636">
          <cell r="A2636" t="str">
            <v>PP2R-OAWAP1201</v>
          </cell>
          <cell r="B2636" t="str">
            <v xml:space="preserve">2YR Renewal Partner SUPPORT Plus for OAW-AP1201/H-xx. Includes 24x7 Remote Telephone Support,   Diagnosis, SoftwareUpdates and Upgrades, access to support portal and next business day AVR. Please check for availability per country.  </v>
          </cell>
          <cell r="C2636" t="str">
            <v>Q</v>
          </cell>
          <cell r="D2636">
            <v>0</v>
          </cell>
          <cell r="E2636" t="str">
            <v>Service</v>
          </cell>
          <cell r="F2636" t="str">
            <v>Standard</v>
          </cell>
          <cell r="G2636">
            <v>42</v>
          </cell>
          <cell r="H2636"/>
          <cell r="I2636" t="str">
            <v>EOS</v>
          </cell>
        </row>
        <row r="2637">
          <cell r="A2637" t="str">
            <v>PP2R-OAWAP1221</v>
          </cell>
          <cell r="B2637" t="str">
            <v xml:space="preserve">2YR Renewal Partner SUPPORT Plus for OAW-AP1221-xx. Includes 24x7 Remote Telephone Support, Diagnosis, SoftwareUpdates and Upgrades, access to support portal and next business day AVR. Please check for availability per country.  </v>
          </cell>
          <cell r="C2637" t="str">
            <v>Q</v>
          </cell>
          <cell r="D2637">
            <v>0</v>
          </cell>
          <cell r="E2637" t="str">
            <v>Service</v>
          </cell>
          <cell r="F2637" t="str">
            <v>Standard</v>
          </cell>
          <cell r="G2637">
            <v>80</v>
          </cell>
          <cell r="H2637"/>
          <cell r="I2637" t="str">
            <v>EOS</v>
          </cell>
        </row>
        <row r="2638">
          <cell r="A2638" t="str">
            <v>PP2R-OAWAP1222</v>
          </cell>
          <cell r="B2638" t="str">
            <v xml:space="preserve">2YR Renewal Partner SUPPORT Plus for OAW-AP1222-xx. Includes 24x7 Remote Telephone Support, Diagnosis, SoftwareUpdates and Upgrades, access to support portal and next business day AVR. Please check for availability per country.  </v>
          </cell>
          <cell r="C2638" t="str">
            <v>Q</v>
          </cell>
          <cell r="D2638">
            <v>0</v>
          </cell>
          <cell r="E2638" t="str">
            <v>Service</v>
          </cell>
          <cell r="F2638" t="str">
            <v>Standard</v>
          </cell>
          <cell r="G2638">
            <v>80</v>
          </cell>
          <cell r="H2638"/>
          <cell r="I2638" t="str">
            <v>EOS</v>
          </cell>
        </row>
        <row r="2639">
          <cell r="A2639" t="str">
            <v>PP2R-OAWAP1231</v>
          </cell>
          <cell r="B2639" t="str">
            <v xml:space="preserve">2YR Renewal Partner SUPPORT Plus for OAW-AP1231-xx. Includes 24x7 Remote Telephone Support, Diagnosis, SoftwareUpdates and Upgrades, access to support portal and next business day AVR. Please check for availability per country.  </v>
          </cell>
          <cell r="C2639" t="str">
            <v>Q</v>
          </cell>
          <cell r="D2639">
            <v>0</v>
          </cell>
          <cell r="E2639" t="str">
            <v>Service</v>
          </cell>
          <cell r="F2639" t="str">
            <v>Standard</v>
          </cell>
          <cell r="G2639">
            <v>142</v>
          </cell>
          <cell r="H2639"/>
          <cell r="I2639" t="str">
            <v>EOS</v>
          </cell>
        </row>
        <row r="2640">
          <cell r="A2640" t="str">
            <v>PP2R-OAWAP1232</v>
          </cell>
          <cell r="B2640" t="str">
            <v xml:space="preserve">2YR Renewal Partner SUPPORT Plus for OAW-AP1232-xx. Includes 24x7 Remote Telephone Support, Diagnosis, SoftwareUpdates and Upgrades, access to support portal and next business day AVR. Please check for availability per country.  </v>
          </cell>
          <cell r="C2640" t="str">
            <v>Q</v>
          </cell>
          <cell r="D2640">
            <v>0</v>
          </cell>
          <cell r="E2640" t="str">
            <v>Service</v>
          </cell>
          <cell r="F2640" t="str">
            <v>Standard</v>
          </cell>
          <cell r="G2640">
            <v>142</v>
          </cell>
          <cell r="H2640"/>
          <cell r="I2640" t="str">
            <v>EOS</v>
          </cell>
        </row>
        <row r="2641">
          <cell r="A2641" t="str">
            <v>PP2R-OAWAP1251</v>
          </cell>
          <cell r="B2641" t="str">
            <v xml:space="preserve">2YR Renewal Partner SUPPORT Plus for OAW-AP1251-xx. Includes 24x7 Remote Telephone Support, Diagnosis, SoftwareUpdates and Upgrades, access to support portal and next business day AVR. Please check for availability per country.  </v>
          </cell>
          <cell r="C2641" t="str">
            <v>Q</v>
          </cell>
          <cell r="D2641">
            <v>0</v>
          </cell>
          <cell r="E2641" t="str">
            <v>Service</v>
          </cell>
          <cell r="F2641" t="str">
            <v>Standard</v>
          </cell>
          <cell r="G2641">
            <v>131</v>
          </cell>
          <cell r="H2641"/>
          <cell r="I2641" t="str">
            <v>EOS</v>
          </cell>
        </row>
        <row r="2642">
          <cell r="A2642" t="str">
            <v>PP2R-OAWAP1261B</v>
          </cell>
          <cell r="B2642" t="str">
            <v xml:space="preserve">2 Yr Renew Partner Support Plus for OAWAP1261B. Includes 24x7 phone support, problem diagnosis, access to support portal, software updates and upgrades. Next business day AVR, please check availability per country.  </v>
          </cell>
          <cell r="C2642" t="str">
            <v>Q</v>
          </cell>
          <cell r="D2642">
            <v>0</v>
          </cell>
          <cell r="E2642" t="str">
            <v>Service</v>
          </cell>
          <cell r="F2642" t="str">
            <v>Standard</v>
          </cell>
          <cell r="G2642">
            <v>50</v>
          </cell>
          <cell r="H2642"/>
          <cell r="I2642" t="str">
            <v>EOS</v>
          </cell>
        </row>
        <row r="2643">
          <cell r="A2643" t="str">
            <v>PP2R-OAWAP1301</v>
          </cell>
          <cell r="B2643" t="str">
            <v xml:space="preserve">2 Yr Renew Partner Support Plus for OAWAP1301. Includes 24x7 phone support, problem diagnosis, access to support portal, software updates and upgrades. Next business day AVR, please check availability per country.  </v>
          </cell>
          <cell r="C2643" t="str">
            <v>Q</v>
          </cell>
          <cell r="D2643">
            <v>0</v>
          </cell>
          <cell r="E2643" t="str">
            <v>Service</v>
          </cell>
          <cell r="F2643" t="str">
            <v>Standard</v>
          </cell>
          <cell r="G2643">
            <v>54</v>
          </cell>
          <cell r="H2643"/>
          <cell r="I2643" t="str">
            <v>EOS</v>
          </cell>
        </row>
        <row r="2644">
          <cell r="A2644" t="str">
            <v>PP2R-OAWAP1301H</v>
          </cell>
          <cell r="B2644" t="str">
            <v xml:space="preserve">2 Yr Renew Partner Support Plus for OAWAP1301H. Includes 24x7 phone support, problem diagnosis, access to support portal, software updates and upgrades. Next business day AVR, please check availability per country.  </v>
          </cell>
          <cell r="C2644" t="str">
            <v>Q</v>
          </cell>
          <cell r="D2644">
            <v>0</v>
          </cell>
          <cell r="E2644" t="str">
            <v>Service</v>
          </cell>
          <cell r="F2644" t="str">
            <v>Standard</v>
          </cell>
          <cell r="G2644">
            <v>49</v>
          </cell>
          <cell r="H2644"/>
          <cell r="I2644" t="str">
            <v>EOS</v>
          </cell>
        </row>
        <row r="2645">
          <cell r="A2645" t="str">
            <v>PP2R-OAWAP1311</v>
          </cell>
          <cell r="B2645" t="str">
            <v xml:space="preserve">2 Yr Renew Partner Support Plus for OAWAP1311. Includes 24x7 phone support, problem diagnosis, access to support portal, software updates and upgrades. Next business day AVR, please check availability per country.  </v>
          </cell>
          <cell r="C2645" t="str">
            <v>Q</v>
          </cell>
          <cell r="D2645">
            <v>0</v>
          </cell>
          <cell r="E2645" t="str">
            <v>Service</v>
          </cell>
          <cell r="F2645" t="str">
            <v>Standard</v>
          </cell>
          <cell r="G2645">
            <v>70</v>
          </cell>
          <cell r="H2645"/>
          <cell r="I2645" t="str">
            <v>EOS</v>
          </cell>
        </row>
        <row r="2646">
          <cell r="A2646" t="str">
            <v>PP2R-OAWAP1320</v>
          </cell>
          <cell r="B2646" t="str">
            <v xml:space="preserve">2 Yr Renew Partner Support Plus for OAW-AP1320 Series. Includes 24x7 phone support, problem diagnosis, access to support portal, software updates and upgrades. Next business day AVR, please check availability per country.  </v>
          </cell>
          <cell r="C2646" t="str">
            <v>Q</v>
          </cell>
          <cell r="D2646">
            <v>0</v>
          </cell>
          <cell r="E2646" t="str">
            <v>Service</v>
          </cell>
          <cell r="F2646" t="str">
            <v>Standard</v>
          </cell>
          <cell r="G2646">
            <v>104</v>
          </cell>
          <cell r="H2646"/>
          <cell r="I2646" t="str">
            <v>EOS</v>
          </cell>
        </row>
        <row r="2647">
          <cell r="A2647" t="str">
            <v>PP2R-OAWAP1331</v>
          </cell>
          <cell r="B2647" t="str">
            <v xml:space="preserve">2 Yr Renew Partner Support Plus for OAWAP1331. Includes 24x7 phone support, problem diagnosis, access to support portal, software updates and upgrades. Next business day AVR, please check availability per country.  </v>
          </cell>
          <cell r="C2647" t="str">
            <v>Q</v>
          </cell>
          <cell r="D2647">
            <v>0</v>
          </cell>
          <cell r="E2647" t="str">
            <v>Service</v>
          </cell>
          <cell r="F2647" t="str">
            <v>Standard</v>
          </cell>
          <cell r="G2647">
            <v>156</v>
          </cell>
          <cell r="H2647"/>
          <cell r="I2647" t="str">
            <v>EOS</v>
          </cell>
        </row>
        <row r="2648">
          <cell r="A2648" t="str">
            <v>PP2R-OAWAP1351</v>
          </cell>
          <cell r="B2648" t="str">
            <v xml:space="preserve">2 Yr Renew Partner Support Plus for OAWAP1351. Includes 24x7 phone support, problem diagnosis, access to support portal, software updates and upgrades. Next business day AVR, please check availability per country.  </v>
          </cell>
          <cell r="C2648" t="str">
            <v>Q</v>
          </cell>
          <cell r="D2648">
            <v>0</v>
          </cell>
          <cell r="E2648" t="str">
            <v>Service</v>
          </cell>
          <cell r="F2648" t="str">
            <v>Standard</v>
          </cell>
          <cell r="G2648">
            <v>198</v>
          </cell>
          <cell r="H2648"/>
          <cell r="I2648" t="str">
            <v>EOS</v>
          </cell>
        </row>
        <row r="2649">
          <cell r="A2649" t="str">
            <v>PP2R-OAWAP1360</v>
          </cell>
          <cell r="B2649" t="str">
            <v xml:space="preserve">2 Yr Renew Partner Support Plus for OAW-AP1360 series. Includes 24x7 phone support, problem diagnosis, access to support portal, software updates and upgrades. Next business day AVR, please check availability per country.  </v>
          </cell>
          <cell r="C2649" t="str">
            <v>Q</v>
          </cell>
          <cell r="D2649">
            <v>0</v>
          </cell>
          <cell r="E2649" t="str">
            <v>Service</v>
          </cell>
          <cell r="F2649" t="str">
            <v>Standard</v>
          </cell>
          <cell r="G2649">
            <v>188</v>
          </cell>
          <cell r="H2649"/>
          <cell r="I2649" t="str">
            <v>EOS</v>
          </cell>
        </row>
        <row r="2650">
          <cell r="A2650" t="str">
            <v>PP2R-OAWAP1411</v>
          </cell>
          <cell r="B2650" t="str">
            <v xml:space="preserve">2 Yr Renew Partner Support Plus for OAWAP1411. Includes 24x7 phone support, problem diagnosis, access to support portal, software updates and upgrades. Next business day AVR, please check availability per country.  </v>
          </cell>
          <cell r="C2650" t="str">
            <v>Q</v>
          </cell>
          <cell r="D2650">
            <v>0</v>
          </cell>
          <cell r="E2650" t="str">
            <v>Service</v>
          </cell>
          <cell r="F2650" t="str">
            <v>Standard</v>
          </cell>
          <cell r="G2650">
            <v>106</v>
          </cell>
          <cell r="H2650"/>
          <cell r="I2650" t="str">
            <v>EOS</v>
          </cell>
        </row>
        <row r="2651">
          <cell r="A2651" t="str">
            <v>PP2R-OAWAP1431</v>
          </cell>
          <cell r="B2651" t="str">
            <v xml:space="preserve">2 Yr Renew Partner Support Plus for OAWAP1431. Includes 24x7 phone support, problem diagnosis, access to support portal, software updates and upgrades. Next business day AVR, please check availability per country.  </v>
          </cell>
          <cell r="C2651" t="str">
            <v>Q</v>
          </cell>
          <cell r="D2651">
            <v>0</v>
          </cell>
          <cell r="E2651" t="str">
            <v>Service</v>
          </cell>
          <cell r="F2651" t="str">
            <v>Standard</v>
          </cell>
          <cell r="G2651">
            <v>138</v>
          </cell>
          <cell r="H2651"/>
          <cell r="I2651" t="str">
            <v>EOS</v>
          </cell>
        </row>
        <row r="2652">
          <cell r="A2652" t="str">
            <v>PP2R-OAWAP1451</v>
          </cell>
          <cell r="B2652" t="str">
            <v xml:space="preserve">2 Yr Renew Partner Support Plus for OAWAP1451. Includes 24x7 phone support, problem diagnosis, access to support portal, software updates and upgrades. Next business day AVR, please check availability per country.  </v>
          </cell>
          <cell r="C2652" t="str">
            <v>Q</v>
          </cell>
          <cell r="D2652">
            <v>0</v>
          </cell>
          <cell r="E2652" t="str">
            <v>Service</v>
          </cell>
          <cell r="F2652" t="str">
            <v>Standard</v>
          </cell>
          <cell r="G2652">
            <v>213</v>
          </cell>
          <cell r="H2652"/>
          <cell r="I2652" t="str">
            <v>EOS</v>
          </cell>
        </row>
        <row r="2653">
          <cell r="A2653" t="str">
            <v>PP2R-OAWAP203</v>
          </cell>
          <cell r="B2653" t="str">
            <v xml:space="preserve">2YR Renewal Partner SUPPORT Plus for OAW-AP203-xx. Includes 24x7 Remote Telephone Support, Diagnosis, SoftwareUpdates and Upgrades, access to support portal and next business day AVR. Please check for availability per country.  </v>
          </cell>
          <cell r="C2653" t="str">
            <v>Q</v>
          </cell>
          <cell r="D2653">
            <v>0</v>
          </cell>
          <cell r="E2653" t="str">
            <v>Service</v>
          </cell>
          <cell r="F2653" t="str">
            <v>Contact</v>
          </cell>
          <cell r="G2653">
            <v>33</v>
          </cell>
          <cell r="H2653"/>
          <cell r="I2653" t="str">
            <v>EOS</v>
          </cell>
        </row>
        <row r="2654">
          <cell r="A2654" t="str">
            <v>PP2R-OAWAP228</v>
          </cell>
          <cell r="B2654" t="str">
            <v xml:space="preserve">2YR Renewal Partner SUPPORT Plus for OAW-AP228. Includes 24x7 Remote Telephone Support, 24x7 Remote Problem Diagnosis, access to Software Updates and Upgrades, and access to support portal and next business day harware AVR. .  </v>
          </cell>
          <cell r="C2654" t="str">
            <v>Q</v>
          </cell>
          <cell r="D2654">
            <v>0</v>
          </cell>
          <cell r="E2654" t="str">
            <v>Service</v>
          </cell>
          <cell r="F2654" t="str">
            <v>Contact</v>
          </cell>
          <cell r="G2654">
            <v>125</v>
          </cell>
          <cell r="H2654"/>
          <cell r="I2654" t="str">
            <v>EOS</v>
          </cell>
        </row>
        <row r="2655">
          <cell r="A2655" t="str">
            <v>PP2R-OAWAP274</v>
          </cell>
          <cell r="B2655" t="str">
            <v xml:space="preserve">2YR Renewal Partner SUPPORT Plus for OAW-AP274. Includes 24x7 Remote Telephone Support, 24x7 Remote Problem Diagnosis, access to Software Updates and Upgrades, and access to support portal and next business day harware AVR. .  </v>
          </cell>
          <cell r="C2655" t="str">
            <v>Q</v>
          </cell>
          <cell r="D2655">
            <v>0</v>
          </cell>
          <cell r="E2655" t="str">
            <v>Service</v>
          </cell>
          <cell r="F2655" t="str">
            <v>Contact</v>
          </cell>
          <cell r="G2655">
            <v>133</v>
          </cell>
          <cell r="H2655"/>
          <cell r="I2655" t="str">
            <v>EOS</v>
          </cell>
        </row>
        <row r="2656">
          <cell r="A2656" t="str">
            <v>PP2R-OAWAP275</v>
          </cell>
          <cell r="B2656" t="str">
            <v xml:space="preserve">2YR Renewal Partner SUPPORT Plus for OAW-AP275. Includes 24x7 Remote Telephone Support, 24x7 Remote Problem Diagnosis, access to Software Updates and Upgrades, and access to support portal and next business day harware AVR. .  </v>
          </cell>
          <cell r="C2656" t="str">
            <v>Q</v>
          </cell>
          <cell r="D2656">
            <v>0</v>
          </cell>
          <cell r="E2656" t="str">
            <v>Service</v>
          </cell>
          <cell r="F2656" t="str">
            <v>Contact</v>
          </cell>
          <cell r="G2656">
            <v>166</v>
          </cell>
          <cell r="H2656"/>
          <cell r="I2656" t="str">
            <v>EOS</v>
          </cell>
        </row>
        <row r="2657">
          <cell r="A2657" t="str">
            <v>PP2R-OAWAP277</v>
          </cell>
          <cell r="B2657" t="str">
            <v xml:space="preserve">2YR Renewal Partner SUPPORT Plus for OAW-AP277. Includes 24x7 Remote Telephone Support, 24x7 Remote Problem Diagnosis, access to Software Updates and Upgrades, and access to support portal and next business day harware AVR. .  </v>
          </cell>
          <cell r="C2657" t="str">
            <v>Q</v>
          </cell>
          <cell r="D2657">
            <v>0</v>
          </cell>
          <cell r="E2657" t="str">
            <v>Service</v>
          </cell>
          <cell r="F2657" t="str">
            <v>Contact</v>
          </cell>
          <cell r="G2657">
            <v>166</v>
          </cell>
          <cell r="H2657"/>
          <cell r="I2657" t="str">
            <v>EOS</v>
          </cell>
        </row>
        <row r="2658">
          <cell r="A2658" t="str">
            <v>PP2R-OAWAP303</v>
          </cell>
          <cell r="B2658" t="str">
            <v xml:space="preserve">2YR Renewal Partner SUPPORT Plus for OAW-AP303-xx. Includes 24x7 Remote Telephone Support, Diagnosis, SoftwareUpdates and Upgrades, access to support portal and next business day AVR. Please check for availability per country.  </v>
          </cell>
          <cell r="C2658" t="str">
            <v>Q</v>
          </cell>
          <cell r="D2658">
            <v>0</v>
          </cell>
          <cell r="E2658" t="str">
            <v>Service</v>
          </cell>
          <cell r="F2658" t="str">
            <v>Contact</v>
          </cell>
          <cell r="G2658">
            <v>43</v>
          </cell>
          <cell r="H2658"/>
          <cell r="I2658" t="str">
            <v>EOS</v>
          </cell>
        </row>
        <row r="2659">
          <cell r="A2659" t="str">
            <v>PP2R-OAWAP304</v>
          </cell>
          <cell r="B2659" t="str">
            <v xml:space="preserve">2YR Renewal Partner SUPPORT Plus for OAW-AP304-xx. Includes 24x7 Remote Telephone Support, Diagnosis, SoftwareUpdates and Upgrades, access to support portal and next business day AVR. Please check for availability per country.  </v>
          </cell>
          <cell r="C2659" t="str">
            <v>Q</v>
          </cell>
          <cell r="D2659">
            <v>0</v>
          </cell>
          <cell r="E2659" t="str">
            <v>Service</v>
          </cell>
          <cell r="F2659" t="str">
            <v>Contact</v>
          </cell>
          <cell r="G2659">
            <v>58</v>
          </cell>
          <cell r="H2659"/>
          <cell r="I2659" t="str">
            <v>EOS</v>
          </cell>
        </row>
        <row r="2660">
          <cell r="A2660" t="str">
            <v>PP2R-OAWAP305</v>
          </cell>
          <cell r="B2660" t="str">
            <v xml:space="preserve">2YR Renewal Partner SUPPORT Plus for OAW-AP305-xx. Includes 24x7 Remote Telephone Support, Diagnosis, SoftwareUpdates and Upgrades, access to support portal and next business day AVR. Please check for availability per country.  </v>
          </cell>
          <cell r="C2660" t="str">
            <v>Q</v>
          </cell>
          <cell r="D2660">
            <v>0</v>
          </cell>
          <cell r="E2660" t="str">
            <v>Service</v>
          </cell>
          <cell r="F2660" t="str">
            <v>Contact</v>
          </cell>
          <cell r="G2660">
            <v>58</v>
          </cell>
          <cell r="H2660"/>
          <cell r="I2660" t="str">
            <v>EOS</v>
          </cell>
        </row>
        <row r="2661">
          <cell r="A2661" t="str">
            <v>PP2R-OAWAP314</v>
          </cell>
          <cell r="B2661" t="str">
            <v xml:space="preserve">2YR Renewal Partner SUPPORT Plus for OAW-AP314. Includes 24x7 Remote Telephone Support, 24x7 Remote Problem Diagnosis, access to Software Updates/Upgrades, support portal and next business day AVR. .  </v>
          </cell>
          <cell r="C2661" t="str">
            <v>Q</v>
          </cell>
          <cell r="D2661">
            <v>0</v>
          </cell>
          <cell r="E2661" t="str">
            <v>Service</v>
          </cell>
          <cell r="F2661" t="str">
            <v>Contact</v>
          </cell>
          <cell r="G2661">
            <v>84</v>
          </cell>
          <cell r="H2661"/>
          <cell r="I2661" t="str">
            <v>EOS</v>
          </cell>
        </row>
        <row r="2662">
          <cell r="A2662" t="str">
            <v>PP2R-OAWAP315</v>
          </cell>
          <cell r="B2662" t="str">
            <v xml:space="preserve">2YR Renewal Partner SUPPORT Plus for OAW-AP315. Includes 24x7 Remote Telephone Support, 24x7 Remote Problem Diagnosis, access to Software Updates/Upgrades, support portal and next business day AVR. .  </v>
          </cell>
          <cell r="C2662" t="str">
            <v>Q</v>
          </cell>
          <cell r="D2662">
            <v>0</v>
          </cell>
          <cell r="E2662" t="str">
            <v>Service</v>
          </cell>
          <cell r="F2662" t="str">
            <v>Contact</v>
          </cell>
          <cell r="G2662">
            <v>84</v>
          </cell>
          <cell r="H2662"/>
          <cell r="I2662" t="str">
            <v>EOS</v>
          </cell>
        </row>
        <row r="2663">
          <cell r="A2663" t="str">
            <v>PP2R-OAWAP318</v>
          </cell>
          <cell r="B2663" t="str">
            <v xml:space="preserve">2YR Renewal Partner SUPPORT Plus for OAW-AP318. Includes 24x7 Remote Telephone Support,   Diagnosis, Software Updates and Upgrades, access to support portal and next business day AVR. Please check for availability per country.  </v>
          </cell>
          <cell r="C2663" t="str">
            <v>Q</v>
          </cell>
          <cell r="D2663">
            <v>0</v>
          </cell>
          <cell r="E2663" t="str">
            <v>Service</v>
          </cell>
          <cell r="F2663" t="str">
            <v>Contact</v>
          </cell>
          <cell r="G2663">
            <v>127</v>
          </cell>
          <cell r="H2663"/>
          <cell r="I2663" t="str">
            <v>EOS</v>
          </cell>
        </row>
        <row r="2664">
          <cell r="A2664" t="str">
            <v>PP2R-OAWAP324</v>
          </cell>
          <cell r="B2664" t="str">
            <v xml:space="preserve">2YR Renewal Partner SUPPORT Plus for OAW-AP324. Includes 24x7 Remote Telephone Support, 24x7 Remote Problem Diagnosis, access to Software Updates and Upgrades, and access to support portal and next business day harware AVR. .  </v>
          </cell>
          <cell r="C2664" t="str">
            <v>Q</v>
          </cell>
          <cell r="D2664">
            <v>0</v>
          </cell>
          <cell r="E2664" t="str">
            <v>Service</v>
          </cell>
          <cell r="F2664" t="str">
            <v>Contact</v>
          </cell>
          <cell r="G2664">
            <v>117</v>
          </cell>
          <cell r="H2664"/>
          <cell r="I2664" t="str">
            <v>EOS</v>
          </cell>
        </row>
        <row r="2665">
          <cell r="A2665" t="str">
            <v>PP2R-OAWAP325</v>
          </cell>
          <cell r="B2665" t="str">
            <v xml:space="preserve">2YR Renewal Partner SUPPORT Plus for OAW-AP325. Includes 24x7 Remote Telephone Support, 24x7 Remote Problem Diagnosis, access to Software Updates and Upgrades, and access to support portal and next business day harware AVR. .  </v>
          </cell>
          <cell r="C2665" t="str">
            <v>Q</v>
          </cell>
          <cell r="D2665">
            <v>0</v>
          </cell>
          <cell r="E2665" t="str">
            <v>Service</v>
          </cell>
          <cell r="F2665" t="str">
            <v>Contact</v>
          </cell>
          <cell r="G2665">
            <v>117</v>
          </cell>
          <cell r="H2665"/>
          <cell r="I2665" t="str">
            <v>EOS</v>
          </cell>
        </row>
        <row r="2666">
          <cell r="A2666" t="str">
            <v>PP2R-OAWAP334</v>
          </cell>
          <cell r="B2666" t="str">
            <v xml:space="preserve">2YR Renewal Partner SUPPORT Plus for OAW-AP334. Includes 24x7 Remote Telephone Support, 24x7 Remote Problem Diagnosis, access to Software Updates/Upgrades, support portal and next business day AVR. .  </v>
          </cell>
          <cell r="C2666" t="str">
            <v>Q</v>
          </cell>
          <cell r="D2666">
            <v>0</v>
          </cell>
          <cell r="E2666" t="str">
            <v>Service</v>
          </cell>
          <cell r="F2666" t="str">
            <v>Contact</v>
          </cell>
          <cell r="G2666">
            <v>142</v>
          </cell>
          <cell r="H2666"/>
          <cell r="I2666" t="str">
            <v>EOS</v>
          </cell>
        </row>
        <row r="2667">
          <cell r="A2667" t="str">
            <v>PP2R-OAWAP335</v>
          </cell>
          <cell r="B2667" t="str">
            <v xml:space="preserve">2YR Renewal Partner SUPPORT Plus for OAW-AP335. Includes 24x7 Remote Telephone Support, 24x7 Remote Problem Diagnosis, access to Software Updates/Upgrades, support portal and next business day AVR. .  </v>
          </cell>
          <cell r="C2667" t="str">
            <v>Q</v>
          </cell>
          <cell r="D2667">
            <v>0</v>
          </cell>
          <cell r="E2667" t="str">
            <v>Service</v>
          </cell>
          <cell r="F2667" t="str">
            <v>Contact</v>
          </cell>
          <cell r="G2667">
            <v>142</v>
          </cell>
          <cell r="H2667"/>
          <cell r="I2667" t="str">
            <v>EOS</v>
          </cell>
        </row>
        <row r="2668">
          <cell r="A2668" t="str">
            <v>PP2R-OAWAP344</v>
          </cell>
          <cell r="B2668" t="str">
            <v xml:space="preserve">2YR Renewal Partner SUPPORT Plus for OAW-AP344. Includes 24x7 Remote Telephone Support,   Diagnosis, Software Updates and Upgrades, access to support portal and next business day AVR. Please check for availability per country.  </v>
          </cell>
          <cell r="C2668" t="str">
            <v>Q</v>
          </cell>
          <cell r="D2668">
            <v>0</v>
          </cell>
          <cell r="E2668" t="str">
            <v>Service</v>
          </cell>
          <cell r="F2668" t="str">
            <v>Contact</v>
          </cell>
          <cell r="G2668">
            <v>127</v>
          </cell>
          <cell r="H2668"/>
          <cell r="I2668" t="str">
            <v>EOS</v>
          </cell>
        </row>
        <row r="2669">
          <cell r="A2669" t="str">
            <v>PP2R-OAWAP345</v>
          </cell>
          <cell r="B2669" t="str">
            <v xml:space="preserve">2YR Renewal Partner SUPPORT Plus for OAW-AP345. Includes 24x7 Remote Telephone Support,   Diagnosis, Software Updates and Upgrades, access to support portal and next business day AVR. Please check for availability per country.  </v>
          </cell>
          <cell r="C2669" t="str">
            <v>Q</v>
          </cell>
          <cell r="D2669">
            <v>0</v>
          </cell>
          <cell r="E2669" t="str">
            <v>Service</v>
          </cell>
          <cell r="F2669" t="str">
            <v>Contact</v>
          </cell>
          <cell r="G2669">
            <v>127</v>
          </cell>
          <cell r="H2669"/>
          <cell r="I2669" t="str">
            <v>EOS</v>
          </cell>
        </row>
        <row r="2670">
          <cell r="A2670" t="str">
            <v>PP2R-OAWAP360</v>
          </cell>
          <cell r="B2670" t="str">
            <v xml:space="preserve">2YR Renewal Partner SUPPORT Plus for OAW-AP365 and AP367. Includes 24x7 Remote Telephone Support, Diagnosis, SoftwareUpdates and Upgrades, access to support portal and next business day AVR. Please check for availability per country.  </v>
          </cell>
          <cell r="C2670" t="str">
            <v>Q</v>
          </cell>
          <cell r="D2670">
            <v>0</v>
          </cell>
          <cell r="E2670" t="str">
            <v>Service</v>
          </cell>
          <cell r="F2670" t="str">
            <v>Contact</v>
          </cell>
          <cell r="G2670">
            <v>113</v>
          </cell>
          <cell r="H2670"/>
          <cell r="I2670" t="str">
            <v>EOS</v>
          </cell>
        </row>
        <row r="2671">
          <cell r="A2671" t="str">
            <v>PP2R-OAWAP374</v>
          </cell>
          <cell r="B2671" t="str">
            <v xml:space="preserve">2YR Renewal Partner SUPPORT Plus for OAW-AP374. Includes 24x7 Remote Telephone Support,   Diagnosis, Software Updates and Upgrades, access to support portal and next business day AVR. Please check for availability per country.  </v>
          </cell>
          <cell r="C2671" t="str">
            <v>Q</v>
          </cell>
          <cell r="D2671">
            <v>0</v>
          </cell>
          <cell r="E2671" t="str">
            <v>Service</v>
          </cell>
          <cell r="F2671" t="str">
            <v>Contact</v>
          </cell>
          <cell r="G2671">
            <v>146</v>
          </cell>
          <cell r="H2671"/>
          <cell r="I2671" t="str">
            <v>EOS</v>
          </cell>
        </row>
        <row r="2672">
          <cell r="A2672" t="str">
            <v>PP2R-OAWAP375</v>
          </cell>
          <cell r="B2672" t="str">
            <v xml:space="preserve">2YR Renewal Partner SUPPORT Plus for OAW-AP375. Includes 24x7 Remote Telephone Support,   Diagnosis, Software Updates and Upgrades, access to support portal and next business day AVR. Please check for availability per country.  </v>
          </cell>
          <cell r="C2672" t="str">
            <v>Q</v>
          </cell>
          <cell r="D2672">
            <v>0</v>
          </cell>
          <cell r="E2672" t="str">
            <v>Service</v>
          </cell>
          <cell r="F2672" t="str">
            <v>Contact</v>
          </cell>
          <cell r="G2672">
            <v>183</v>
          </cell>
          <cell r="H2672"/>
          <cell r="I2672" t="str">
            <v>EOS</v>
          </cell>
        </row>
        <row r="2673">
          <cell r="A2673" t="str">
            <v>PP2R-OAWAP377</v>
          </cell>
          <cell r="B2673" t="str">
            <v xml:space="preserve">2YR Renewal Partner SUPPORT Plus for OAW-AP377. Includes 24x7 Remote Telephone Support,   Diagnosis, Software Updates and Upgrades, access to support portal and next business day AVR. Please check for availability per country.  </v>
          </cell>
          <cell r="C2673" t="str">
            <v>Q</v>
          </cell>
          <cell r="D2673">
            <v>0</v>
          </cell>
          <cell r="E2673" t="str">
            <v>Service</v>
          </cell>
          <cell r="F2673" t="str">
            <v>Contact</v>
          </cell>
          <cell r="G2673">
            <v>183</v>
          </cell>
          <cell r="H2673"/>
          <cell r="I2673" t="str">
            <v>EOS</v>
          </cell>
        </row>
        <row r="2674">
          <cell r="A2674" t="str">
            <v>PP2R-OAWAP500</v>
          </cell>
          <cell r="B2674" t="str">
            <v xml:space="preserve">2 Yr Renew Partner Support Plus for OAWAP 500 Series. Includes 24x7 phone support, problem diagnosis, access to support portal, software updates and upgrades. Next business day AVR, please check availability per country.  </v>
          </cell>
          <cell r="C2674" t="str">
            <v>Q</v>
          </cell>
          <cell r="D2674">
            <v>0</v>
          </cell>
          <cell r="E2674" t="str">
            <v>Service</v>
          </cell>
          <cell r="F2674" t="str">
            <v>Standard</v>
          </cell>
          <cell r="G2674">
            <v>53</v>
          </cell>
          <cell r="H2674"/>
          <cell r="I2674" t="str">
            <v>EOS</v>
          </cell>
        </row>
        <row r="2675">
          <cell r="A2675" t="str">
            <v>PP2R-OAWAP503H</v>
          </cell>
          <cell r="B2675" t="str">
            <v xml:space="preserve">2 Yr Renew Partner Support Plus for one OAWAP-503H. Includes 24x7 phone support, problem diagnosis, access to support portal, software updates and upgrades. Next business day AVR, please check availability per country.  </v>
          </cell>
          <cell r="C2675" t="str">
            <v>Q</v>
          </cell>
          <cell r="D2675">
            <v>0</v>
          </cell>
          <cell r="E2675" t="str">
            <v>Service</v>
          </cell>
          <cell r="F2675" t="str">
            <v>Standard</v>
          </cell>
          <cell r="G2675">
            <v>38</v>
          </cell>
          <cell r="H2675"/>
          <cell r="I2675" t="str">
            <v>EOS</v>
          </cell>
        </row>
        <row r="2676">
          <cell r="A2676" t="str">
            <v>PP2R-OAWAP505H</v>
          </cell>
          <cell r="B2676" t="str">
            <v xml:space="preserve">2 Yr Renew Partner Support Plus for one OAWAP-505H. Includes 24x7 phone support, problem diagnosis, access to support portal, software updates and upgrades. Next business day AVR, please check availability per country.  </v>
          </cell>
          <cell r="C2676" t="str">
            <v>Q</v>
          </cell>
          <cell r="D2676">
            <v>0</v>
          </cell>
          <cell r="E2676" t="str">
            <v>Service</v>
          </cell>
          <cell r="F2676" t="str">
            <v>Standard</v>
          </cell>
          <cell r="G2676">
            <v>49</v>
          </cell>
          <cell r="H2676"/>
          <cell r="I2676" t="str">
            <v>EOS</v>
          </cell>
        </row>
        <row r="2677">
          <cell r="A2677" t="str">
            <v>PP2R-OAWAP518</v>
          </cell>
          <cell r="B2677" t="str">
            <v xml:space="preserve">2 Yr Renew Partner Support Plus for one OAWAP-518. Includes 24x7 phone support, problem diagnosis, access to support portal, software updates and upgrades. Next business day AVR, please check availability per country.  </v>
          </cell>
          <cell r="C2677" t="str">
            <v>Q</v>
          </cell>
          <cell r="D2677">
            <v>0</v>
          </cell>
          <cell r="E2677" t="str">
            <v>Service</v>
          </cell>
          <cell r="F2677" t="str">
            <v>Standard</v>
          </cell>
          <cell r="G2677">
            <v>118</v>
          </cell>
          <cell r="H2677"/>
          <cell r="I2677" t="str">
            <v>EOS</v>
          </cell>
        </row>
        <row r="2678">
          <cell r="A2678" t="str">
            <v>PP2R-OAWAP51X</v>
          </cell>
          <cell r="B2678" t="str">
            <v xml:space="preserve">2YR Renewal Partner SUPPORT Plus for OAW-AP51X. Includes 24x7 Remote Telephone Support, 24x7 Remote Problem Diagnosis, access to Software Updates and Upgrades and Support Portal.  Includes AVR. Please check conditions and country availability.  </v>
          </cell>
          <cell r="C2678" t="str">
            <v>Q</v>
          </cell>
          <cell r="D2678">
            <v>0</v>
          </cell>
          <cell r="E2678" t="str">
            <v>Service</v>
          </cell>
          <cell r="F2678" t="str">
            <v>Standard</v>
          </cell>
          <cell r="G2678">
            <v>100</v>
          </cell>
          <cell r="H2678"/>
          <cell r="I2678" t="str">
            <v>EOS</v>
          </cell>
        </row>
        <row r="2679">
          <cell r="A2679" t="str">
            <v>PP2R-OAWAP530</v>
          </cell>
          <cell r="B2679" t="str">
            <v xml:space="preserve">2 Yr Renew Partner Support Plus for OAW-AP530 Series. Includes 24x7 phone support, problem diagnosis, access to support portal, software updates and upgrades. Next business day AVR, please check availability per country.  </v>
          </cell>
          <cell r="C2679" t="str">
            <v>Q</v>
          </cell>
          <cell r="D2679">
            <v>0</v>
          </cell>
          <cell r="E2679" t="str">
            <v>Service</v>
          </cell>
          <cell r="F2679" t="str">
            <v>Standard</v>
          </cell>
          <cell r="G2679">
            <v>129</v>
          </cell>
          <cell r="H2679"/>
          <cell r="I2679" t="str">
            <v>EOS</v>
          </cell>
        </row>
        <row r="2680">
          <cell r="A2680" t="str">
            <v>PP2R-OAWAP555</v>
          </cell>
          <cell r="B2680" t="str">
            <v xml:space="preserve">2 Yr Renew Partner Support Plus for OAWAP555. Includes 24x7 phone support, problem diagnosis, access to support portal, software updates and upgrades. Next business day AVR, please check availability per country.  </v>
          </cell>
          <cell r="C2680" t="str">
            <v>Q</v>
          </cell>
          <cell r="D2680">
            <v>0</v>
          </cell>
          <cell r="E2680" t="str">
            <v>Service</v>
          </cell>
          <cell r="F2680" t="str">
            <v>Standard</v>
          </cell>
          <cell r="G2680">
            <v>161</v>
          </cell>
          <cell r="H2680"/>
          <cell r="I2680" t="str">
            <v>EOS</v>
          </cell>
        </row>
        <row r="2681">
          <cell r="A2681" t="str">
            <v>PP2R-OAWAP565</v>
          </cell>
          <cell r="B2681" t="str">
            <v xml:space="preserve">2 Yr Renew Partner Support Plus for one OAWAP-565. Includes 24x7 phone support, problem diagnosis, access to support portal, software updates and upgrades. Next business day AVR, please check availability per country.  </v>
          </cell>
          <cell r="C2681" t="str">
            <v>Q</v>
          </cell>
          <cell r="D2681">
            <v>0</v>
          </cell>
          <cell r="E2681" t="str">
            <v>Service</v>
          </cell>
          <cell r="F2681" t="str">
            <v>Standard</v>
          </cell>
          <cell r="G2681">
            <v>97</v>
          </cell>
          <cell r="H2681"/>
          <cell r="I2681" t="str">
            <v>EOS</v>
          </cell>
        </row>
        <row r="2682">
          <cell r="A2682" t="str">
            <v>PP2R-OAWAP567</v>
          </cell>
          <cell r="B2682" t="str">
            <v xml:space="preserve">2 Yr Renew Partner Support Plus for one OAWAP-567. Includes 24x7 phone support, problem diagnosis, access to support portal, software updates and upgrades. Next business day AVR, please check availability per country.  </v>
          </cell>
          <cell r="C2682" t="str">
            <v>Q</v>
          </cell>
          <cell r="D2682">
            <v>0</v>
          </cell>
          <cell r="E2682" t="str">
            <v>Service</v>
          </cell>
          <cell r="F2682" t="str">
            <v>Standard</v>
          </cell>
          <cell r="G2682">
            <v>97</v>
          </cell>
          <cell r="H2682"/>
          <cell r="I2682" t="str">
            <v>EOS</v>
          </cell>
        </row>
        <row r="2683">
          <cell r="A2683" t="str">
            <v>PP2R-OAWAP574</v>
          </cell>
          <cell r="B2683" t="str">
            <v xml:space="preserve">2 Yr Renew Partner Support Plus for one OAWAP-574. Includes 24x7 phone support, problem diagnosis, access to support portal, software updates and upgrades. Next business day AVR, please check availability per country.  </v>
          </cell>
          <cell r="C2683" t="str">
            <v>Q</v>
          </cell>
          <cell r="D2683">
            <v>0</v>
          </cell>
          <cell r="E2683" t="str">
            <v>Service</v>
          </cell>
          <cell r="F2683" t="str">
            <v>Standard</v>
          </cell>
          <cell r="G2683">
            <v>150</v>
          </cell>
          <cell r="H2683"/>
          <cell r="I2683" t="str">
            <v>EOS</v>
          </cell>
        </row>
        <row r="2684">
          <cell r="A2684" t="str">
            <v>PP2R-OAWAP575</v>
          </cell>
          <cell r="B2684" t="str">
            <v xml:space="preserve">2 Yr Renew Partner Support Plus for one OAWAP-575. Includes 24x7 phone support, problem diagnosis, access to support portal, software updates and upgrades. Next business day AVR, please check availability per country.  </v>
          </cell>
          <cell r="C2684" t="str">
            <v>Q</v>
          </cell>
          <cell r="D2684">
            <v>0</v>
          </cell>
          <cell r="E2684" t="str">
            <v>Service</v>
          </cell>
          <cell r="F2684" t="str">
            <v>Standard</v>
          </cell>
          <cell r="G2684">
            <v>124</v>
          </cell>
          <cell r="H2684"/>
          <cell r="I2684" t="str">
            <v>EOS</v>
          </cell>
        </row>
        <row r="2685">
          <cell r="A2685" t="str">
            <v>PP2R-OAWAP577</v>
          </cell>
          <cell r="B2685" t="str">
            <v xml:space="preserve">2 Yr Renew Partner Support Plus for one OAWAP-577. Includes 24x7 phone support, problem diagnosis, access to support portal, software updates and upgrades. Next business day AVR, please check availability per country.  </v>
          </cell>
          <cell r="C2685" t="str">
            <v>Q</v>
          </cell>
          <cell r="D2685">
            <v>0</v>
          </cell>
          <cell r="E2685" t="str">
            <v>Service</v>
          </cell>
          <cell r="F2685" t="str">
            <v>Standard</v>
          </cell>
          <cell r="G2685">
            <v>150</v>
          </cell>
          <cell r="H2685"/>
          <cell r="I2685" t="str">
            <v>EOS</v>
          </cell>
        </row>
        <row r="2686">
          <cell r="A2686" t="str">
            <v>PP2R-OAWAP615</v>
          </cell>
          <cell r="B2686" t="str">
            <v xml:space="preserve">2 Yr Renew Partner Support Plus for one OAW-AP615. Includes 24x7 phone support, problem diagnosis, access to support portal, software updates and upgrades. Next business day AVR, please check availability per country.  </v>
          </cell>
          <cell r="C2686" t="str">
            <v>Q</v>
          </cell>
          <cell r="D2686">
            <v>0</v>
          </cell>
          <cell r="E2686" t="str">
            <v>Service</v>
          </cell>
          <cell r="F2686" t="str">
            <v>Standard</v>
          </cell>
          <cell r="G2686">
            <v>74.349999999999994</v>
          </cell>
          <cell r="H2686"/>
          <cell r="I2686" t="str">
            <v>EOS</v>
          </cell>
        </row>
        <row r="2687">
          <cell r="A2687" t="str">
            <v>PP2R-OAWAP635</v>
          </cell>
          <cell r="B2687" t="str">
            <v xml:space="preserve">2 Yr Renew Partner Support Plus for one OAW-AP635. Includes 24x7 phone support, problem diagnosis, access to support portal, software updates and upgrades. Next business day AVR, please check availability per country.  </v>
          </cell>
          <cell r="C2687" t="str">
            <v>Q</v>
          </cell>
          <cell r="D2687">
            <v>0</v>
          </cell>
          <cell r="E2687" t="str">
            <v>Service</v>
          </cell>
          <cell r="F2687" t="str">
            <v>Standard</v>
          </cell>
          <cell r="G2687">
            <v>102</v>
          </cell>
          <cell r="H2687"/>
          <cell r="I2687" t="str">
            <v>EOS</v>
          </cell>
        </row>
        <row r="2688">
          <cell r="A2688" t="str">
            <v>PP2R-OAWAP655</v>
          </cell>
          <cell r="B2688" t="str">
            <v xml:space="preserve">2 Yr Renew Partner Support Plus for one OAW-AP655. Includes 24x7 phone support, problem diagnosis, access to support portal, software updates and upgrades. Next business day AVR, please check availability per country.  </v>
          </cell>
          <cell r="C2688" t="str">
            <v>Q</v>
          </cell>
          <cell r="D2688">
            <v>0</v>
          </cell>
          <cell r="E2688" t="str">
            <v>Service</v>
          </cell>
          <cell r="F2688" t="str">
            <v>Standard</v>
          </cell>
          <cell r="G2688">
            <v>160</v>
          </cell>
          <cell r="H2688"/>
          <cell r="I2688" t="str">
            <v>EOS</v>
          </cell>
        </row>
        <row r="2689">
          <cell r="A2689" t="str">
            <v>PP2R-OAWIAP228</v>
          </cell>
          <cell r="B2689" t="str">
            <v xml:space="preserve">2YR Renewal Partner SUPPORT Plus for OAW-IAP228. Includes 24x7 Remote Telephone Support, 24x7 Remote Problem Diagnosis, access to Software Updates / Upgrades, and access to support portal and next business day hardware AVR. .  </v>
          </cell>
          <cell r="C2689" t="str">
            <v>Q</v>
          </cell>
          <cell r="D2689">
            <v>0</v>
          </cell>
          <cell r="E2689" t="str">
            <v>Service</v>
          </cell>
          <cell r="F2689" t="str">
            <v>Contact</v>
          </cell>
          <cell r="G2689">
            <v>125</v>
          </cell>
          <cell r="H2689"/>
          <cell r="I2689" t="str">
            <v>EOS</v>
          </cell>
        </row>
        <row r="2690">
          <cell r="A2690" t="str">
            <v>PP2R-OAWIAP274</v>
          </cell>
          <cell r="B2690" t="str">
            <v xml:space="preserve">2YR Renewal Partner SUPPORT Plus for OAW-IAP274. Includes 24x7 Remote Telephone Support, 24x7 Remote Problem Diagnosis, access to Software Updates / Upgrades, and access to support portal and next business day hardware AVR. .  </v>
          </cell>
          <cell r="C2690" t="str">
            <v>Q</v>
          </cell>
          <cell r="D2690">
            <v>0</v>
          </cell>
          <cell r="E2690" t="str">
            <v>Service</v>
          </cell>
          <cell r="F2690" t="str">
            <v>Contact</v>
          </cell>
          <cell r="G2690">
            <v>133</v>
          </cell>
          <cell r="H2690"/>
          <cell r="I2690" t="str">
            <v>EOS</v>
          </cell>
        </row>
        <row r="2691">
          <cell r="A2691" t="str">
            <v>PP2R-OAWIAP275</v>
          </cell>
          <cell r="B2691" t="str">
            <v xml:space="preserve">2YR Renewal Partner SUPPORT Plus for OAW-IAP275. Includes 24x7 Remote Telephone Support, 24x7 Remote Problem Diagnosis, access to Software Updates / Upgrades, and access to support portal and next business day hardware AVR. .  </v>
          </cell>
          <cell r="C2691" t="str">
            <v>Q</v>
          </cell>
          <cell r="D2691">
            <v>0</v>
          </cell>
          <cell r="E2691" t="str">
            <v>Service</v>
          </cell>
          <cell r="F2691" t="str">
            <v>Contact</v>
          </cell>
          <cell r="G2691">
            <v>166</v>
          </cell>
          <cell r="H2691"/>
          <cell r="I2691" t="str">
            <v>EOS</v>
          </cell>
        </row>
        <row r="2692">
          <cell r="A2692" t="str">
            <v>PP2R-OAWIAP277</v>
          </cell>
          <cell r="B2692" t="str">
            <v xml:space="preserve">2YR Renewal Partner SUPPORT Plus for OAW-IAP277. Includes 24x7 Remote Telephone Support, 24x7 Remote Problem Diagnosis, access to Software Updates / Upgrades, and access to support portal and next business day hardware AVR. .  </v>
          </cell>
          <cell r="C2692" t="str">
            <v>Q</v>
          </cell>
          <cell r="D2692">
            <v>0</v>
          </cell>
          <cell r="E2692" t="str">
            <v>Service</v>
          </cell>
          <cell r="F2692" t="str">
            <v>Contact</v>
          </cell>
          <cell r="G2692">
            <v>166</v>
          </cell>
          <cell r="H2692"/>
          <cell r="I2692" t="str">
            <v>EOS</v>
          </cell>
        </row>
        <row r="2693">
          <cell r="A2693" t="str">
            <v>PP2R-OAWIAP304</v>
          </cell>
          <cell r="B2693" t="str">
            <v xml:space="preserve">2YR Renewal Partner SUPPORT Plus for OAW-IAP304-xx. Includes 24x7 Remote Telephone Support, Diagnosis, SoftwareUpdates and Upgrades, access to support portal and next business day AVR. Please check for availability per country.  </v>
          </cell>
          <cell r="C2693" t="str">
            <v>Q</v>
          </cell>
          <cell r="D2693">
            <v>0</v>
          </cell>
          <cell r="E2693" t="str">
            <v>Service</v>
          </cell>
          <cell r="F2693" t="str">
            <v>Contact</v>
          </cell>
          <cell r="G2693">
            <v>58</v>
          </cell>
          <cell r="H2693"/>
          <cell r="I2693" t="str">
            <v>EOS</v>
          </cell>
        </row>
        <row r="2694">
          <cell r="A2694" t="str">
            <v>PP2R-OAWIAP305</v>
          </cell>
          <cell r="B2694" t="str">
            <v xml:space="preserve">2YR Renewal Partner SUPPORT Plus for OAW-IAP305-xx. Includes 24x7 Remote Telephone Support, Diagnosis, SoftwareUpdates and Upgrades, access to support portal and next business day AVR. Please check for availability per country.  </v>
          </cell>
          <cell r="C2694" t="str">
            <v>Q</v>
          </cell>
          <cell r="D2694">
            <v>0</v>
          </cell>
          <cell r="E2694" t="str">
            <v>Service</v>
          </cell>
          <cell r="F2694" t="str">
            <v>Contact</v>
          </cell>
          <cell r="G2694">
            <v>58</v>
          </cell>
          <cell r="H2694"/>
          <cell r="I2694" t="str">
            <v>EOS</v>
          </cell>
        </row>
        <row r="2695">
          <cell r="A2695" t="str">
            <v>PP2R-OAWIAP314</v>
          </cell>
          <cell r="B2695" t="str">
            <v xml:space="preserve">2YR Renewal Partner SUPPORT Plus for OAW-IAP314. Includes 24x7 Remote Telephone Support, 24x7 Remote Problem Diagnosis, access to Software Updates/Upgrades, support portal and next business day AVR. .  </v>
          </cell>
          <cell r="C2695" t="str">
            <v>Q</v>
          </cell>
          <cell r="D2695">
            <v>0</v>
          </cell>
          <cell r="E2695" t="str">
            <v>Service</v>
          </cell>
          <cell r="F2695" t="str">
            <v>Contact</v>
          </cell>
          <cell r="G2695">
            <v>84</v>
          </cell>
          <cell r="H2695"/>
          <cell r="I2695" t="str">
            <v>EOS</v>
          </cell>
        </row>
        <row r="2696">
          <cell r="A2696" t="str">
            <v>PP2R-OAWIAP315</v>
          </cell>
          <cell r="B2696" t="str">
            <v xml:space="preserve">2YR Renewal Partner SUPPORT Plus for OAW-IAP315. Includes 24x7 Remote Telephone Support, 24x7 Remote Problem Diagnosis, access to Software Updates/Upgrades, support portal and next business day AVR. .  </v>
          </cell>
          <cell r="C2696" t="str">
            <v>Q</v>
          </cell>
          <cell r="D2696">
            <v>0</v>
          </cell>
          <cell r="E2696" t="str">
            <v>Service</v>
          </cell>
          <cell r="F2696" t="str">
            <v>Contact</v>
          </cell>
          <cell r="G2696">
            <v>84</v>
          </cell>
          <cell r="H2696"/>
          <cell r="I2696" t="str">
            <v>EOS</v>
          </cell>
        </row>
        <row r="2697">
          <cell r="A2697" t="str">
            <v>PP2R-OAWIAP324</v>
          </cell>
          <cell r="B2697" t="str">
            <v xml:space="preserve">2YR Renewal Partner SUPPORT Plus for OAW-IAP324. Includes 24x7 Remote Telephone Support, 24x7 Remote Problem Diagnosis, access to Software Updates / Upgrades, and access to support portal and next business day hardware AVR. .  </v>
          </cell>
          <cell r="C2697" t="str">
            <v>Q</v>
          </cell>
          <cell r="D2697">
            <v>0</v>
          </cell>
          <cell r="E2697" t="str">
            <v>Service</v>
          </cell>
          <cell r="F2697" t="str">
            <v>Contact</v>
          </cell>
          <cell r="G2697">
            <v>117</v>
          </cell>
          <cell r="H2697"/>
          <cell r="I2697" t="str">
            <v>EOS</v>
          </cell>
        </row>
        <row r="2698">
          <cell r="A2698" t="str">
            <v>PP2R-OAWIAP325</v>
          </cell>
          <cell r="B2698" t="str">
            <v xml:space="preserve">2YR Renewal Partner SUPPORT Plus for OAW-IAP325. Includes 24x7 Remote Telephone Support, 24x7 Remote Problem Diagnosis, access to Software Updates / Upgrades, and access to support portal and next business day hardware AVR. .  </v>
          </cell>
          <cell r="C2698" t="str">
            <v>Q</v>
          </cell>
          <cell r="D2698">
            <v>0</v>
          </cell>
          <cell r="E2698" t="str">
            <v>Service</v>
          </cell>
          <cell r="F2698" t="str">
            <v>Contact</v>
          </cell>
          <cell r="G2698">
            <v>117</v>
          </cell>
          <cell r="H2698"/>
          <cell r="I2698" t="str">
            <v>EOS</v>
          </cell>
        </row>
        <row r="2699">
          <cell r="A2699" t="str">
            <v>PP2R-OAWIAP334</v>
          </cell>
          <cell r="B2699" t="str">
            <v xml:space="preserve">2YR Renewal Partner SUPPORT Plus for OAW-IAP334. Includes 24x7 Remote Telephone Support, 24x7 Remote Problem Diagnosis, access to Software Updates/Upgrades, support portal and next business day AVR. .  </v>
          </cell>
          <cell r="C2699" t="str">
            <v>Q</v>
          </cell>
          <cell r="D2699">
            <v>0</v>
          </cell>
          <cell r="E2699" t="str">
            <v>Service</v>
          </cell>
          <cell r="F2699" t="str">
            <v>Contact</v>
          </cell>
          <cell r="G2699">
            <v>142</v>
          </cell>
          <cell r="H2699"/>
          <cell r="I2699" t="str">
            <v>EOS</v>
          </cell>
        </row>
        <row r="2700">
          <cell r="A2700" t="str">
            <v>PP2R-OAWIAP335</v>
          </cell>
          <cell r="B2700" t="str">
            <v xml:space="preserve">2YR Renewal Partner SUPPORT Plus for OAW-IAP335. Includes 24x7 Remote Telephone Support, 24x7 Remote Problem Diagnosis, access to Software Updates/Upgrades, support portal and next business day AVR. .  </v>
          </cell>
          <cell r="C2700" t="str">
            <v>Q</v>
          </cell>
          <cell r="D2700">
            <v>0</v>
          </cell>
          <cell r="E2700" t="str">
            <v>Service</v>
          </cell>
          <cell r="F2700" t="str">
            <v>Contact</v>
          </cell>
          <cell r="G2700">
            <v>142</v>
          </cell>
          <cell r="H2700"/>
          <cell r="I2700" t="str">
            <v>EOS</v>
          </cell>
        </row>
        <row r="2701">
          <cell r="A2701" t="str">
            <v>PP2R-OS2200</v>
          </cell>
          <cell r="B2701" t="str">
            <v xml:space="preserve">2YR Renewal Partner SUPPORT Plus for all OS2200  models. Includes 24x7 Remote Tel Support, Diagnosis, Sw Upgrades, Access to support portal, and next day AVR.   OmniSwitch 2200 Power Supplies  are included in advance hardware replacement.  </v>
          </cell>
          <cell r="C2701" t="str">
            <v>Q</v>
          </cell>
          <cell r="D2701">
            <v>0</v>
          </cell>
          <cell r="E2701" t="str">
            <v>Service</v>
          </cell>
          <cell r="F2701" t="str">
            <v>Standard</v>
          </cell>
          <cell r="G2701">
            <v>91</v>
          </cell>
          <cell r="H2701"/>
          <cell r="I2701" t="str">
            <v>EOS</v>
          </cell>
        </row>
        <row r="2702">
          <cell r="A2702" t="str">
            <v>PP2R-OS2260</v>
          </cell>
          <cell r="B2702" t="str">
            <v xml:space="preserve">2 Yr Renew Partner Support Plus for OS2260. Includes 24x7 phone support, problem diagnosis, access to support portal, software updates and upgrades. Next business day AVR, please check availability per country.  </v>
          </cell>
          <cell r="C2702" t="str">
            <v>Q</v>
          </cell>
          <cell r="D2702">
            <v>0</v>
          </cell>
          <cell r="E2702" t="str">
            <v>Service</v>
          </cell>
          <cell r="F2702" t="str">
            <v>Standard</v>
          </cell>
          <cell r="G2702">
            <v>47</v>
          </cell>
          <cell r="H2702"/>
          <cell r="I2702" t="str">
            <v>EOS</v>
          </cell>
        </row>
        <row r="2703">
          <cell r="A2703" t="str">
            <v>PP2R-OS2360</v>
          </cell>
          <cell r="B2703" t="str">
            <v xml:space="preserve">2 Yr Renew Partner Support Plus for OS2360. Includes 24x7 phone support, problem diagnosis, access to support portal, software updates and upgrades. Next business day AVR, please check availability per country.  </v>
          </cell>
          <cell r="C2703" t="str">
            <v>Q</v>
          </cell>
          <cell r="D2703">
            <v>0</v>
          </cell>
          <cell r="E2703" t="str">
            <v>Service</v>
          </cell>
          <cell r="F2703" t="str">
            <v>Standard</v>
          </cell>
          <cell r="G2703">
            <v>94</v>
          </cell>
          <cell r="H2703"/>
          <cell r="I2703" t="str">
            <v>EOS</v>
          </cell>
        </row>
        <row r="2704">
          <cell r="A2704" t="str">
            <v>PP2R-OS6250</v>
          </cell>
          <cell r="B2704" t="str">
            <v xml:space="preserve">2YR Renewal Partner SUPPORT Plus for all OS6250 models. Includes 24x7 Remote Telephone Support, Remote Problem Diagnosis, access to Software Updates and Upgrades, and access to support portal and next business day advance hardware replacement.  </v>
          </cell>
          <cell r="C2704" t="str">
            <v>Q</v>
          </cell>
          <cell r="D2704">
            <v>0</v>
          </cell>
          <cell r="E2704" t="str">
            <v>Service</v>
          </cell>
          <cell r="F2704" t="str">
            <v>Contact</v>
          </cell>
          <cell r="G2704">
            <v>75</v>
          </cell>
          <cell r="H2704"/>
          <cell r="I2704" t="str">
            <v>EOS</v>
          </cell>
        </row>
        <row r="2705">
          <cell r="A2705" t="str">
            <v>PP2R-OS6350</v>
          </cell>
          <cell r="B2705" t="str">
            <v xml:space="preserve">2YR Renewal Partner SUPPORT Plus for all OS6350 models. Includes 24x7 Remote Telephone Support, 24x7 Remote Problem Diagnosis, access to Software Updates and Upgrades, and access to support portal and next business day AVR  </v>
          </cell>
          <cell r="C2705" t="str">
            <v>Q</v>
          </cell>
          <cell r="D2705">
            <v>0</v>
          </cell>
          <cell r="E2705" t="str">
            <v>Service</v>
          </cell>
          <cell r="F2705" t="str">
            <v>Contact</v>
          </cell>
          <cell r="G2705">
            <v>97</v>
          </cell>
          <cell r="H2705"/>
          <cell r="I2705" t="str">
            <v>EOS</v>
          </cell>
        </row>
        <row r="2706">
          <cell r="A2706" t="str">
            <v>PP2R-OS6350-10</v>
          </cell>
          <cell r="B2706" t="str">
            <v xml:space="preserve">2YR Renewal Partner SUPPORT Plus for OS6350 10 port models. Includes 24x7 Remote Telephone Support, 24x7 Remote Problem Diagnosis, access to Software Updates and Upgrades, and access to support portal and next business day AVR  </v>
          </cell>
          <cell r="C2706" t="str">
            <v>Q</v>
          </cell>
          <cell r="D2706">
            <v>0</v>
          </cell>
          <cell r="E2706" t="str">
            <v>Service</v>
          </cell>
          <cell r="F2706" t="str">
            <v>Contact</v>
          </cell>
          <cell r="G2706">
            <v>65</v>
          </cell>
          <cell r="H2706"/>
          <cell r="I2706" t="str">
            <v>EOS</v>
          </cell>
        </row>
        <row r="2707">
          <cell r="A2707" t="str">
            <v>PP2R-OS6360</v>
          </cell>
          <cell r="B2707" t="str">
            <v xml:space="preserve">2 Yr Renew Partner Support Plus for OS. Includes 24x7 phone support, problem diagnosis, access to support portal, software updates and upgrades. Next business day AVR, please check availability per country.  </v>
          </cell>
          <cell r="C2707" t="str">
            <v>Q</v>
          </cell>
          <cell r="D2707">
            <v>0</v>
          </cell>
          <cell r="E2707" t="str">
            <v>Service</v>
          </cell>
          <cell r="F2707" t="str">
            <v>Standard</v>
          </cell>
          <cell r="G2707">
            <v>109</v>
          </cell>
          <cell r="H2707"/>
          <cell r="I2707" t="str">
            <v>EOS</v>
          </cell>
        </row>
        <row r="2708">
          <cell r="A2708" t="str">
            <v>PP2R-OS6360-10</v>
          </cell>
          <cell r="B2708" t="str">
            <v xml:space="preserve">2 Yr Renew Partner Support Plus for OS. Includes 24x7 phone support, problem diagnosis, access to support portal, software updates and upgrades. Next business day AVR, please check availability per country.  </v>
          </cell>
          <cell r="C2708" t="str">
            <v>Q</v>
          </cell>
          <cell r="D2708">
            <v>0</v>
          </cell>
          <cell r="E2708" t="str">
            <v>Service</v>
          </cell>
          <cell r="F2708" t="str">
            <v>Standard</v>
          </cell>
          <cell r="G2708">
            <v>70</v>
          </cell>
          <cell r="H2708"/>
          <cell r="I2708" t="str">
            <v>EOS</v>
          </cell>
        </row>
        <row r="2709">
          <cell r="A2709" t="str">
            <v>PP2R-OS6450</v>
          </cell>
          <cell r="B2709" t="str">
            <v xml:space="preserve">2YR Renewal SUPPORT Plus for all OS6450 24 and 48 port models. Includes 24x7 Remote Tel Support, Diagnosis, SW Upgrades,Optional SW, Access to support portal, and next day AVR. </v>
          </cell>
          <cell r="C2709" t="str">
            <v>Q</v>
          </cell>
          <cell r="D2709">
            <v>0</v>
          </cell>
          <cell r="E2709" t="str">
            <v>Service</v>
          </cell>
          <cell r="F2709" t="str">
            <v>Contact</v>
          </cell>
          <cell r="G2709">
            <v>177</v>
          </cell>
          <cell r="H2709"/>
          <cell r="I2709" t="str">
            <v>EOS</v>
          </cell>
        </row>
        <row r="2710">
          <cell r="A2710" t="str">
            <v>PP2R-OS6450-10</v>
          </cell>
          <cell r="B2710" t="str">
            <v xml:space="preserve">2YR Renewal SUPPORT Plus for OS6450 10port models. Includes 24x7 Remote Tel Support, Diagnosis, SW Upgrades,Optional SW, Access to support portal, and next day AVR. OS6450-10L-UPGD and OS6450-SW-PERF support included.  </v>
          </cell>
          <cell r="C2710" t="str">
            <v>Q</v>
          </cell>
          <cell r="D2710">
            <v>0</v>
          </cell>
          <cell r="E2710" t="str">
            <v>Service</v>
          </cell>
          <cell r="F2710" t="str">
            <v>Contact</v>
          </cell>
          <cell r="G2710">
            <v>113</v>
          </cell>
          <cell r="H2710"/>
          <cell r="I2710" t="str">
            <v>EOS</v>
          </cell>
        </row>
        <row r="2711">
          <cell r="A2711" t="str">
            <v>PP2R-OS6465</v>
          </cell>
          <cell r="B2711" t="str">
            <v xml:space="preserve">2YR Renewal Partner SUPPORT Plus for all OS6465 models. Includes 24x7 Remote Tel Support, Diagnosis, SW Upgrades, Access to support portal, and next day AVR. OmniSwitch 6465 Power Supplies are included in advance hardware replacement.  </v>
          </cell>
          <cell r="C2711" t="str">
            <v>Q</v>
          </cell>
          <cell r="D2711">
            <v>0</v>
          </cell>
          <cell r="E2711" t="str">
            <v>Service</v>
          </cell>
          <cell r="F2711" t="str">
            <v>Standard</v>
          </cell>
          <cell r="G2711">
            <v>194</v>
          </cell>
          <cell r="H2711"/>
          <cell r="I2711" t="str">
            <v>EOS</v>
          </cell>
        </row>
        <row r="2712">
          <cell r="A2712" t="str">
            <v>PP2R-OS6560</v>
          </cell>
          <cell r="B2712" t="str">
            <v xml:space="preserve">2YR Renewal Partner SUPPORT Plus for all OS6560 models. Includes 24x7 Remote Tel Support, Diagnosis, SW Upgrades, Access to support portal, and next day AVR. OmniSwitch 6560 Power Supplies are included in advance hardware replacement.  </v>
          </cell>
          <cell r="C2712" t="str">
            <v>Q</v>
          </cell>
          <cell r="D2712">
            <v>0</v>
          </cell>
          <cell r="E2712" t="str">
            <v>Service</v>
          </cell>
          <cell r="F2712" t="str">
            <v>Standard</v>
          </cell>
          <cell r="G2712">
            <v>222</v>
          </cell>
          <cell r="H2712"/>
          <cell r="I2712" t="str">
            <v>EOS</v>
          </cell>
        </row>
        <row r="2713">
          <cell r="A2713" t="str">
            <v>PP2R-OS6570</v>
          </cell>
          <cell r="B2713" t="str">
            <v xml:space="preserve">2 Years Renew Partner Support Plus for one OS6570 LAN switch. Includes 24x7 TAC access, software updates and upgrades Advanced Replacment of faulty parts For details, please see the Network Services Essentials on MyPortal  </v>
          </cell>
          <cell r="C2713" t="str">
            <v>Q</v>
          </cell>
          <cell r="D2713">
            <v>0</v>
          </cell>
          <cell r="E2713" t="str">
            <v>Service</v>
          </cell>
          <cell r="F2713" t="str">
            <v>Standard</v>
          </cell>
          <cell r="G2713">
            <v>242</v>
          </cell>
          <cell r="H2713"/>
          <cell r="I2713" t="str">
            <v>EOS</v>
          </cell>
        </row>
        <row r="2714">
          <cell r="A2714" t="str">
            <v>PP2R-OS6860</v>
          </cell>
          <cell r="B2714" t="str">
            <v xml:space="preserve">2 years Partner Support Plus renewal for one OS6860 LAN switch. Includes 24x7 access to technical assistance, software updates and upgrades. Includes advanced replacement of faulty equipment. Details in Network Essentials on MyPortal.  </v>
          </cell>
          <cell r="C2714" t="str">
            <v>Q</v>
          </cell>
          <cell r="D2714">
            <v>0</v>
          </cell>
          <cell r="E2714" t="str">
            <v>Service</v>
          </cell>
          <cell r="F2714" t="str">
            <v>Contact</v>
          </cell>
          <cell r="G2714">
            <v>466</v>
          </cell>
          <cell r="H2714"/>
          <cell r="I2714" t="str">
            <v>EOS</v>
          </cell>
        </row>
        <row r="2715">
          <cell r="A2715" t="str">
            <v>PP2R-OS6865</v>
          </cell>
          <cell r="B2715" t="str">
            <v xml:space="preserve">2YR Renewal SUPPORT Plus for all OS6865 models. Includes 24x7 Remote Tel Support, Diagnosis, SW Upgrades, Access to support portal, and next day AVR. OmniSwitch 6865 Power Supplies are included in advance hardware replacement.  </v>
          </cell>
          <cell r="C2715" t="str">
            <v>Q</v>
          </cell>
          <cell r="D2715">
            <v>0</v>
          </cell>
          <cell r="E2715" t="str">
            <v>Service</v>
          </cell>
          <cell r="F2715" t="str">
            <v>Contact</v>
          </cell>
          <cell r="G2715">
            <v>889</v>
          </cell>
          <cell r="H2715"/>
          <cell r="I2715" t="str">
            <v>EOS</v>
          </cell>
        </row>
        <row r="2716">
          <cell r="A2716" t="str">
            <v>PP2R-OS6900</v>
          </cell>
          <cell r="B2716" t="str">
            <v xml:space="preserve">2 YR Renewal Partner SUPPORT Plus for all OS6900 models. Includes 24x7 Remote Tel Support, Diagnosis, SW Upgrades, Access to support portal, and next day AVR. OS6900 power supplies, modules, fan trays are included in AVR .  </v>
          </cell>
          <cell r="C2716" t="str">
            <v>Q</v>
          </cell>
          <cell r="D2716">
            <v>0</v>
          </cell>
          <cell r="E2716" t="str">
            <v>Service</v>
          </cell>
          <cell r="F2716" t="str">
            <v>Contact</v>
          </cell>
          <cell r="G2716">
            <v>1771</v>
          </cell>
          <cell r="H2716"/>
          <cell r="I2716" t="str">
            <v>EOS</v>
          </cell>
        </row>
        <row r="2717">
          <cell r="A2717" t="str">
            <v>PP2R-OS9900</v>
          </cell>
          <cell r="B2717" t="str">
            <v xml:space="preserve">2 years Partner Support Plus Renew for one OS9907 configuration. 24x7 TAC access, software updates and upgrades. 24x7 TAC access, software updates and upgrades. Advanced replacement of faulty parts. See Network Essentials on MyPortal.  </v>
          </cell>
          <cell r="C2717" t="str">
            <v>Q</v>
          </cell>
          <cell r="D2717">
            <v>0</v>
          </cell>
          <cell r="E2717" t="str">
            <v>Service</v>
          </cell>
          <cell r="F2717" t="str">
            <v>Contact</v>
          </cell>
          <cell r="G2717">
            <v>17720</v>
          </cell>
          <cell r="H2717"/>
          <cell r="I2717" t="str">
            <v>EOS</v>
          </cell>
        </row>
        <row r="2718">
          <cell r="A2718" t="str">
            <v>PP2R-OS9912</v>
          </cell>
          <cell r="B2718" t="str">
            <v xml:space="preserve">2 years Partner Support Plus Renew for one OS9912 configuration. 24x7 TAC access, software updates and upgrades. 24x7 TAC access, software updates and upgrades. Advanced replacement of faulty parts. See Network Essentials on MyPortal.  </v>
          </cell>
          <cell r="C2718" t="str">
            <v>Q</v>
          </cell>
          <cell r="D2718">
            <v>0</v>
          </cell>
          <cell r="E2718" t="str">
            <v>Service</v>
          </cell>
          <cell r="F2718" t="str">
            <v>Standard</v>
          </cell>
          <cell r="G2718">
            <v>14950</v>
          </cell>
          <cell r="H2718"/>
          <cell r="I2718" t="str">
            <v>EOS</v>
          </cell>
        </row>
        <row r="2719">
          <cell r="A2719" t="str">
            <v>PP3N-AP1201BG</v>
          </cell>
          <cell r="B2719" t="str">
            <v>3 years Partner Support Plus for one AP1201BG Includes 24x7 access to technical assistance, software updates and upgrades. Includes advanced replacement of faulty equipment. Please see Network Essentials document on MyPortal.</v>
          </cell>
          <cell r="C2719" t="str">
            <v>Q</v>
          </cell>
          <cell r="D2719">
            <v>0</v>
          </cell>
          <cell r="E2719" t="str">
            <v>Service</v>
          </cell>
          <cell r="F2719" t="str">
            <v>Standard</v>
          </cell>
          <cell r="G2719">
            <v>22</v>
          </cell>
          <cell r="H2719"/>
          <cell r="I2719"/>
        </row>
        <row r="2720">
          <cell r="A2720" t="str">
            <v>PP3N-OAW4010</v>
          </cell>
          <cell r="B2720" t="str">
            <v>3 years Partner Support Plus for one OAW4010 Includes 24x7 access to technical assistance, software updates and upgrades. Includes advanced replacement of faulty equipment. Please see Network Essentials document on MyPortal.</v>
          </cell>
          <cell r="C2720" t="str">
            <v>Q</v>
          </cell>
          <cell r="D2720">
            <v>0</v>
          </cell>
          <cell r="E2720" t="str">
            <v>Service</v>
          </cell>
          <cell r="F2720" t="str">
            <v>Contact</v>
          </cell>
          <cell r="G2720">
            <v>1455</v>
          </cell>
          <cell r="H2720"/>
          <cell r="I2720"/>
        </row>
        <row r="2721">
          <cell r="A2721" t="str">
            <v>PP3N-OAW4030</v>
          </cell>
          <cell r="B2721" t="str">
            <v>3 years Partner Support Plus for one OAW4030 Includes 24x7 access to technical assistance, software updates and upgrades. Includes advanced replacement of faulty equipment. Please see Network Essentials document on MyPortal.</v>
          </cell>
          <cell r="C2721" t="str">
            <v>Q</v>
          </cell>
          <cell r="D2721">
            <v>0</v>
          </cell>
          <cell r="E2721" t="str">
            <v>Service</v>
          </cell>
          <cell r="F2721" t="str">
            <v>Contact</v>
          </cell>
          <cell r="G2721">
            <v>2548</v>
          </cell>
          <cell r="H2721"/>
          <cell r="I2721"/>
        </row>
        <row r="2722">
          <cell r="A2722" t="str">
            <v>PP3N-OAW4104</v>
          </cell>
          <cell r="B2722" t="str">
            <v>3 years Partner Support Plus for one OAW4104 Includes 24x7 access to technical assistance, software updates and upgrades. Includes advanced replacement of faulty equipment. Please see Network Essentials document on MyPortal.</v>
          </cell>
          <cell r="C2722" t="str">
            <v>Q</v>
          </cell>
          <cell r="D2722">
            <v>0</v>
          </cell>
          <cell r="E2722" t="str">
            <v>Service</v>
          </cell>
          <cell r="F2722" t="str">
            <v>Standard</v>
          </cell>
          <cell r="G2722">
            <v>632</v>
          </cell>
          <cell r="H2722"/>
          <cell r="I2722"/>
        </row>
        <row r="2723">
          <cell r="A2723" t="str">
            <v>PP3N-OAW4240</v>
          </cell>
          <cell r="B2723" t="str">
            <v>3 years Partner Support Plus for one OAW4240 Includes 24x7 access to technical assistance, software updates and upgrades. Includes advanced replacement of faulty equipment. Please see Network Essentials document on MyPortal.</v>
          </cell>
          <cell r="C2723" t="str">
            <v>Q</v>
          </cell>
          <cell r="D2723">
            <v>0</v>
          </cell>
          <cell r="E2723" t="str">
            <v>Service</v>
          </cell>
          <cell r="F2723" t="str">
            <v>Standard</v>
          </cell>
          <cell r="G2723">
            <v>9793</v>
          </cell>
          <cell r="H2723"/>
          <cell r="I2723"/>
        </row>
        <row r="2724">
          <cell r="A2724" t="str">
            <v>PP3N-OAW4450</v>
          </cell>
          <cell r="B2724" t="str">
            <v>3 years Partner Support Plus for one OAW4450 Includes 24x7 access to technical assistance, software updates and upgrades. Includes advanced replacement of faulty equipment. Please see Network Essentials document on MyPortal.</v>
          </cell>
          <cell r="C2724" t="str">
            <v>Q</v>
          </cell>
          <cell r="D2724">
            <v>0</v>
          </cell>
          <cell r="E2724" t="str">
            <v>Service</v>
          </cell>
          <cell r="F2724" t="str">
            <v>Contact</v>
          </cell>
          <cell r="G2724">
            <v>4729</v>
          </cell>
          <cell r="H2724"/>
          <cell r="I2724"/>
        </row>
        <row r="2725">
          <cell r="A2725" t="str">
            <v>PP3N-OAW4750</v>
          </cell>
          <cell r="B2725" t="str">
            <v>3 years Partner Support Plus for one OAW4750 Includes 24x7 access to technical assistance, software updates and upgrades. Includes advanced replacement of faulty equipment. Please see Network Essentials document on MyPortal.</v>
          </cell>
          <cell r="C2725" t="str">
            <v>Q</v>
          </cell>
          <cell r="D2725">
            <v>0</v>
          </cell>
          <cell r="E2725" t="str">
            <v>Service</v>
          </cell>
          <cell r="F2725" t="str">
            <v>Contact</v>
          </cell>
          <cell r="G2725">
            <v>13829</v>
          </cell>
          <cell r="H2725"/>
          <cell r="I2725"/>
        </row>
        <row r="2726">
          <cell r="A2726" t="str">
            <v>PP3N-OAW4850</v>
          </cell>
          <cell r="B2726" t="str">
            <v>3 years Partner Support Plus for one OAW4850 Includes 24x7 access to technical assistance, software updates and upgrades. Includes advanced replacement of faulty equipment. Please see Network Essentials document on MyPortal.</v>
          </cell>
          <cell r="C2726" t="str">
            <v>Q</v>
          </cell>
          <cell r="D2726">
            <v>0</v>
          </cell>
          <cell r="E2726" t="str">
            <v>Service</v>
          </cell>
          <cell r="F2726" t="str">
            <v>Standard</v>
          </cell>
          <cell r="G2726">
            <v>25614</v>
          </cell>
          <cell r="H2726"/>
          <cell r="I2726"/>
        </row>
        <row r="2727">
          <cell r="A2727" t="str">
            <v>PP3N-OAWAP1201</v>
          </cell>
          <cell r="B2727" t="str">
            <v>3 years Partner Support Plus for one OAWAP1201 Includes 24x7 access to technical assistance, software updates and upgrades. Includes advanced replacement of faulty equipment. Please see Network Essentials document on MyPortal.</v>
          </cell>
          <cell r="C2727" t="str">
            <v>Q</v>
          </cell>
          <cell r="D2727">
            <v>0</v>
          </cell>
          <cell r="E2727" t="str">
            <v>Service</v>
          </cell>
          <cell r="F2727" t="str">
            <v>Standard</v>
          </cell>
          <cell r="G2727">
            <v>45</v>
          </cell>
          <cell r="H2727"/>
          <cell r="I2727"/>
        </row>
        <row r="2728">
          <cell r="A2728" t="str">
            <v>PP3N-OAWAP1231</v>
          </cell>
          <cell r="B2728" t="str">
            <v>3 years Partner Support Plus for one OAWAP1231 Includes 24x7 access to technical assistance, software updates and upgrades. Includes advanced replacement of faulty equipment. Please see Network Essentials document on MyPortal.</v>
          </cell>
          <cell r="C2728" t="str">
            <v>Q</v>
          </cell>
          <cell r="D2728">
            <v>0</v>
          </cell>
          <cell r="E2728" t="str">
            <v>Service</v>
          </cell>
          <cell r="F2728" t="str">
            <v>Standard</v>
          </cell>
          <cell r="G2728">
            <v>157</v>
          </cell>
          <cell r="H2728"/>
          <cell r="I2728"/>
        </row>
        <row r="2729">
          <cell r="A2729" t="str">
            <v>PP3N-OAWAP1232</v>
          </cell>
          <cell r="B2729" t="str">
            <v>3 years Partner Support Plus for one OAWAP1232 Includes 24x7 access to technical assistance, software updates and upgrades. Includes advanced replacement of faulty equipment. Please see Network Essentials document on MyPortal.</v>
          </cell>
          <cell r="C2729" t="str">
            <v>Q</v>
          </cell>
          <cell r="D2729">
            <v>0</v>
          </cell>
          <cell r="E2729" t="str">
            <v>Service</v>
          </cell>
          <cell r="F2729" t="str">
            <v>Standard</v>
          </cell>
          <cell r="G2729">
            <v>157</v>
          </cell>
          <cell r="H2729"/>
          <cell r="I2729"/>
        </row>
        <row r="2730">
          <cell r="A2730" t="str">
            <v>PP3N-OAWAP1251</v>
          </cell>
          <cell r="B2730" t="str">
            <v>3 years Partner Support Plus for one OAWAP1251 Includes 24x7 access to technical assistance, software updates and upgrades. Includes advanced replacement of faulty equipment. Please see Network Essentials document on MyPortal.</v>
          </cell>
          <cell r="C2730" t="str">
            <v>Q</v>
          </cell>
          <cell r="D2730">
            <v>0</v>
          </cell>
          <cell r="E2730" t="str">
            <v>Service</v>
          </cell>
          <cell r="F2730" t="str">
            <v>Standard</v>
          </cell>
          <cell r="G2730">
            <v>145</v>
          </cell>
          <cell r="H2730"/>
          <cell r="I2730"/>
        </row>
        <row r="2731">
          <cell r="A2731" t="str">
            <v>PP3N-OAWAP1261B</v>
          </cell>
          <cell r="B2731" t="str">
            <v>3 years Partner Support Plus for one OAWAP1261B Includes 24x7 access to technical assistance, software updates and upgrades. Includes advanced replacement of faulty equipment. Please see Network Essentials document on MyPortal.</v>
          </cell>
          <cell r="C2731" t="str">
            <v>Q</v>
          </cell>
          <cell r="D2731">
            <v>0</v>
          </cell>
          <cell r="E2731" t="str">
            <v>Service</v>
          </cell>
          <cell r="F2731" t="str">
            <v>Standard</v>
          </cell>
          <cell r="G2731">
            <v>55</v>
          </cell>
          <cell r="H2731"/>
          <cell r="I2731"/>
        </row>
        <row r="2732">
          <cell r="A2732" t="str">
            <v>PP3N-OAWAP1301</v>
          </cell>
          <cell r="B2732" t="str">
            <v>3 years Partner Support Plus for one OAWAP1301 Includes 24x7 access to technical assistance, software updates and upgrades. Includes advanced replacement of faulty equipment. Please see Network Essentials document on MyPortal.</v>
          </cell>
          <cell r="C2732" t="str">
            <v>Q</v>
          </cell>
          <cell r="D2732">
            <v>0</v>
          </cell>
          <cell r="E2732" t="str">
            <v>Service</v>
          </cell>
          <cell r="F2732" t="str">
            <v>Standard</v>
          </cell>
          <cell r="G2732">
            <v>59</v>
          </cell>
          <cell r="H2732"/>
          <cell r="I2732"/>
        </row>
        <row r="2733">
          <cell r="A2733" t="str">
            <v>PP3N-OAWAP1301H</v>
          </cell>
          <cell r="B2733" t="str">
            <v>3 years Partner Support Plus for one OAWAP1301H Includes 24x7 access to technical assistance, software updates and upgrades. Includes advanced replacement of faulty equipment. Please see Network Essentials document on MyPortal.</v>
          </cell>
          <cell r="C2733" t="str">
            <v>Q</v>
          </cell>
          <cell r="D2733">
            <v>0</v>
          </cell>
          <cell r="E2733" t="str">
            <v>Service</v>
          </cell>
          <cell r="F2733" t="str">
            <v>Standard</v>
          </cell>
          <cell r="G2733">
            <v>54</v>
          </cell>
          <cell r="H2733"/>
          <cell r="I2733"/>
        </row>
        <row r="2734">
          <cell r="A2734" t="str">
            <v>PP3N-OAWAP1311</v>
          </cell>
          <cell r="B2734" t="str">
            <v>3 years Partner Support Plus for one OAWAP1311 Includes 24x7 access to technical assistance, software updates and upgrades. Includes advanced replacement of faulty equipment. Please see Network Essentials document on MyPortal.</v>
          </cell>
          <cell r="C2734" t="str">
            <v>Q</v>
          </cell>
          <cell r="D2734">
            <v>0</v>
          </cell>
          <cell r="E2734" t="str">
            <v>Service</v>
          </cell>
          <cell r="F2734" t="str">
            <v>Standard</v>
          </cell>
          <cell r="G2734">
            <v>81</v>
          </cell>
          <cell r="H2734"/>
          <cell r="I2734"/>
        </row>
        <row r="2735">
          <cell r="A2735" t="str">
            <v>PP3N-OAWAP1320</v>
          </cell>
          <cell r="B2735" t="str">
            <v>3 years Partner Support Plus for one OAWAP1320 Includes 24x7 access to technical assistance, software updates and upgrades. Includes advanced replacement of faulty equipment. Please see Network Essentials document on MyPortal.</v>
          </cell>
          <cell r="C2735" t="str">
            <v>Q</v>
          </cell>
          <cell r="D2735">
            <v>0</v>
          </cell>
          <cell r="E2735" t="str">
            <v>Service</v>
          </cell>
          <cell r="F2735" t="str">
            <v>Standard</v>
          </cell>
          <cell r="G2735">
            <v>115</v>
          </cell>
          <cell r="H2735"/>
          <cell r="I2735"/>
        </row>
        <row r="2736">
          <cell r="A2736" t="str">
            <v>PP3N-OAWAP1331</v>
          </cell>
          <cell r="B2736" t="str">
            <v>3 years Partner Support Plus for one OAWAP1331 Includes 24x7 access to technical assistance, software updates and upgrades. Includes advanced replacement of faulty equipment. Please see Network Essentials document on MyPortal.</v>
          </cell>
          <cell r="C2736" t="str">
            <v>Q</v>
          </cell>
          <cell r="D2736">
            <v>0</v>
          </cell>
          <cell r="E2736" t="str">
            <v>Service</v>
          </cell>
          <cell r="F2736" t="str">
            <v>Standard</v>
          </cell>
          <cell r="G2736">
            <v>172</v>
          </cell>
          <cell r="H2736"/>
          <cell r="I2736"/>
        </row>
        <row r="2737">
          <cell r="A2737" t="str">
            <v>PP3N-OAWAP1351</v>
          </cell>
          <cell r="B2737" t="str">
            <v>3 years Partner Support Plus for one OAWAP1351 Includes 24x7 access to technical assistance, software updates and upgrades. Includes advanced replacement of faulty equipment. Please see Network Essentials document on MyPortal.</v>
          </cell>
          <cell r="C2737" t="str">
            <v>Q</v>
          </cell>
          <cell r="D2737">
            <v>0</v>
          </cell>
          <cell r="E2737" t="str">
            <v>Service</v>
          </cell>
          <cell r="F2737" t="str">
            <v>Standard</v>
          </cell>
          <cell r="G2737">
            <v>220</v>
          </cell>
          <cell r="H2737"/>
          <cell r="I2737"/>
        </row>
        <row r="2738">
          <cell r="A2738" t="str">
            <v>PP3N-OAWAP1360</v>
          </cell>
          <cell r="B2738" t="str">
            <v>3 years Partner Support Plus for one OAWAP1360 Includes 24x7 access to technical assistance, software updates and upgrades. Includes advanced replacement of faulty equipment. Please see Network Essentials document on MyPortal.</v>
          </cell>
          <cell r="C2738" t="str">
            <v>Q</v>
          </cell>
          <cell r="D2738">
            <v>0</v>
          </cell>
          <cell r="E2738" t="str">
            <v>Service</v>
          </cell>
          <cell r="F2738" t="str">
            <v>Standard</v>
          </cell>
          <cell r="G2738">
            <v>209</v>
          </cell>
          <cell r="H2738"/>
          <cell r="I2738"/>
        </row>
        <row r="2739">
          <cell r="A2739" t="str">
            <v>PP3N-OAWAP1411</v>
          </cell>
          <cell r="B2739" t="str">
            <v>3 years Partner Support Plus for one OAWAP1411 Includes 24x7 access to technical assistance, software updates and upgrades. Includes advanced replacement of faulty equipment. Please see Network Essentials document on MyPortal.</v>
          </cell>
          <cell r="C2739" t="str">
            <v>Q</v>
          </cell>
          <cell r="D2739">
            <v>0</v>
          </cell>
          <cell r="E2739" t="str">
            <v>Service</v>
          </cell>
          <cell r="F2739" t="str">
            <v>Standard</v>
          </cell>
          <cell r="G2739">
            <v>118</v>
          </cell>
          <cell r="H2739"/>
          <cell r="I2739"/>
        </row>
        <row r="2740">
          <cell r="A2740" t="str">
            <v>PP3N-OAWAP1431</v>
          </cell>
          <cell r="B2740" t="str">
            <v>3 years Partner Support Plus for one OAWAP1431 Includes 24x7 access to technical assistance, software updates and upgrades. Includes advanced replacement of faulty equipment. Please see Network Essentials document on MyPortal.</v>
          </cell>
          <cell r="C2740" t="str">
            <v>Q</v>
          </cell>
          <cell r="D2740">
            <v>0</v>
          </cell>
          <cell r="E2740" t="str">
            <v>Service</v>
          </cell>
          <cell r="F2740" t="str">
            <v>Standard</v>
          </cell>
          <cell r="G2740">
            <v>154</v>
          </cell>
          <cell r="H2740"/>
          <cell r="I2740"/>
        </row>
        <row r="2741">
          <cell r="A2741" t="str">
            <v>PP3N-OAWAP1451</v>
          </cell>
          <cell r="B2741" t="str">
            <v>3 years Partner Support Plus for one OAWAP1451 Includes 24x7 access to technical assistance, software updates and upgrades. Includes advanced replacement of faulty equipment. Please see Network Essentials document on MyPortal.</v>
          </cell>
          <cell r="C2741" t="str">
            <v>Q</v>
          </cell>
          <cell r="D2741">
            <v>0</v>
          </cell>
          <cell r="E2741" t="str">
            <v>Service</v>
          </cell>
          <cell r="F2741" t="str">
            <v>Standard</v>
          </cell>
          <cell r="G2741">
            <v>237</v>
          </cell>
          <cell r="H2741"/>
          <cell r="I2741"/>
        </row>
        <row r="2742">
          <cell r="A2742" t="str">
            <v>PP3N-OAWAP203</v>
          </cell>
          <cell r="B2742" t="str">
            <v>3 years Partner Support Plus for one OAWAP203 Includes 24x7 access to technical assistance, software updates and upgrades. Includes advanced replacement of faulty equipment. Please see Network Essentials document on MyPortal.</v>
          </cell>
          <cell r="C2742" t="str">
            <v>Q</v>
          </cell>
          <cell r="D2742">
            <v>0</v>
          </cell>
          <cell r="E2742" t="str">
            <v>Service</v>
          </cell>
          <cell r="F2742" t="str">
            <v>Contact</v>
          </cell>
          <cell r="G2742">
            <v>33</v>
          </cell>
          <cell r="H2742"/>
          <cell r="I2742" t="str">
            <v>EOS</v>
          </cell>
        </row>
        <row r="2743">
          <cell r="A2743" t="str">
            <v>PP3N-OAWAP228</v>
          </cell>
          <cell r="B2743" t="str">
            <v xml:space="preserve">3YR Partner SUPPORT Plus for OAW-AP228. Includes 24x7 Remote Telephone Support, 24x7 Remote Problem Diagnosis, access to Software Updates and Upgrades, and access to support portal and next business day harware AVR. .  </v>
          </cell>
          <cell r="C2743" t="str">
            <v>Q</v>
          </cell>
          <cell r="D2743">
            <v>0</v>
          </cell>
          <cell r="E2743" t="str">
            <v>Service</v>
          </cell>
          <cell r="F2743" t="str">
            <v>Contact</v>
          </cell>
          <cell r="G2743">
            <v>155</v>
          </cell>
          <cell r="H2743"/>
          <cell r="I2743" t="str">
            <v>EOS</v>
          </cell>
        </row>
        <row r="2744">
          <cell r="A2744" t="str">
            <v>PP3N-OAWAP274</v>
          </cell>
          <cell r="B2744" t="str">
            <v xml:space="preserve">3YR Partner SUPPORT Plus for OAW-AP274. Includes 24x7 Remote Telephone Support, 24x7 Remote Problem Diagnosis, access to Software Updates and Upgrades, and access to support portal and next business day harware AVR. .  </v>
          </cell>
          <cell r="C2744" t="str">
            <v>Q</v>
          </cell>
          <cell r="D2744">
            <v>0</v>
          </cell>
          <cell r="E2744" t="str">
            <v>Service</v>
          </cell>
          <cell r="F2744" t="str">
            <v>Contact</v>
          </cell>
          <cell r="G2744">
            <v>164</v>
          </cell>
          <cell r="H2744"/>
          <cell r="I2744" t="str">
            <v>EOS</v>
          </cell>
        </row>
        <row r="2745">
          <cell r="A2745" t="str">
            <v>PP3N-OAWAP275</v>
          </cell>
          <cell r="B2745" t="str">
            <v xml:space="preserve">3YR Partner SUPPORT Plus for OAW-AP275. Includes 24x7 Remote Telephone Support, 24x7 Remote Problem Diagnosis, access to Software Updates and Upgrades, and access to support portal and next business day harware AVR. .  </v>
          </cell>
          <cell r="C2745" t="str">
            <v>Q</v>
          </cell>
          <cell r="D2745">
            <v>0</v>
          </cell>
          <cell r="E2745" t="str">
            <v>Service</v>
          </cell>
          <cell r="F2745" t="str">
            <v>Contact</v>
          </cell>
          <cell r="G2745">
            <v>208</v>
          </cell>
          <cell r="H2745"/>
          <cell r="I2745" t="str">
            <v>EOS</v>
          </cell>
        </row>
        <row r="2746">
          <cell r="A2746" t="str">
            <v>PP3N-OAWAP277</v>
          </cell>
          <cell r="B2746" t="str">
            <v xml:space="preserve">3YR Partner SUPPORT Plus for OAW-AP277. Includes 24x7 Remote Telephone Support, 24x7 Remote Problem Diagnosis, access to Software Updates and Upgrades, and access to support portal and next business day harware AVR. .  </v>
          </cell>
          <cell r="C2746" t="str">
            <v>Q</v>
          </cell>
          <cell r="D2746">
            <v>0</v>
          </cell>
          <cell r="E2746" t="str">
            <v>Service</v>
          </cell>
          <cell r="F2746" t="str">
            <v>Contact</v>
          </cell>
          <cell r="G2746">
            <v>208</v>
          </cell>
          <cell r="H2746"/>
          <cell r="I2746" t="str">
            <v>EOS</v>
          </cell>
        </row>
        <row r="2747">
          <cell r="A2747" t="str">
            <v>PP3N-OAWAP303</v>
          </cell>
          <cell r="B2747" t="str">
            <v>3 years Partner Support Plus for one OAWAP303 Includes 24x7 access to technical assistance, software updates and upgrades. Includes advanced replacement of faulty equipment. Please see Network Essentials document on MyPortal.</v>
          </cell>
          <cell r="C2747" t="str">
            <v>Q</v>
          </cell>
          <cell r="D2747">
            <v>0</v>
          </cell>
          <cell r="E2747" t="str">
            <v>Service</v>
          </cell>
          <cell r="F2747" t="str">
            <v>Contact</v>
          </cell>
          <cell r="G2747">
            <v>54</v>
          </cell>
          <cell r="H2747"/>
          <cell r="I2747"/>
        </row>
        <row r="2748">
          <cell r="A2748" t="str">
            <v>PP3N-OAWAP324</v>
          </cell>
          <cell r="B2748" t="str">
            <v xml:space="preserve">3YR Partner SUPPORT Plus for OAW-AP324. Includes 24x7 Remote Telephone Support, 24x7 Remote Problem Diagnosis, access to Software Updates and Upgrades, and access to support portal and next business day harware AVR. .  </v>
          </cell>
          <cell r="C2748" t="str">
            <v>Q</v>
          </cell>
          <cell r="D2748">
            <v>0</v>
          </cell>
          <cell r="E2748" t="str">
            <v>Service</v>
          </cell>
          <cell r="F2748" t="str">
            <v>Contact</v>
          </cell>
          <cell r="G2748">
            <v>146</v>
          </cell>
          <cell r="H2748"/>
          <cell r="I2748" t="str">
            <v>EOS</v>
          </cell>
        </row>
        <row r="2749">
          <cell r="A2749" t="str">
            <v>PP3N-OAWAP325</v>
          </cell>
          <cell r="B2749" t="str">
            <v xml:space="preserve">3YR Partner SUPPORT Plus for OAW-AP325. Includes 24x7 Remote Telephone Support, 24x7 Remote Problem Diagnosis, access to Software Updates and Upgrades, and access to support portal and next business day harware AVR. .  </v>
          </cell>
          <cell r="C2749" t="str">
            <v>Q</v>
          </cell>
          <cell r="D2749">
            <v>0</v>
          </cell>
          <cell r="E2749" t="str">
            <v>Service</v>
          </cell>
          <cell r="F2749" t="str">
            <v>Contact</v>
          </cell>
          <cell r="G2749">
            <v>146</v>
          </cell>
          <cell r="H2749"/>
          <cell r="I2749" t="str">
            <v>EOS</v>
          </cell>
        </row>
        <row r="2750">
          <cell r="A2750" t="str">
            <v>PP3N-OAWAP334</v>
          </cell>
          <cell r="B2750" t="str">
            <v xml:space="preserve">3YR Partner SUPPORT Plus for OAW-AP334. Includes 24x7 Remote Telephone Support, 24x7 Remote Problem Diagnosis, access to Software Updates/Upgrades, support portal and next business day AVR. . </v>
          </cell>
          <cell r="C2750" t="str">
            <v>Q</v>
          </cell>
          <cell r="D2750">
            <v>0</v>
          </cell>
          <cell r="E2750" t="str">
            <v>Service</v>
          </cell>
          <cell r="F2750" t="str">
            <v>Contact</v>
          </cell>
          <cell r="G2750">
            <v>177</v>
          </cell>
          <cell r="H2750"/>
          <cell r="I2750" t="str">
            <v>EOS</v>
          </cell>
        </row>
        <row r="2751">
          <cell r="A2751" t="str">
            <v>PP3N-OAWAP335</v>
          </cell>
          <cell r="B2751" t="str">
            <v xml:space="preserve">3YR Partner SUPPORT Plus for OAW-AP335. Includes 24x7 Remote Telephone Support, 24x7 Remote Problem Diagnosis, access to Software Updates/Upgrades, support portal and next business day AVR. . </v>
          </cell>
          <cell r="C2751" t="str">
            <v>Q</v>
          </cell>
          <cell r="D2751">
            <v>0</v>
          </cell>
          <cell r="E2751" t="str">
            <v>Service</v>
          </cell>
          <cell r="F2751" t="str">
            <v>Contact</v>
          </cell>
          <cell r="G2751">
            <v>177</v>
          </cell>
          <cell r="H2751"/>
          <cell r="I2751" t="str">
            <v>EOS</v>
          </cell>
        </row>
        <row r="2752">
          <cell r="A2752" t="str">
            <v>PP3N-OAWAP500</v>
          </cell>
          <cell r="B2752" t="str">
            <v>3 years Partner Support Plus for one OAWAP500 Includes 24x7 access to technical assistance, software updates and upgrades. Includes advanced replacement of faulty equipment. Please see Network Essentials document on MyPortal.</v>
          </cell>
          <cell r="C2752" t="str">
            <v>Q</v>
          </cell>
          <cell r="D2752">
            <v>0</v>
          </cell>
          <cell r="E2752" t="str">
            <v>Service</v>
          </cell>
          <cell r="F2752" t="str">
            <v>Standard</v>
          </cell>
          <cell r="G2752">
            <v>81</v>
          </cell>
          <cell r="H2752"/>
          <cell r="I2752"/>
        </row>
        <row r="2753">
          <cell r="A2753" t="str">
            <v>PP3N-OAWAP503H</v>
          </cell>
          <cell r="B2753" t="str">
            <v>3 years Partner Support Plus for one OAWAP503H Includes 24x7 access to technical assistance, software updates and upgrades. Includes advanced replacement of faulty equipment. Please see Network Essentials document on MyPortal.</v>
          </cell>
          <cell r="C2753" t="str">
            <v>Q</v>
          </cell>
          <cell r="D2753">
            <v>0</v>
          </cell>
          <cell r="E2753" t="str">
            <v>Service</v>
          </cell>
          <cell r="F2753" t="str">
            <v>Standard</v>
          </cell>
          <cell r="G2753">
            <v>43</v>
          </cell>
          <cell r="H2753"/>
          <cell r="I2753"/>
        </row>
        <row r="2754">
          <cell r="A2754" t="str">
            <v>PP3N-OAWAP505H</v>
          </cell>
          <cell r="B2754" t="str">
            <v>3 years Partner Support Plus for one OAWAP505H Includes 24x7 access to technical assistance, software updates and upgrades. Includes advanced replacement of faulty equipment. Please see Network Essentials document on MyPortal.</v>
          </cell>
          <cell r="C2754" t="str">
            <v>Q</v>
          </cell>
          <cell r="D2754">
            <v>0</v>
          </cell>
          <cell r="E2754" t="str">
            <v>Service</v>
          </cell>
          <cell r="F2754" t="str">
            <v>Standard</v>
          </cell>
          <cell r="G2754">
            <v>65</v>
          </cell>
          <cell r="H2754"/>
          <cell r="I2754"/>
        </row>
        <row r="2755">
          <cell r="A2755" t="str">
            <v>PP3N-OAWAP518</v>
          </cell>
          <cell r="B2755" t="str">
            <v>3 years Partner Support Plus for one OAWAP518 Includes 24x7 access to technical assistance, software updates and upgrades. Includes advanced replacement of faulty equipment. Please see Network Essentials document on MyPortal.</v>
          </cell>
          <cell r="C2755" t="str">
            <v>Q</v>
          </cell>
          <cell r="D2755">
            <v>0</v>
          </cell>
          <cell r="E2755" t="str">
            <v>Service</v>
          </cell>
          <cell r="F2755" t="str">
            <v>Standard</v>
          </cell>
          <cell r="G2755">
            <v>145</v>
          </cell>
          <cell r="H2755"/>
          <cell r="I2755"/>
        </row>
        <row r="2756">
          <cell r="A2756" t="str">
            <v>PP3N-OAWAP51X</v>
          </cell>
          <cell r="B2756" t="str">
            <v>3 years Partner Support Plus for one OAWAP51X Includes 24x7 access to technical assistance, software updates and upgrades. Includes advanced replacement of faulty equipment. Please see Network Essentials document on MyPortal.</v>
          </cell>
          <cell r="C2756" t="str">
            <v>Q</v>
          </cell>
          <cell r="D2756">
            <v>0</v>
          </cell>
          <cell r="E2756" t="str">
            <v>Service</v>
          </cell>
          <cell r="F2756" t="str">
            <v>Standard</v>
          </cell>
          <cell r="G2756">
            <v>126</v>
          </cell>
          <cell r="H2756"/>
          <cell r="I2756"/>
        </row>
        <row r="2757">
          <cell r="A2757" t="str">
            <v>PP3N-OAWAP530</v>
          </cell>
          <cell r="B2757" t="str">
            <v>3 years Partner Support Plus for one OAWAP530 Includes 24x7 access to technical assistance, software updates and upgrades. Includes advanced replacement of faulty equipment. Please see Network Essentials document on MyPortal.</v>
          </cell>
          <cell r="C2757" t="str">
            <v>Q</v>
          </cell>
          <cell r="D2757">
            <v>0</v>
          </cell>
          <cell r="E2757" t="str">
            <v>Service</v>
          </cell>
          <cell r="F2757" t="str">
            <v>Standard</v>
          </cell>
          <cell r="G2757">
            <v>172</v>
          </cell>
          <cell r="H2757"/>
          <cell r="I2757"/>
        </row>
        <row r="2758">
          <cell r="A2758" t="str">
            <v>PP3N-OAWAP555</v>
          </cell>
          <cell r="B2758" t="str">
            <v>3 years Partner Support Plus for one OAWAP555 Includes 24x7 access to technical assistance, software updates and upgrades. Includes advanced replacement of faulty equipment. Please see Network Essentials document on MyPortal.</v>
          </cell>
          <cell r="C2758" t="str">
            <v>Q</v>
          </cell>
          <cell r="D2758">
            <v>0</v>
          </cell>
          <cell r="E2758" t="str">
            <v>Service</v>
          </cell>
          <cell r="F2758" t="str">
            <v>Standard</v>
          </cell>
          <cell r="G2758">
            <v>214</v>
          </cell>
          <cell r="H2758"/>
          <cell r="I2758"/>
        </row>
        <row r="2759">
          <cell r="A2759" t="str">
            <v>PP3N-OAWAP565</v>
          </cell>
          <cell r="B2759" t="str">
            <v>3 years Partner Support Plus for one OAWAP565 Includes 24x7 access to technical assistance, software updates and upgrades. Includes advanced replacement of faulty equipment. Please see Network Essentials document on MyPortal.</v>
          </cell>
          <cell r="C2759" t="str">
            <v>Q</v>
          </cell>
          <cell r="D2759">
            <v>0</v>
          </cell>
          <cell r="E2759" t="str">
            <v>Service</v>
          </cell>
          <cell r="F2759" t="str">
            <v>Standard</v>
          </cell>
          <cell r="G2759">
            <v>118</v>
          </cell>
          <cell r="H2759"/>
          <cell r="I2759"/>
        </row>
        <row r="2760">
          <cell r="A2760" t="str">
            <v>PP3N-OAWAP567</v>
          </cell>
          <cell r="B2760" t="str">
            <v>3 years Partner Support Plus for one OAWAP567 Includes 24x7 access to technical assistance, software updates and upgrades. Includes advanced replacement of faulty equipment. Please see Network Essentials document on MyPortal.</v>
          </cell>
          <cell r="C2760" t="str">
            <v>Q</v>
          </cell>
          <cell r="D2760">
            <v>0</v>
          </cell>
          <cell r="E2760" t="str">
            <v>Service</v>
          </cell>
          <cell r="F2760" t="str">
            <v>Standard</v>
          </cell>
          <cell r="G2760">
            <v>118</v>
          </cell>
          <cell r="H2760"/>
          <cell r="I2760"/>
        </row>
        <row r="2761">
          <cell r="A2761" t="str">
            <v>PP3N-OAWAP574</v>
          </cell>
          <cell r="B2761" t="str">
            <v>3 years Partner Support Plus for one OAWAP574 Includes 24x7 access to technical assistance, software updates and upgrades. Includes advanced replacement of faulty equipment. Please see Network Essentials document on MyPortal.</v>
          </cell>
          <cell r="C2761" t="str">
            <v>Q</v>
          </cell>
          <cell r="D2761">
            <v>0</v>
          </cell>
          <cell r="E2761" t="str">
            <v>Service</v>
          </cell>
          <cell r="F2761" t="str">
            <v>Standard</v>
          </cell>
          <cell r="G2761">
            <v>193</v>
          </cell>
          <cell r="H2761"/>
          <cell r="I2761"/>
        </row>
        <row r="2762">
          <cell r="A2762" t="str">
            <v>PP3N-OAWAP575</v>
          </cell>
          <cell r="B2762" t="str">
            <v>3 years Partner Support Plus for one OAWAP575 Includes 24x7 access to technical assistance, software updates and upgrades. Includes advanced replacement of faulty equipment. Please see Network Essentials document on MyPortal.</v>
          </cell>
          <cell r="C2762" t="str">
            <v>Q</v>
          </cell>
          <cell r="D2762">
            <v>0</v>
          </cell>
          <cell r="E2762" t="str">
            <v>Service</v>
          </cell>
          <cell r="F2762" t="str">
            <v>Standard</v>
          </cell>
          <cell r="G2762">
            <v>156</v>
          </cell>
          <cell r="H2762"/>
          <cell r="I2762"/>
        </row>
        <row r="2763">
          <cell r="A2763" t="str">
            <v>PP3N-OAWAP577</v>
          </cell>
          <cell r="B2763" t="str">
            <v>3 years Partner Support Plus for one OAWAP577 Includes 24x7 access to technical assistance, software updates and upgrades. Includes advanced replacement of faulty equipment. Please see Network Essentials document on MyPortal.</v>
          </cell>
          <cell r="C2763" t="str">
            <v>Q</v>
          </cell>
          <cell r="D2763">
            <v>0</v>
          </cell>
          <cell r="E2763" t="str">
            <v>Service</v>
          </cell>
          <cell r="F2763" t="str">
            <v>Standard</v>
          </cell>
          <cell r="G2763">
            <v>193</v>
          </cell>
          <cell r="H2763"/>
          <cell r="I2763"/>
        </row>
        <row r="2764">
          <cell r="A2764" t="str">
            <v>PP3N-OAWAP615</v>
          </cell>
          <cell r="B2764" t="str">
            <v>3 years Partner Support Plus for one OAWAP615 Includes 24x7 access to technical assistance, software updates and upgrades. Includes advanced replacement of faulty equipment. Please see Network Essentials document on MyPortal.</v>
          </cell>
          <cell r="C2764" t="str">
            <v>Q</v>
          </cell>
          <cell r="D2764">
            <v>0</v>
          </cell>
          <cell r="E2764" t="str">
            <v>Service</v>
          </cell>
          <cell r="F2764" t="str">
            <v>Standard</v>
          </cell>
          <cell r="G2764">
            <v>93.62</v>
          </cell>
          <cell r="H2764"/>
          <cell r="I2764"/>
        </row>
        <row r="2765">
          <cell r="A2765" t="str">
            <v>PP3N-OAWAP635</v>
          </cell>
          <cell r="B2765" t="str">
            <v>3 years Partner Support Plus for one OAWAP635 Includes 24x7 access to technical assistance, software updates and upgrades. Includes advanced replacement of faulty equipment. Please see Network Essentials document on MyPortal.</v>
          </cell>
          <cell r="C2765" t="str">
            <v>Q</v>
          </cell>
          <cell r="D2765">
            <v>0</v>
          </cell>
          <cell r="E2765" t="str">
            <v>Service</v>
          </cell>
          <cell r="F2765" t="str">
            <v>Standard</v>
          </cell>
          <cell r="G2765">
            <v>128</v>
          </cell>
          <cell r="H2765"/>
          <cell r="I2765"/>
        </row>
        <row r="2766">
          <cell r="A2766" t="str">
            <v>PP3N-OAWAP655</v>
          </cell>
          <cell r="B2766" t="str">
            <v>3 years Partner Support Plus for one OAWAP655 Includes 24x7 access to technical assistance, software updates and upgrades. Includes advanced replacement of faulty equipment. Please see Network Essentials document on MyPortal.</v>
          </cell>
          <cell r="C2766" t="str">
            <v>Q</v>
          </cell>
          <cell r="D2766">
            <v>0</v>
          </cell>
          <cell r="E2766" t="str">
            <v>Service</v>
          </cell>
          <cell r="F2766" t="str">
            <v>Standard</v>
          </cell>
          <cell r="G2766">
            <v>201</v>
          </cell>
          <cell r="H2766"/>
          <cell r="I2766"/>
        </row>
        <row r="2767">
          <cell r="A2767" t="str">
            <v>PP3N-OAWIAP228</v>
          </cell>
          <cell r="B2767" t="str">
            <v xml:space="preserve">3YR Partner SUPPORT Plus for OAW-IAP228. Includes 24x7 Remote Telephone Support, 24x7 Remote Problem Diagnosis, access to Software Updates and Upgrades, and access to support portal and next business day hardware AVR.  </v>
          </cell>
          <cell r="C2767" t="str">
            <v>Q</v>
          </cell>
          <cell r="D2767">
            <v>0</v>
          </cell>
          <cell r="E2767" t="str">
            <v>Service</v>
          </cell>
          <cell r="F2767" t="str">
            <v>Contact</v>
          </cell>
          <cell r="G2767">
            <v>155</v>
          </cell>
          <cell r="H2767"/>
          <cell r="I2767" t="str">
            <v>EOS</v>
          </cell>
        </row>
        <row r="2768">
          <cell r="A2768" t="str">
            <v>PP3N-OAWIAP274</v>
          </cell>
          <cell r="B2768" t="str">
            <v xml:space="preserve">3YR Partner SUPPORT Plus for OAW-IAP274. Includes 24x7 Remote Telephone Support, 24x7 Remote Problem Diagnosis, access to Software Updates and Upgrades, and access to support portal and next business day hardware AVR.  </v>
          </cell>
          <cell r="C2768" t="str">
            <v>Q</v>
          </cell>
          <cell r="D2768">
            <v>0</v>
          </cell>
          <cell r="E2768" t="str">
            <v>Service</v>
          </cell>
          <cell r="F2768" t="str">
            <v>Contact</v>
          </cell>
          <cell r="G2768">
            <v>160</v>
          </cell>
          <cell r="H2768"/>
          <cell r="I2768" t="str">
            <v>EOS</v>
          </cell>
        </row>
        <row r="2769">
          <cell r="A2769" t="str">
            <v>PP3N-OAWIAP275</v>
          </cell>
          <cell r="B2769" t="str">
            <v xml:space="preserve">3YR Partner SUPPORT Plus for OAW-IAP275. Includes 24x7 Remote Telephone Support, 24x7 Remote Problem Diagnosis, access to Software Updates and Upgrades, and access to support portal and next business day hardware AVR.  </v>
          </cell>
          <cell r="C2769" t="str">
            <v>Q</v>
          </cell>
          <cell r="D2769">
            <v>0</v>
          </cell>
          <cell r="E2769" t="str">
            <v>Service</v>
          </cell>
          <cell r="F2769" t="str">
            <v>Contact</v>
          </cell>
          <cell r="G2769">
            <v>198</v>
          </cell>
          <cell r="H2769"/>
          <cell r="I2769" t="str">
            <v>EOS</v>
          </cell>
        </row>
        <row r="2770">
          <cell r="A2770" t="str">
            <v>PP3N-OAWIAP277</v>
          </cell>
          <cell r="B2770" t="str">
            <v xml:space="preserve">3YR Partner SUPPORT Plus for OAW-IAP277. Includes 24x7 Remote Telephone Support, 24x7 Remote Problem Diagnosis, access to Software Updates and Upgrades, and access to support portal and next business day hardware AVR.  </v>
          </cell>
          <cell r="C2770" t="str">
            <v>Q</v>
          </cell>
          <cell r="D2770">
            <v>0</v>
          </cell>
          <cell r="E2770" t="str">
            <v>Service</v>
          </cell>
          <cell r="F2770" t="str">
            <v>Contact</v>
          </cell>
          <cell r="G2770">
            <v>208</v>
          </cell>
          <cell r="H2770"/>
          <cell r="I2770" t="str">
            <v>EOS</v>
          </cell>
        </row>
        <row r="2771">
          <cell r="A2771" t="str">
            <v>PP3N-OAWIAP324</v>
          </cell>
          <cell r="B2771" t="str">
            <v xml:space="preserve">3YR Partner SUPPORT Plus for OAW-IAP324. Includes 24x7 Remote Telephone Support, 24x7 Remote Problem Diagnosis, access to Software Updates and Upgrades, and access to support portal and next business day hardware AVR.  </v>
          </cell>
          <cell r="C2771" t="str">
            <v>Q</v>
          </cell>
          <cell r="D2771">
            <v>0</v>
          </cell>
          <cell r="E2771" t="str">
            <v>Service</v>
          </cell>
          <cell r="F2771" t="str">
            <v>Contact</v>
          </cell>
          <cell r="G2771">
            <v>146</v>
          </cell>
          <cell r="H2771"/>
          <cell r="I2771" t="str">
            <v>EOS</v>
          </cell>
        </row>
        <row r="2772">
          <cell r="A2772" t="str">
            <v>PP3N-OAWIAP325</v>
          </cell>
          <cell r="B2772" t="str">
            <v xml:space="preserve">3YR Partner SUPPORT Plus for OAW-IAP325. Includes 24x7 Remote Telephone Support, 24x7 Remote Problem Diagnosis, access to Software Updates and Upgrades, and access to support portal and next business day hardware AVR.  </v>
          </cell>
          <cell r="C2772" t="str">
            <v>Q</v>
          </cell>
          <cell r="D2772">
            <v>0</v>
          </cell>
          <cell r="E2772" t="str">
            <v>Service</v>
          </cell>
          <cell r="F2772" t="str">
            <v>Contact</v>
          </cell>
          <cell r="G2772">
            <v>146</v>
          </cell>
          <cell r="H2772"/>
          <cell r="I2772" t="str">
            <v>EOS</v>
          </cell>
        </row>
        <row r="2773">
          <cell r="A2773" t="str">
            <v>PP3N-OAWIAP334</v>
          </cell>
          <cell r="B2773" t="str">
            <v xml:space="preserve">3YR Partner SUPPORT Plus for OAW-IAP334. Includes 24x7 Remote Telephone Support, 24x7 Remote Problem Diagnosis, access to Software Updates/Upgrades, support portal and next business day AVR. . </v>
          </cell>
          <cell r="C2773" t="str">
            <v>Q</v>
          </cell>
          <cell r="D2773">
            <v>0</v>
          </cell>
          <cell r="E2773" t="str">
            <v>Service</v>
          </cell>
          <cell r="F2773" t="str">
            <v>Contact</v>
          </cell>
          <cell r="G2773">
            <v>177</v>
          </cell>
          <cell r="H2773"/>
          <cell r="I2773" t="str">
            <v>EOS</v>
          </cell>
        </row>
        <row r="2774">
          <cell r="A2774" t="str">
            <v>PP3N-OAWIAP335</v>
          </cell>
          <cell r="B2774" t="str">
            <v xml:space="preserve">3YR Partner SUPPORT Plus for OAW-IAP335. Includes 24x7 Remote Telephone Support, 24x7 Remote Problem Diagnosis, access to Software Updates/Upgrades, support portal and next business day AVR. . </v>
          </cell>
          <cell r="C2774" t="str">
            <v>Q</v>
          </cell>
          <cell r="D2774">
            <v>0</v>
          </cell>
          <cell r="E2774" t="str">
            <v>Service</v>
          </cell>
          <cell r="F2774" t="str">
            <v>Contact</v>
          </cell>
          <cell r="G2774">
            <v>177</v>
          </cell>
          <cell r="H2774"/>
          <cell r="I2774" t="str">
            <v>EOS</v>
          </cell>
        </row>
        <row r="2775">
          <cell r="A2775" t="str">
            <v>PP3N-OS6360</v>
          </cell>
          <cell r="B2775" t="str">
            <v>3 years Partner Support Plus for one OS6360 Includes 24x7 access to technical assistance, software updates and upgrades. Includes advanced replacement of faulty equipment. Please see Network Essentials document on MyPortal.</v>
          </cell>
          <cell r="C2775" t="str">
            <v>Q</v>
          </cell>
          <cell r="D2775">
            <v>0</v>
          </cell>
          <cell r="E2775" t="str">
            <v>Service</v>
          </cell>
          <cell r="F2775" t="str">
            <v>Standard</v>
          </cell>
          <cell r="G2775">
            <v>90</v>
          </cell>
          <cell r="H2775"/>
          <cell r="I2775"/>
        </row>
        <row r="2776">
          <cell r="A2776" t="str">
            <v>PP3N-OS6360-10</v>
          </cell>
          <cell r="B2776" t="str">
            <v>3 years Partner Support Plus for one OS6360-10 Includes 24x7 access to technical assistance, software updates and upgrades. Includes advanced replacement of faulty equipment. Please see Network Essentials document on MyPortal.</v>
          </cell>
          <cell r="C2776" t="str">
            <v>Q</v>
          </cell>
          <cell r="D2776">
            <v>0</v>
          </cell>
          <cell r="E2776" t="str">
            <v>Service</v>
          </cell>
          <cell r="F2776" t="str">
            <v>Standard</v>
          </cell>
          <cell r="G2776">
            <v>58</v>
          </cell>
          <cell r="H2776"/>
          <cell r="I2776"/>
        </row>
        <row r="2777">
          <cell r="A2777" t="str">
            <v>PP3N-OS6450</v>
          </cell>
          <cell r="B2777" t="str">
            <v>3 years Partner Support Plus for one OS6450 Includes 24x7 access to technical assistance, software updates and upgrades. Includes advanced replacement of faulty equipment. Please see Network Essentials document on MyPortal.</v>
          </cell>
          <cell r="C2777" t="str">
            <v>Q</v>
          </cell>
          <cell r="D2777">
            <v>0</v>
          </cell>
          <cell r="E2777" t="str">
            <v>Service</v>
          </cell>
          <cell r="F2777" t="str">
            <v>Contact</v>
          </cell>
          <cell r="G2777">
            <v>156</v>
          </cell>
          <cell r="H2777"/>
          <cell r="I2777"/>
        </row>
        <row r="2778">
          <cell r="A2778" t="str">
            <v>PP3N-OS6465</v>
          </cell>
          <cell r="B2778" t="str">
            <v>3 years Partner Support Plus for one OS6465 Includes 24x7 access to technical assistance, software updates and upgrades. Includes advanced replacement of faulty equipment. Please see Network Essentials document on MyPortal.</v>
          </cell>
          <cell r="C2778" t="str">
            <v>Q</v>
          </cell>
          <cell r="D2778">
            <v>0</v>
          </cell>
          <cell r="E2778" t="str">
            <v>Service</v>
          </cell>
          <cell r="F2778" t="str">
            <v>Standard</v>
          </cell>
          <cell r="G2778">
            <v>162</v>
          </cell>
          <cell r="H2778"/>
          <cell r="I2778"/>
        </row>
        <row r="2779">
          <cell r="A2779" t="str">
            <v>PP3N-OS6560</v>
          </cell>
          <cell r="B2779" t="str">
            <v>3 years Partner Support Plus for one OS6560 Includes 24x7 access to technical assistance, software updates and upgrades. Includes advanced replacement of faulty equipment. Please see Network Essentials document on MyPortal.</v>
          </cell>
          <cell r="C2779" t="str">
            <v>Q</v>
          </cell>
          <cell r="D2779">
            <v>0</v>
          </cell>
          <cell r="E2779" t="str">
            <v>Service</v>
          </cell>
          <cell r="F2779" t="str">
            <v>Standard</v>
          </cell>
          <cell r="G2779">
            <v>195</v>
          </cell>
          <cell r="H2779"/>
          <cell r="I2779"/>
        </row>
        <row r="2780">
          <cell r="A2780" t="str">
            <v>PP3N-OS6570</v>
          </cell>
          <cell r="B2780" t="str">
            <v>3 years Partner Support Plus for one OS6570 Includes 24x7 access to technical assistance, software updates and upgrades. Includes advanced replacement of faulty equipment. Please see Network Essentials document on MyPortal.</v>
          </cell>
          <cell r="C2780" t="str">
            <v>Q</v>
          </cell>
          <cell r="D2780">
            <v>0</v>
          </cell>
          <cell r="E2780" t="str">
            <v>Service</v>
          </cell>
          <cell r="F2780" t="str">
            <v>Standard</v>
          </cell>
          <cell r="G2780">
            <v>289</v>
          </cell>
          <cell r="H2780"/>
          <cell r="I2780"/>
        </row>
        <row r="2781">
          <cell r="A2781" t="str">
            <v>PP3N-OS6860</v>
          </cell>
          <cell r="B2781" t="str">
            <v>3 years Partner Support Plus for one OS6860 Includes 24x7 access to technical assistance, software updates and upgrades. Includes advanced replacement of faulty equipment. Please see Network Essentials document on MyPortal.</v>
          </cell>
          <cell r="C2781" t="str">
            <v>Q</v>
          </cell>
          <cell r="D2781">
            <v>0</v>
          </cell>
          <cell r="E2781" t="str">
            <v>Service</v>
          </cell>
          <cell r="F2781" t="str">
            <v>Contact</v>
          </cell>
          <cell r="G2781">
            <v>405</v>
          </cell>
          <cell r="H2781"/>
          <cell r="I2781"/>
        </row>
        <row r="2782">
          <cell r="A2782" t="str">
            <v>PP3N-OS6865</v>
          </cell>
          <cell r="B2782" t="str">
            <v>3 years Partner Support Plus for one OS6865 Includes 24x7 access to technical assistance, software updates and upgrades. Includes advanced replacement of faulty equipment. Please see Network Essentials document on MyPortal.</v>
          </cell>
          <cell r="C2782" t="str">
            <v>Q</v>
          </cell>
          <cell r="D2782">
            <v>0</v>
          </cell>
          <cell r="E2782" t="str">
            <v>Service</v>
          </cell>
          <cell r="F2782" t="str">
            <v>Contact</v>
          </cell>
          <cell r="G2782">
            <v>771</v>
          </cell>
          <cell r="H2782"/>
          <cell r="I2782"/>
        </row>
        <row r="2783">
          <cell r="A2783" t="str">
            <v>PP3N-OS6900</v>
          </cell>
          <cell r="B2783" t="str">
            <v>3 years Partner Support Plus for one OS6900 Includes 24x7 access to technical assistance, software updates and upgrades. Includes advanced replacement of faulty equipment. Please see Network Essentials document on MyPortal.</v>
          </cell>
          <cell r="C2783" t="str">
            <v>Q</v>
          </cell>
          <cell r="D2783">
            <v>0</v>
          </cell>
          <cell r="E2783" t="str">
            <v>Service</v>
          </cell>
          <cell r="F2783" t="str">
            <v>Contact</v>
          </cell>
          <cell r="G2783">
            <v>1541</v>
          </cell>
          <cell r="H2783"/>
          <cell r="I2783"/>
        </row>
        <row r="2784">
          <cell r="A2784" t="str">
            <v>PP3N-OS9900</v>
          </cell>
          <cell r="B2784" t="str">
            <v xml:space="preserve">3 years Partner Support Plus New for one OS9907 configuration. 24x7 TAC access, software updates and upgrades. 24x7 TAC access, software updates and upgrades. Advanced replacement of faulty parts. See Network Essentials on MyPortal.  </v>
          </cell>
          <cell r="C2784" t="str">
            <v>Q</v>
          </cell>
          <cell r="D2784">
            <v>0</v>
          </cell>
          <cell r="E2784" t="str">
            <v>Service</v>
          </cell>
          <cell r="F2784" t="str">
            <v>Contact</v>
          </cell>
          <cell r="G2784">
            <v>15408</v>
          </cell>
          <cell r="H2784"/>
          <cell r="I2784" t="str">
            <v>EOS</v>
          </cell>
        </row>
        <row r="2785">
          <cell r="A2785" t="str">
            <v>PP3N-OS9912</v>
          </cell>
          <cell r="B2785" t="str">
            <v xml:space="preserve">3 years Partner Support Plus New for one OS9912 configuration. 24x7 TAC access, software updates and upgrades. 24x7 TAC access, software updates and upgrades. Advanced replacement of faulty parts. See Network Essentials on MyPortal.  </v>
          </cell>
          <cell r="C2785" t="str">
            <v>Q</v>
          </cell>
          <cell r="D2785">
            <v>0</v>
          </cell>
          <cell r="E2785" t="str">
            <v>Service</v>
          </cell>
          <cell r="F2785" t="str">
            <v>Standard</v>
          </cell>
          <cell r="G2785">
            <v>21709</v>
          </cell>
          <cell r="H2785"/>
          <cell r="I2785"/>
        </row>
        <row r="2786">
          <cell r="A2786" t="str">
            <v>PP3R-AP1201BG</v>
          </cell>
          <cell r="B2786" t="str">
            <v xml:space="preserve">3 Yr Renew Partner Support Plus for OAW-AP1201BG Series. Includes 24x7 phone support, problem diagnosis, access to support portal, software updates and upgrades. Next business day AVR, please check availability per country.  </v>
          </cell>
          <cell r="C2786" t="str">
            <v>Q</v>
          </cell>
          <cell r="D2786">
            <v>0</v>
          </cell>
          <cell r="E2786" t="str">
            <v>Service</v>
          </cell>
          <cell r="F2786" t="str">
            <v>Standard</v>
          </cell>
          <cell r="G2786">
            <v>27</v>
          </cell>
          <cell r="H2786"/>
          <cell r="I2786" t="str">
            <v>EOS</v>
          </cell>
        </row>
        <row r="2787">
          <cell r="A2787" t="str">
            <v>PP3R-OAW4005</v>
          </cell>
          <cell r="B2787" t="str">
            <v xml:space="preserve">3 year Renew Partner Support Plus  for one OAW-4005. Includes 24x7 TAC Access. Advanced Replacement of faulty parts. For details, please see the Network Services Essentials on MyPortal. </v>
          </cell>
          <cell r="C2787" t="str">
            <v>Q</v>
          </cell>
          <cell r="D2787">
            <v>0</v>
          </cell>
          <cell r="E2787" t="str">
            <v>Service</v>
          </cell>
          <cell r="F2787" t="str">
            <v>Contact</v>
          </cell>
          <cell r="G2787">
            <v>605</v>
          </cell>
          <cell r="H2787"/>
          <cell r="I2787" t="str">
            <v>EOS</v>
          </cell>
        </row>
        <row r="2788">
          <cell r="A2788" t="str">
            <v>PP3R-OAW4010</v>
          </cell>
          <cell r="B2788" t="str">
            <v xml:space="preserve">3 year Renew Partner Support Plus  for one OAW-4010. Includes 24x7 TAC Access. Advanced Replacement of faulty parts. For details, please see the Network Services Essentials on MyPortal. </v>
          </cell>
          <cell r="C2788" t="str">
            <v>Q</v>
          </cell>
          <cell r="D2788">
            <v>0</v>
          </cell>
          <cell r="E2788" t="str">
            <v>Service</v>
          </cell>
          <cell r="F2788" t="str">
            <v>Contact</v>
          </cell>
          <cell r="G2788">
            <v>1616</v>
          </cell>
          <cell r="H2788"/>
          <cell r="I2788" t="str">
            <v>EOS</v>
          </cell>
        </row>
        <row r="2789">
          <cell r="A2789" t="str">
            <v>PP3R-OAW4030</v>
          </cell>
          <cell r="B2789" t="str">
            <v xml:space="preserve">3 year Renew Partner Support Plus  for one OAW-4030. Includes 24x7 TAC Access. Advanced Replacement of faulty parts. For details, please see the Network Services Essentials on MyPortal. </v>
          </cell>
          <cell r="C2789" t="str">
            <v>Q</v>
          </cell>
          <cell r="D2789">
            <v>0</v>
          </cell>
          <cell r="E2789" t="str">
            <v>Service</v>
          </cell>
          <cell r="F2789" t="str">
            <v>Contact</v>
          </cell>
          <cell r="G2789">
            <v>2831</v>
          </cell>
          <cell r="H2789"/>
          <cell r="I2789" t="str">
            <v>EOS</v>
          </cell>
        </row>
        <row r="2790">
          <cell r="A2790" t="str">
            <v>PP3R-OAW4104</v>
          </cell>
          <cell r="B2790" t="str">
            <v xml:space="preserve">3 year Renew Partner Support Plus  for one OAW-4104. Includes 24x7 TAC Access. Advanced Replacement of faulty parts. For details, please see the Network Services Essentials on MyPortal. </v>
          </cell>
          <cell r="C2790" t="str">
            <v>Q</v>
          </cell>
          <cell r="D2790">
            <v>0</v>
          </cell>
          <cell r="E2790" t="str">
            <v>Service</v>
          </cell>
          <cell r="F2790" t="str">
            <v>Standard</v>
          </cell>
          <cell r="G2790">
            <v>680</v>
          </cell>
          <cell r="H2790"/>
          <cell r="I2790" t="str">
            <v>EOS</v>
          </cell>
        </row>
        <row r="2791">
          <cell r="A2791" t="str">
            <v>PP3R-OAW4240</v>
          </cell>
          <cell r="B2791" t="str">
            <v xml:space="preserve">3 year Renew Partner Support Plus  for one OAW-4240. Includes 24x7 TAC Access. Advanced Replacement of faulty parts. For details, please see the Network Services Essentials on MyPortal. </v>
          </cell>
          <cell r="C2791" t="str">
            <v>Q</v>
          </cell>
          <cell r="D2791">
            <v>0</v>
          </cell>
          <cell r="E2791" t="str">
            <v>Service</v>
          </cell>
          <cell r="F2791" t="str">
            <v>Standard</v>
          </cell>
          <cell r="G2791">
            <v>11833</v>
          </cell>
          <cell r="H2791"/>
          <cell r="I2791" t="str">
            <v>EOS</v>
          </cell>
        </row>
        <row r="2792">
          <cell r="A2792" t="str">
            <v>PP3R-OAW4450</v>
          </cell>
          <cell r="B2792" t="str">
            <v xml:space="preserve">3 year Renew Partner Support Plus  for one OAW-4450. Includes 24x7 TAC Access. Advanced Replacement of faulty parts. For details, please see the Network Services Essentials on MyPortal. </v>
          </cell>
          <cell r="C2792" t="str">
            <v>Q</v>
          </cell>
          <cell r="D2792">
            <v>0</v>
          </cell>
          <cell r="E2792" t="str">
            <v>Service</v>
          </cell>
          <cell r="F2792" t="str">
            <v>Contact</v>
          </cell>
          <cell r="G2792">
            <v>5254</v>
          </cell>
          <cell r="H2792"/>
          <cell r="I2792" t="str">
            <v>EOS</v>
          </cell>
        </row>
        <row r="2793">
          <cell r="A2793" t="str">
            <v>PP3R-OAW4550</v>
          </cell>
          <cell r="B2793" t="str">
            <v xml:space="preserve">3 year Renew Partner Support Plus  for one OAW-4550. Includes 24x7 TAC Access. Advanced Replacement of faulty parts. For details, please see the Network Services Essentials on MyPortal. </v>
          </cell>
          <cell r="C2793" t="str">
            <v>Q</v>
          </cell>
          <cell r="D2793">
            <v>0</v>
          </cell>
          <cell r="E2793" t="str">
            <v>Service</v>
          </cell>
          <cell r="F2793" t="str">
            <v>Contact</v>
          </cell>
          <cell r="G2793">
            <v>6875</v>
          </cell>
          <cell r="H2793"/>
          <cell r="I2793" t="str">
            <v>EOS</v>
          </cell>
        </row>
        <row r="2794">
          <cell r="A2794" t="str">
            <v>PP3R-OAW4550DC</v>
          </cell>
          <cell r="B2794" t="str">
            <v xml:space="preserve">3YR Renewal Partner SUPPORT Plus for OAW-4550DC and OAW-4550DC-US. Includes 24x7 Remote Phone Support / Problem Diagnosis, SW Updates / Upgrades, access to support portal and next business day AVR. </v>
          </cell>
          <cell r="C2794" t="str">
            <v>Q</v>
          </cell>
          <cell r="D2794">
            <v>0</v>
          </cell>
          <cell r="E2794" t="str">
            <v>Service</v>
          </cell>
          <cell r="F2794" t="str">
            <v>Contact</v>
          </cell>
          <cell r="G2794">
            <v>7079</v>
          </cell>
          <cell r="H2794"/>
          <cell r="I2794" t="str">
            <v>EOS</v>
          </cell>
        </row>
        <row r="2795">
          <cell r="A2795" t="str">
            <v>PP3R-OAW4650</v>
          </cell>
          <cell r="B2795" t="str">
            <v xml:space="preserve">3 year Renew Partner Support Plus  for one OAW-4650. Includes 24x7 TAC Access. Advanced Replacement of faulty parts. For details, please see the Network Services Essentials on MyPortal. </v>
          </cell>
          <cell r="C2795" t="str">
            <v>Q</v>
          </cell>
          <cell r="D2795">
            <v>0</v>
          </cell>
          <cell r="E2795" t="str">
            <v>Service</v>
          </cell>
          <cell r="F2795" t="str">
            <v>Contact</v>
          </cell>
          <cell r="G2795">
            <v>10310</v>
          </cell>
          <cell r="H2795"/>
          <cell r="I2795" t="str">
            <v>EOS</v>
          </cell>
        </row>
        <row r="2796">
          <cell r="A2796" t="str">
            <v>PP3R-OAW4650DC</v>
          </cell>
          <cell r="B2796" t="str">
            <v xml:space="preserve">3YR Renewal Partner SUPPORT Plus for OAW-4650DC and OAW-4650DC-US. Includes 24x7 Remote Phone Support / Problem Diagnosis, SW Updates / Upgrades, access to support portal and next business day AVR. </v>
          </cell>
          <cell r="C2796" t="str">
            <v>Q</v>
          </cell>
          <cell r="D2796">
            <v>0</v>
          </cell>
          <cell r="E2796" t="str">
            <v>Service</v>
          </cell>
          <cell r="F2796" t="str">
            <v>Contact</v>
          </cell>
          <cell r="G2796">
            <v>10513</v>
          </cell>
          <cell r="H2796"/>
          <cell r="I2796" t="str">
            <v>EOS</v>
          </cell>
        </row>
        <row r="2797">
          <cell r="A2797" t="str">
            <v>PP3R-OAW4750</v>
          </cell>
          <cell r="B2797" t="str">
            <v xml:space="preserve">3 year Renew Partner Support Plus  for one OAW-4750XM. Includes 24x7 TAC Access. Advanced Replacement of faulty parts. For details, please see the Network Services Essentials on MyPortal. </v>
          </cell>
          <cell r="C2797" t="str">
            <v>Q</v>
          </cell>
          <cell r="D2797">
            <v>0</v>
          </cell>
          <cell r="E2797" t="str">
            <v>Service</v>
          </cell>
          <cell r="F2797" t="str">
            <v>Contact</v>
          </cell>
          <cell r="G2797">
            <v>15366</v>
          </cell>
          <cell r="H2797"/>
          <cell r="I2797" t="str">
            <v>EOS</v>
          </cell>
        </row>
        <row r="2798">
          <cell r="A2798" t="str">
            <v>PP3R-OAW4850</v>
          </cell>
          <cell r="B2798" t="str">
            <v xml:space="preserve">3 year Renew Partner Support Plus  for one OAW-4850. Includes 24x7 TAC Access. Advanced Replacement of faulty parts. For details, please see the Network Services Essentials on MyPortal. </v>
          </cell>
          <cell r="C2798" t="str">
            <v>Q</v>
          </cell>
          <cell r="D2798">
            <v>0</v>
          </cell>
          <cell r="E2798" t="str">
            <v>Service</v>
          </cell>
          <cell r="F2798" t="str">
            <v>Standard</v>
          </cell>
          <cell r="G2798">
            <v>28460</v>
          </cell>
          <cell r="H2798"/>
          <cell r="I2798" t="str">
            <v>EOS</v>
          </cell>
        </row>
        <row r="2799">
          <cell r="A2799" t="str">
            <v>PP3R-OAWAP1101</v>
          </cell>
          <cell r="B2799" t="str">
            <v xml:space="preserve">3YR Renewal Partner SUPPORT Plus for OAW-AP1101-xx. Includes 24x7 Remote Telephone Support,   Diagnosis, SoftwareUpdates and Upgrades, access to support portal and next business day AVR. Please check availability per country.  </v>
          </cell>
          <cell r="C2799" t="str">
            <v>Q</v>
          </cell>
          <cell r="D2799">
            <v>0</v>
          </cell>
          <cell r="E2799" t="str">
            <v>Service</v>
          </cell>
          <cell r="F2799" t="str">
            <v>Contact</v>
          </cell>
          <cell r="G2799">
            <v>41</v>
          </cell>
          <cell r="H2799"/>
          <cell r="I2799" t="str">
            <v>EOS</v>
          </cell>
        </row>
        <row r="2800">
          <cell r="A2800" t="str">
            <v>PP3R-OAWAP1201</v>
          </cell>
          <cell r="B2800" t="str">
            <v xml:space="preserve">3YR Renewal Partner SUPPORT Plus for OAW-AP1201/H-xx. Includes 24x7 Remote Telephone Support,   Diagnosis, SoftwareUpdates and Upgrades, access to support portal and next business day AVR. Please check availability per country.  </v>
          </cell>
          <cell r="C2800" t="str">
            <v>Q</v>
          </cell>
          <cell r="D2800">
            <v>0</v>
          </cell>
          <cell r="E2800" t="str">
            <v>Service</v>
          </cell>
          <cell r="F2800" t="str">
            <v>Standard</v>
          </cell>
          <cell r="G2800">
            <v>51</v>
          </cell>
          <cell r="H2800"/>
          <cell r="I2800" t="str">
            <v>EOS</v>
          </cell>
        </row>
        <row r="2801">
          <cell r="A2801" t="str">
            <v>PP3R-OAWAP1221</v>
          </cell>
          <cell r="B2801" t="str">
            <v xml:space="preserve">3YR Renewal Partner SUPPORT Plus for OAW-AP1221-xx. Includes 24x7 Remote Telephone Support, Diagnosis, SoftwareUpdates and Upgrades, access to support portal and next business day AVR. Please check availability per country.  </v>
          </cell>
          <cell r="C2801" t="str">
            <v>Q</v>
          </cell>
          <cell r="D2801">
            <v>0</v>
          </cell>
          <cell r="E2801" t="str">
            <v>Service</v>
          </cell>
          <cell r="F2801" t="str">
            <v>Standard</v>
          </cell>
          <cell r="G2801">
            <v>97</v>
          </cell>
          <cell r="H2801"/>
          <cell r="I2801" t="str">
            <v>EOS</v>
          </cell>
        </row>
        <row r="2802">
          <cell r="A2802" t="str">
            <v>PP3R-OAWAP1222</v>
          </cell>
          <cell r="B2802" t="str">
            <v xml:space="preserve">3YR Renewal Partner SUPPORT Plus for OAW-AP1222-xx. Includes 24x7 Remote Telephone Support, Diagnosis, SoftwareUpdates and Upgrades, access to support portal and next business day AVR. Please check availability per country.  </v>
          </cell>
          <cell r="C2802" t="str">
            <v>Q</v>
          </cell>
          <cell r="D2802">
            <v>0</v>
          </cell>
          <cell r="E2802" t="str">
            <v>Service</v>
          </cell>
          <cell r="F2802" t="str">
            <v>Standard</v>
          </cell>
          <cell r="G2802">
            <v>97</v>
          </cell>
          <cell r="H2802"/>
          <cell r="I2802" t="str">
            <v>EOS</v>
          </cell>
        </row>
        <row r="2803">
          <cell r="A2803" t="str">
            <v>PP3R-OAWAP1231</v>
          </cell>
          <cell r="B2803" t="str">
            <v xml:space="preserve">3YR Renewal Partner SUPPORT Plus for OAW-AP1231-xx. Includes 24x7 Remote Telephone Support, Diagnosis, SoftwareUpdates and Upgrades, access to support portal and next business day AVR. Please check availability per country.  </v>
          </cell>
          <cell r="C2803" t="str">
            <v>Q</v>
          </cell>
          <cell r="D2803">
            <v>0</v>
          </cell>
          <cell r="E2803" t="str">
            <v>Service</v>
          </cell>
          <cell r="F2803" t="str">
            <v>Standard</v>
          </cell>
          <cell r="G2803">
            <v>174</v>
          </cell>
          <cell r="H2803"/>
          <cell r="I2803" t="str">
            <v>EOS</v>
          </cell>
        </row>
        <row r="2804">
          <cell r="A2804" t="str">
            <v>PP3R-OAWAP1232</v>
          </cell>
          <cell r="B2804" t="str">
            <v xml:space="preserve">3YR Renewal Partner SUPPORT Plus for OAW-AP1232-xx. Includes 24x7 Remote Telephone Support, Diagnosis, SoftwareUpdates and Upgrades, access to support portal and next business day AVR. Please check availability per country.  </v>
          </cell>
          <cell r="C2804" t="str">
            <v>Q</v>
          </cell>
          <cell r="D2804">
            <v>0</v>
          </cell>
          <cell r="E2804" t="str">
            <v>Service</v>
          </cell>
          <cell r="F2804" t="str">
            <v>Standard</v>
          </cell>
          <cell r="G2804">
            <v>174</v>
          </cell>
          <cell r="H2804"/>
          <cell r="I2804" t="str">
            <v>EOS</v>
          </cell>
        </row>
        <row r="2805">
          <cell r="A2805" t="str">
            <v>PP3R-OAWAP1251</v>
          </cell>
          <cell r="B2805" t="str">
            <v xml:space="preserve">3YR Renewal Partner SUPPORT Plus for OAW-AP1251-xx. Includes 24x7 Remote Telephone Support, Diagnosis, SoftwareUpdates and Upgrades, access to support portal and next business day AVR. Please check availability per country.  </v>
          </cell>
          <cell r="C2805" t="str">
            <v>Q</v>
          </cell>
          <cell r="D2805">
            <v>0</v>
          </cell>
          <cell r="E2805" t="str">
            <v>Service</v>
          </cell>
          <cell r="F2805" t="str">
            <v>Standard</v>
          </cell>
          <cell r="G2805">
            <v>161</v>
          </cell>
          <cell r="H2805"/>
          <cell r="I2805" t="str">
            <v>EOS</v>
          </cell>
        </row>
        <row r="2806">
          <cell r="A2806" t="str">
            <v>PP3R-OAWAP1261B</v>
          </cell>
          <cell r="B2806" t="str">
            <v xml:space="preserve">3 Yr Renew Partner Support Plus for OAWAP1261B. Includes 24x7 phone support, problem diagnosis, access to support portal, software updates and upgrades. Next business day AVR, please check availability per country.  </v>
          </cell>
          <cell r="C2806" t="str">
            <v>Q</v>
          </cell>
          <cell r="D2806">
            <v>0</v>
          </cell>
          <cell r="E2806" t="str">
            <v>Service</v>
          </cell>
          <cell r="F2806" t="str">
            <v>Standard</v>
          </cell>
          <cell r="G2806">
            <v>60</v>
          </cell>
          <cell r="H2806"/>
          <cell r="I2806" t="str">
            <v>EOS</v>
          </cell>
        </row>
        <row r="2807">
          <cell r="A2807" t="str">
            <v>PP3R-OAWAP1301</v>
          </cell>
          <cell r="B2807" t="str">
            <v xml:space="preserve">3 Yr Renew Partner Support Plus for OAWAP1301. Includes 24x7 phone support, problem diagnosis, access to support portal, software updates and upgrades. Next business day AVR, please check availability per country.  </v>
          </cell>
          <cell r="C2807" t="str">
            <v>Q</v>
          </cell>
          <cell r="D2807">
            <v>0</v>
          </cell>
          <cell r="E2807" t="str">
            <v>Service</v>
          </cell>
          <cell r="F2807" t="str">
            <v>Standard</v>
          </cell>
          <cell r="G2807">
            <v>65</v>
          </cell>
          <cell r="H2807"/>
          <cell r="I2807" t="str">
            <v>EOS</v>
          </cell>
        </row>
        <row r="2808">
          <cell r="A2808" t="str">
            <v>PP3R-OAWAP1301H</v>
          </cell>
          <cell r="B2808" t="str">
            <v xml:space="preserve">3 Yr Renew Partner Support Plus for OAWAP1301H. Includes 24x7 phone support, problem diagnosis, access to support portal, software updates and upgrades. Next business day AVR, please check availability per country.  </v>
          </cell>
          <cell r="C2808" t="str">
            <v>Q</v>
          </cell>
          <cell r="D2808">
            <v>0</v>
          </cell>
          <cell r="E2808" t="str">
            <v>Service</v>
          </cell>
          <cell r="F2808" t="str">
            <v>Standard</v>
          </cell>
          <cell r="G2808">
            <v>59</v>
          </cell>
          <cell r="H2808"/>
          <cell r="I2808" t="str">
            <v>EOS</v>
          </cell>
        </row>
        <row r="2809">
          <cell r="A2809" t="str">
            <v>PP3R-OAWAP1311</v>
          </cell>
          <cell r="B2809" t="str">
            <v xml:space="preserve">3 Yr Renew Partner Support Plus for OAWAP1311. Includes 24x7 phone support, problem diagnosis, access to support portal, software updates and upgrades. Next business day AVR, please check availability per country.  </v>
          </cell>
          <cell r="C2809" t="str">
            <v>Q</v>
          </cell>
          <cell r="D2809">
            <v>0</v>
          </cell>
          <cell r="E2809" t="str">
            <v>Service</v>
          </cell>
          <cell r="F2809" t="str">
            <v>Standard</v>
          </cell>
          <cell r="G2809">
            <v>91</v>
          </cell>
          <cell r="H2809"/>
          <cell r="I2809" t="str">
            <v>EOS</v>
          </cell>
        </row>
        <row r="2810">
          <cell r="A2810" t="str">
            <v>PP3R-OAWAP1320</v>
          </cell>
          <cell r="B2810" t="str">
            <v xml:space="preserve">3 Yr Renew Partner Support Plus for OAW-AP1320 Series. Includes 24x7 phone support, problem diagnosis, access to support portal, software updates and upgrades. Next business day AVR, please check availability per country.  </v>
          </cell>
          <cell r="C2810" t="str">
            <v>Q</v>
          </cell>
          <cell r="D2810">
            <v>0</v>
          </cell>
          <cell r="E2810" t="str">
            <v>Service</v>
          </cell>
          <cell r="F2810" t="str">
            <v>Standard</v>
          </cell>
          <cell r="G2810">
            <v>128</v>
          </cell>
          <cell r="H2810"/>
          <cell r="I2810" t="str">
            <v>EOS</v>
          </cell>
        </row>
        <row r="2811">
          <cell r="A2811" t="str">
            <v>PP3R-OAWAP1331</v>
          </cell>
          <cell r="B2811" t="str">
            <v xml:space="preserve">3 Yr Renew Partner Support Plus for OAWAP1331. Includes 24x7 phone support, problem diagnosis, access to support portal, software updates and upgrades. Next business day AVR, please check availability per country.  </v>
          </cell>
          <cell r="C2811" t="str">
            <v>Q</v>
          </cell>
          <cell r="D2811">
            <v>0</v>
          </cell>
          <cell r="E2811" t="str">
            <v>Service</v>
          </cell>
          <cell r="F2811" t="str">
            <v>Standard</v>
          </cell>
          <cell r="G2811">
            <v>193</v>
          </cell>
          <cell r="H2811"/>
          <cell r="I2811" t="str">
            <v>EOS</v>
          </cell>
        </row>
        <row r="2812">
          <cell r="A2812" t="str">
            <v>PP3R-OAWAP1351</v>
          </cell>
          <cell r="B2812" t="str">
            <v xml:space="preserve">3 Yr Renew Partner Support Plus for OAWAP1351. Includes 24x7 phone support, problem diagnosis, access to support portal, software updates and upgrades. Next business day AVR, please check availability per country.  </v>
          </cell>
          <cell r="C2812" t="str">
            <v>Q</v>
          </cell>
          <cell r="D2812">
            <v>0</v>
          </cell>
          <cell r="E2812" t="str">
            <v>Service</v>
          </cell>
          <cell r="F2812" t="str">
            <v>Standard</v>
          </cell>
          <cell r="G2812">
            <v>241</v>
          </cell>
          <cell r="H2812"/>
          <cell r="I2812" t="str">
            <v>EOS</v>
          </cell>
        </row>
        <row r="2813">
          <cell r="A2813" t="str">
            <v>PP3R-OAWAP1360</v>
          </cell>
          <cell r="B2813" t="str">
            <v xml:space="preserve">3 Yr Renew Partner Support Plus for OAW-AP1360 series. Includes 24x7 phone support, problem diagnosis, access to support portal, software updates and upgrades. Next business day AVR, please check availability per country.  </v>
          </cell>
          <cell r="C2813" t="str">
            <v>Q</v>
          </cell>
          <cell r="D2813">
            <v>0</v>
          </cell>
          <cell r="E2813" t="str">
            <v>Service</v>
          </cell>
          <cell r="F2813" t="str">
            <v>Standard</v>
          </cell>
          <cell r="G2813">
            <v>231</v>
          </cell>
          <cell r="H2813"/>
          <cell r="I2813" t="str">
            <v>EOS</v>
          </cell>
        </row>
        <row r="2814">
          <cell r="A2814" t="str">
            <v>PP3R-OAWAP1411</v>
          </cell>
          <cell r="B2814" t="str">
            <v xml:space="preserve">3 Yr Renew Partner Support Plus for OAWAP1411. Includes 24x7 phone support, problem diagnosis, access to support portal, software updates and upgrades. Next business day AVR, please check availability per country.  </v>
          </cell>
          <cell r="C2814" t="str">
            <v>Q</v>
          </cell>
          <cell r="D2814">
            <v>0</v>
          </cell>
          <cell r="E2814" t="str">
            <v>Service</v>
          </cell>
          <cell r="F2814" t="str">
            <v>Standard</v>
          </cell>
          <cell r="G2814">
            <v>131</v>
          </cell>
          <cell r="H2814"/>
          <cell r="I2814" t="str">
            <v>EOS</v>
          </cell>
        </row>
        <row r="2815">
          <cell r="A2815" t="str">
            <v>PP3R-OAWAP1431</v>
          </cell>
          <cell r="B2815" t="str">
            <v xml:space="preserve">3 Yr Renew Partner Support Plus for OAWAP1431. Includes 24x7 phone support, problem diagnosis, access to support portal, software updates and upgrades. Next business day AVR, please check availability per country.  </v>
          </cell>
          <cell r="C2815" t="str">
            <v>Q</v>
          </cell>
          <cell r="D2815">
            <v>0</v>
          </cell>
          <cell r="E2815" t="str">
            <v>Service</v>
          </cell>
          <cell r="F2815" t="str">
            <v>Standard</v>
          </cell>
          <cell r="G2815">
            <v>171</v>
          </cell>
          <cell r="H2815"/>
          <cell r="I2815" t="str">
            <v>EOS</v>
          </cell>
        </row>
        <row r="2816">
          <cell r="A2816" t="str">
            <v>PP3R-OAWAP1451</v>
          </cell>
          <cell r="B2816" t="str">
            <v xml:space="preserve">3 Yr Renew Partner Support Plus for OAWAP1451. Includes 24x7 phone support, problem diagnosis, access to support portal, software updates and upgrades. Next business day AVR, please check availability per country.  </v>
          </cell>
          <cell r="C2816" t="str">
            <v>Q</v>
          </cell>
          <cell r="D2816">
            <v>0</v>
          </cell>
          <cell r="E2816" t="str">
            <v>Service</v>
          </cell>
          <cell r="F2816" t="str">
            <v>Standard</v>
          </cell>
          <cell r="G2816">
            <v>263</v>
          </cell>
          <cell r="H2816"/>
          <cell r="I2816" t="str">
            <v>EOS</v>
          </cell>
        </row>
        <row r="2817">
          <cell r="A2817" t="str">
            <v>PP3R-OAWAP203</v>
          </cell>
          <cell r="B2817" t="str">
            <v xml:space="preserve">3YR Renewal Partner SUPPORT Plus for OAW-AP203-xx. Includes 24x7 Remote Telephone Support, Diagnosis, SoftwareUpdates and Upgrades, access to support portal and next business day AVR. Please check availability per country.  </v>
          </cell>
          <cell r="C2817" t="str">
            <v>Q</v>
          </cell>
          <cell r="D2817">
            <v>0</v>
          </cell>
          <cell r="E2817" t="str">
            <v>Service</v>
          </cell>
          <cell r="F2817" t="str">
            <v>Contact</v>
          </cell>
          <cell r="G2817">
            <v>38</v>
          </cell>
          <cell r="H2817"/>
          <cell r="I2817" t="str">
            <v>EOS</v>
          </cell>
        </row>
        <row r="2818">
          <cell r="A2818" t="str">
            <v>PP3R-OAWAP228</v>
          </cell>
          <cell r="B2818" t="str">
            <v xml:space="preserve">3YR Renewal Partner SUPPORT Plus for OAW-AP228. Includes 24x7 Remote Telephone Support, 24x7 Remote Problem Diagnosis, access to Software Updates and Upgrades, and access to support portal and next business day harware AVR. .  </v>
          </cell>
          <cell r="C2818" t="str">
            <v>Q</v>
          </cell>
          <cell r="D2818">
            <v>0</v>
          </cell>
          <cell r="E2818" t="str">
            <v>Service</v>
          </cell>
          <cell r="F2818" t="str">
            <v>Contact</v>
          </cell>
          <cell r="G2818">
            <v>172</v>
          </cell>
          <cell r="H2818"/>
          <cell r="I2818" t="str">
            <v>EOS</v>
          </cell>
        </row>
        <row r="2819">
          <cell r="A2819" t="str">
            <v>PP3R-OAWAP274</v>
          </cell>
          <cell r="B2819" t="str">
            <v xml:space="preserve">3YR Renewal Partner SUPPORT Plus for OAW-AP274. Includes 24x7 Remote Telephone Support, 24x7 Remote Problem Diagnosis, access to Software Updates and Upgrades, and access to support portal and next business day harware AVR. .  </v>
          </cell>
          <cell r="C2819" t="str">
            <v>Q</v>
          </cell>
          <cell r="D2819">
            <v>0</v>
          </cell>
          <cell r="E2819" t="str">
            <v>Service</v>
          </cell>
          <cell r="F2819" t="str">
            <v>Contact</v>
          </cell>
          <cell r="G2819">
            <v>182</v>
          </cell>
          <cell r="H2819"/>
          <cell r="I2819" t="str">
            <v>EOS</v>
          </cell>
        </row>
        <row r="2820">
          <cell r="A2820" t="str">
            <v>PP3R-OAWAP275</v>
          </cell>
          <cell r="B2820" t="str">
            <v xml:space="preserve">3YR Renewal Partner SUPPORT Plus for OAW-AP275. Includes 24x7 Remote Telephone Support, 24x7 Remote Problem Diagnosis, access to Software Updates and Upgrades, and access to support portal and next business day harware AVR. .  </v>
          </cell>
          <cell r="C2820" t="str">
            <v>Q</v>
          </cell>
          <cell r="D2820">
            <v>0</v>
          </cell>
          <cell r="E2820" t="str">
            <v>Service</v>
          </cell>
          <cell r="F2820" t="str">
            <v>Contact</v>
          </cell>
          <cell r="G2820">
            <v>231</v>
          </cell>
          <cell r="H2820"/>
          <cell r="I2820" t="str">
            <v>EOS</v>
          </cell>
        </row>
        <row r="2821">
          <cell r="A2821" t="str">
            <v>PP3R-OAWAP277</v>
          </cell>
          <cell r="B2821" t="str">
            <v xml:space="preserve">3YR Renewal Partner SUPPORT Plus for OAW-AP277. Includes 24x7 Remote Telephone Support, 24x7 Remote Problem Diagnosis, access to Software Updates and Upgrades, and access to support portal and next business day harware AVR. .  </v>
          </cell>
          <cell r="C2821" t="str">
            <v>Q</v>
          </cell>
          <cell r="D2821">
            <v>0</v>
          </cell>
          <cell r="E2821" t="str">
            <v>Service</v>
          </cell>
          <cell r="F2821" t="str">
            <v>Contact</v>
          </cell>
          <cell r="G2821">
            <v>231</v>
          </cell>
          <cell r="H2821"/>
          <cell r="I2821" t="str">
            <v>EOS</v>
          </cell>
        </row>
        <row r="2822">
          <cell r="A2822" t="str">
            <v>PP3R-OAWAP303</v>
          </cell>
          <cell r="B2822" t="str">
            <v xml:space="preserve">3YR Renewal Partner SUPPORT Plus for OAW-AP303-xx. Includes 24x7 Remote Telephone Support, Diagnosis, SoftwareUpdates and Upgrades, access to support portal and next business day AVR. Please check availability per country.  </v>
          </cell>
          <cell r="C2822" t="str">
            <v>Q</v>
          </cell>
          <cell r="D2822">
            <v>0</v>
          </cell>
          <cell r="E2822" t="str">
            <v>Service</v>
          </cell>
          <cell r="F2822" t="str">
            <v>Contact</v>
          </cell>
          <cell r="G2822">
            <v>59</v>
          </cell>
          <cell r="H2822"/>
          <cell r="I2822" t="str">
            <v>EOS</v>
          </cell>
        </row>
        <row r="2823">
          <cell r="A2823" t="str">
            <v>PP3R-OAWAP304</v>
          </cell>
          <cell r="B2823" t="str">
            <v xml:space="preserve">3YR Renewal Partner SUPPORT Plus for OAW-AP304-xx. Includes 24x7 Remote Telephone Support, Diagnosis, SoftwareUpdates and Upgrades, access to support portal and next business day AVR. Please check availability per country.  </v>
          </cell>
          <cell r="C2823" t="str">
            <v>Q</v>
          </cell>
          <cell r="D2823">
            <v>0</v>
          </cell>
          <cell r="E2823" t="str">
            <v>Service</v>
          </cell>
          <cell r="F2823" t="str">
            <v>Contact</v>
          </cell>
          <cell r="G2823">
            <v>82</v>
          </cell>
          <cell r="H2823"/>
          <cell r="I2823" t="str">
            <v>EOS</v>
          </cell>
        </row>
        <row r="2824">
          <cell r="A2824" t="str">
            <v>PP3R-OAWAP305</v>
          </cell>
          <cell r="B2824" t="str">
            <v xml:space="preserve">3YR Renewal Partner SUPPORT Plus for OAW-AP305-xx. Includes 24x7 Remote Telephone Support, Diagnosis, SoftwareUpdates and Upgrades, access to support portal and next business day AVR. Please check availability per country.  </v>
          </cell>
          <cell r="C2824" t="str">
            <v>Q</v>
          </cell>
          <cell r="D2824">
            <v>0</v>
          </cell>
          <cell r="E2824" t="str">
            <v>Service</v>
          </cell>
          <cell r="F2824" t="str">
            <v>Contact</v>
          </cell>
          <cell r="G2824">
            <v>82</v>
          </cell>
          <cell r="H2824"/>
          <cell r="I2824" t="str">
            <v>EOS</v>
          </cell>
        </row>
        <row r="2825">
          <cell r="A2825" t="str">
            <v>PP3R-OAWAP314</v>
          </cell>
          <cell r="B2825" t="str">
            <v xml:space="preserve">3YR Renewal Partner SUPPORT Plus for OAW-AP314. Includes 24x7 Remote Telephone Support, 24x7 Remote Problem Diagnosis, access to Software Updates/Upgrades, support portal and next business day AVR. .  </v>
          </cell>
          <cell r="C2825" t="str">
            <v>Q</v>
          </cell>
          <cell r="D2825">
            <v>0</v>
          </cell>
          <cell r="E2825" t="str">
            <v>Service</v>
          </cell>
          <cell r="F2825" t="str">
            <v>Contact</v>
          </cell>
          <cell r="G2825">
            <v>116</v>
          </cell>
          <cell r="H2825"/>
          <cell r="I2825" t="str">
            <v>EOS</v>
          </cell>
        </row>
        <row r="2826">
          <cell r="A2826" t="str">
            <v>PP3R-OAWAP315</v>
          </cell>
          <cell r="B2826" t="str">
            <v xml:space="preserve">3YR Renewal Partner SUPPORT Plus for OAW-AP315. Includes 24x7 Remote Telephone Support, 24x7 Remote Problem Diagnosis, access to Software Updates/Upgrades, support portal and next business day AVR. .  </v>
          </cell>
          <cell r="C2826" t="str">
            <v>Q</v>
          </cell>
          <cell r="D2826">
            <v>0</v>
          </cell>
          <cell r="E2826" t="str">
            <v>Service</v>
          </cell>
          <cell r="F2826" t="str">
            <v>Contact</v>
          </cell>
          <cell r="G2826">
            <v>116</v>
          </cell>
          <cell r="H2826"/>
          <cell r="I2826" t="str">
            <v>EOS</v>
          </cell>
        </row>
        <row r="2827">
          <cell r="A2827" t="str">
            <v>PP3R-OAWAP318</v>
          </cell>
          <cell r="B2827" t="str">
            <v xml:space="preserve">3YR Renewal Partner SUPPORT Plus for OAW-AP318. Includes 24x7 Remote Telephone Support,   Diagnosis, Software Updates and Upgrades, access to support portal and next business day AVR. Please check availability per country.  </v>
          </cell>
          <cell r="C2827" t="str">
            <v>Q</v>
          </cell>
          <cell r="D2827">
            <v>0</v>
          </cell>
          <cell r="E2827" t="str">
            <v>Service</v>
          </cell>
          <cell r="F2827" t="str">
            <v>Contact</v>
          </cell>
          <cell r="G2827">
            <v>176</v>
          </cell>
          <cell r="H2827"/>
          <cell r="I2827" t="str">
            <v>EOS</v>
          </cell>
        </row>
        <row r="2828">
          <cell r="A2828" t="str">
            <v>PP3R-OAWAP324</v>
          </cell>
          <cell r="B2828" t="str">
            <v xml:space="preserve">3YR Renewal Partner SUPPORT Plus for OAW-AP324. Includes 24x7 Remote Telephone Support, 24x7 Remote Problem Diagnosis, access to Software Updates and Upgrades, and access to support portal and next business day harware AVR. .  </v>
          </cell>
          <cell r="C2828" t="str">
            <v>Q</v>
          </cell>
          <cell r="D2828">
            <v>0</v>
          </cell>
          <cell r="E2828" t="str">
            <v>Service</v>
          </cell>
          <cell r="F2828" t="str">
            <v>Contact</v>
          </cell>
          <cell r="G2828">
            <v>162</v>
          </cell>
          <cell r="H2828"/>
          <cell r="I2828" t="str">
            <v>EOS</v>
          </cell>
        </row>
        <row r="2829">
          <cell r="A2829" t="str">
            <v>PP3R-OAWAP325</v>
          </cell>
          <cell r="B2829" t="str">
            <v xml:space="preserve">3YR Renewal Partner SUPPORT Plus for OAW-AP325. Includes 24x7 Remote Telephone Support, 24x7 Remote Problem Diagnosis, access to Software Updates and Upgrades, and access to support portal and next business day harware AVR. .  </v>
          </cell>
          <cell r="C2829" t="str">
            <v>Q</v>
          </cell>
          <cell r="D2829">
            <v>0</v>
          </cell>
          <cell r="E2829" t="str">
            <v>Service</v>
          </cell>
          <cell r="F2829" t="str">
            <v>Contact</v>
          </cell>
          <cell r="G2829">
            <v>162</v>
          </cell>
          <cell r="H2829"/>
          <cell r="I2829" t="str">
            <v>EOS</v>
          </cell>
        </row>
        <row r="2830">
          <cell r="A2830" t="str">
            <v>PP3R-OAWAP334</v>
          </cell>
          <cell r="B2830" t="str">
            <v xml:space="preserve">3YR Renewal Partner SUPPORT Plus for OAW-AP334. Includes 24x7 Remote Telephone Support, 24x7 Remote Problem Diagnosis, access to Software Updates/Upgrades, support portal and next business day AVR. .  </v>
          </cell>
          <cell r="C2830" t="str">
            <v>Q</v>
          </cell>
          <cell r="D2830">
            <v>0</v>
          </cell>
          <cell r="E2830" t="str">
            <v>Service</v>
          </cell>
          <cell r="F2830" t="str">
            <v>Contact</v>
          </cell>
          <cell r="G2830">
            <v>196</v>
          </cell>
          <cell r="H2830"/>
          <cell r="I2830" t="str">
            <v>EOS</v>
          </cell>
        </row>
        <row r="2831">
          <cell r="A2831" t="str">
            <v>PP3R-OAWAP335</v>
          </cell>
          <cell r="B2831" t="str">
            <v xml:space="preserve">3YR Renewal Partner SUPPORT Plus for OAW-AP335. Includes 24x7 Remote Telephone Support, 24x7 Remote Problem Diagnosis, access to Software Updates/Upgrades, support portal and next business day AVR. .  </v>
          </cell>
          <cell r="C2831" t="str">
            <v>Q</v>
          </cell>
          <cell r="D2831">
            <v>0</v>
          </cell>
          <cell r="E2831" t="str">
            <v>Service</v>
          </cell>
          <cell r="F2831" t="str">
            <v>Contact</v>
          </cell>
          <cell r="G2831">
            <v>196</v>
          </cell>
          <cell r="H2831"/>
          <cell r="I2831" t="str">
            <v>EOS</v>
          </cell>
        </row>
        <row r="2832">
          <cell r="A2832" t="str">
            <v>PP3R-OAWAP344</v>
          </cell>
          <cell r="B2832" t="str">
            <v xml:space="preserve">3YR Renewal Partner SUPPORT Plus for OAW-AP344. Includes 24x7 Remote Telephone Support,   Diagnosis, Software Updates and Upgrades, access to support portal and next business day AVR. Please check availability per country.  </v>
          </cell>
          <cell r="C2832" t="str">
            <v>Q</v>
          </cell>
          <cell r="D2832">
            <v>0</v>
          </cell>
          <cell r="E2832" t="str">
            <v>Service</v>
          </cell>
          <cell r="F2832" t="str">
            <v>Contact</v>
          </cell>
          <cell r="G2832">
            <v>176</v>
          </cell>
          <cell r="H2832"/>
          <cell r="I2832" t="str">
            <v>EOS</v>
          </cell>
        </row>
        <row r="2833">
          <cell r="A2833" t="str">
            <v>PP3R-OAWAP345</v>
          </cell>
          <cell r="B2833" t="str">
            <v xml:space="preserve">3YR Renewal Partner SUPPORT Plus for OAW-AP345. Includes 24x7 Remote Telephone Support,   Diagnosis, Software Updates and Upgrades, access to support portal and next business day AVR. Please check availability per country.  </v>
          </cell>
          <cell r="C2833" t="str">
            <v>Q</v>
          </cell>
          <cell r="D2833">
            <v>0</v>
          </cell>
          <cell r="E2833" t="str">
            <v>Service</v>
          </cell>
          <cell r="F2833" t="str">
            <v>Contact</v>
          </cell>
          <cell r="G2833">
            <v>176</v>
          </cell>
          <cell r="H2833"/>
          <cell r="I2833" t="str">
            <v>EOS</v>
          </cell>
        </row>
        <row r="2834">
          <cell r="A2834" t="str">
            <v>PP3R-OAWAP360</v>
          </cell>
          <cell r="B2834" t="str">
            <v xml:space="preserve">3YR Renewal Partner SUPPORT Plus for OAW-AP365 and AP367. Includes 24x7 Remote Telephone Support, Diagnosis, SoftwareUpdates and Upgrades, access to support portal and next business day AVR. Please check availability per country.  </v>
          </cell>
          <cell r="C2834" t="str">
            <v>Q</v>
          </cell>
          <cell r="D2834">
            <v>0</v>
          </cell>
          <cell r="E2834" t="str">
            <v>Service</v>
          </cell>
          <cell r="F2834" t="str">
            <v>Contact</v>
          </cell>
          <cell r="G2834">
            <v>156</v>
          </cell>
          <cell r="H2834"/>
          <cell r="I2834" t="str">
            <v>EOS</v>
          </cell>
        </row>
        <row r="2835">
          <cell r="A2835" t="str">
            <v>PP3R-OAWAP374</v>
          </cell>
          <cell r="B2835" t="str">
            <v xml:space="preserve">3YR Renewal Partner SUPPORT Plus for OAW-AP374. Includes 24x7 Remote Telephone Support,   Diagnosis, Software Updates and Upgrades, access to support portal and next business day AVR. Please check availability per country.  </v>
          </cell>
          <cell r="C2835" t="str">
            <v>Q</v>
          </cell>
          <cell r="D2835">
            <v>0</v>
          </cell>
          <cell r="E2835" t="str">
            <v>Service</v>
          </cell>
          <cell r="F2835" t="str">
            <v>Contact</v>
          </cell>
          <cell r="G2835">
            <v>203</v>
          </cell>
          <cell r="H2835"/>
          <cell r="I2835" t="str">
            <v>EOS</v>
          </cell>
        </row>
        <row r="2836">
          <cell r="A2836" t="str">
            <v>PP3R-OAWAP375</v>
          </cell>
          <cell r="B2836" t="str">
            <v xml:space="preserve">3YR Renewal Partner SUPPORT Plus for OAW-AP375. Includes 24x7 Remote Telephone Support,   Diagnosis, Software Updates and Upgrades, access to support portal and next business day AVR. Please check availability per country.  </v>
          </cell>
          <cell r="C2836" t="str">
            <v>Q</v>
          </cell>
          <cell r="D2836">
            <v>0</v>
          </cell>
          <cell r="E2836" t="str">
            <v>Service</v>
          </cell>
          <cell r="F2836" t="str">
            <v>Contact</v>
          </cell>
          <cell r="G2836">
            <v>255</v>
          </cell>
          <cell r="H2836"/>
          <cell r="I2836" t="str">
            <v>EOS</v>
          </cell>
        </row>
        <row r="2837">
          <cell r="A2837" t="str">
            <v>PP3R-OAWAP377</v>
          </cell>
          <cell r="B2837" t="str">
            <v xml:space="preserve">3YR Renewal Partner SUPPORT Plus for OAW-AP377. Includes 24x7 Remote Telephone Support,   Diagnosis, Software Updates and Upgrades, access to support portal and next business day AVR. Please check availability per country.  </v>
          </cell>
          <cell r="C2837" t="str">
            <v>Q</v>
          </cell>
          <cell r="D2837">
            <v>0</v>
          </cell>
          <cell r="E2837" t="str">
            <v>Service</v>
          </cell>
          <cell r="F2837" t="str">
            <v>Contact</v>
          </cell>
          <cell r="G2837">
            <v>255</v>
          </cell>
          <cell r="H2837"/>
          <cell r="I2837" t="str">
            <v>EOS</v>
          </cell>
        </row>
        <row r="2838">
          <cell r="A2838" t="str">
            <v>PP3R-OAWAP500</v>
          </cell>
          <cell r="B2838" t="str">
            <v xml:space="preserve">3 Yr Renew Partner Support Plus for OAWAP 500 Series. Includes 24x7 phone support, problem diagnosis, access to support portal, software updates and upgrades. Next business day AVR, please check availability per country.  </v>
          </cell>
          <cell r="C2838" t="str">
            <v>Q</v>
          </cell>
          <cell r="D2838">
            <v>0</v>
          </cell>
          <cell r="E2838" t="str">
            <v>Service</v>
          </cell>
          <cell r="F2838" t="str">
            <v>Standard</v>
          </cell>
          <cell r="G2838">
            <v>89</v>
          </cell>
          <cell r="H2838"/>
          <cell r="I2838" t="str">
            <v>EOS</v>
          </cell>
        </row>
        <row r="2839">
          <cell r="A2839" t="str">
            <v>PP3R-OAWAP503H</v>
          </cell>
          <cell r="B2839" t="str">
            <v xml:space="preserve">3 Yr Renew Partner Support Plus for one OAWAP-503H. Includes 24x7 phone support, problem diagnosis, access to support portal, software updates and upgrades. Next business day AVR, please check availability per country.  </v>
          </cell>
          <cell r="C2839" t="str">
            <v>Q</v>
          </cell>
          <cell r="D2839">
            <v>0</v>
          </cell>
          <cell r="E2839" t="str">
            <v>Service</v>
          </cell>
          <cell r="F2839" t="str">
            <v>Standard</v>
          </cell>
          <cell r="G2839">
            <v>49</v>
          </cell>
          <cell r="H2839"/>
          <cell r="I2839" t="str">
            <v>EOS</v>
          </cell>
        </row>
        <row r="2840">
          <cell r="A2840" t="str">
            <v>PP3R-OAWAP505H</v>
          </cell>
          <cell r="B2840" t="str">
            <v xml:space="preserve">3 Yr Renew Partner Support Plus for one OAWAP-505H. Includes 24x7 phone support, problem diagnosis, access to support portal, software updates and upgrades. Next business day AVR, please check availability per country.  </v>
          </cell>
          <cell r="C2840" t="str">
            <v>Q</v>
          </cell>
          <cell r="D2840">
            <v>0</v>
          </cell>
          <cell r="E2840" t="str">
            <v>Service</v>
          </cell>
          <cell r="F2840" t="str">
            <v>Standard</v>
          </cell>
          <cell r="G2840">
            <v>70</v>
          </cell>
          <cell r="H2840"/>
          <cell r="I2840" t="str">
            <v>EOS</v>
          </cell>
        </row>
        <row r="2841">
          <cell r="A2841" t="str">
            <v>PP3R-OAWAP518</v>
          </cell>
          <cell r="B2841" t="str">
            <v xml:space="preserve">3 Yr Renew Partner Support Plus for one OAWAP-518. Includes 24x7 phone support, problem diagnosis, access to support portal, software updates and upgrades. Next business day AVR, please check availability per country.  </v>
          </cell>
          <cell r="C2841" t="str">
            <v>Q</v>
          </cell>
          <cell r="D2841">
            <v>0</v>
          </cell>
          <cell r="E2841" t="str">
            <v>Service</v>
          </cell>
          <cell r="F2841" t="str">
            <v>Standard</v>
          </cell>
          <cell r="G2841">
            <v>161</v>
          </cell>
          <cell r="H2841"/>
          <cell r="I2841" t="str">
            <v>EOS</v>
          </cell>
        </row>
        <row r="2842">
          <cell r="A2842" t="str">
            <v>PP3R-OAWAP51X</v>
          </cell>
          <cell r="B2842" t="str">
            <v xml:space="preserve">3YR Renewal Partner SUPPORT Plus for OAW-AP51X. Includes 24x7 Remote Telephone Support, 24x7 Remote Problem Diagnosis, access to Software Updates and Upgrades and Support Portal.  Includes AVR. Please check conditions and country availability.  </v>
          </cell>
          <cell r="C2842" t="str">
            <v>Q</v>
          </cell>
          <cell r="D2842">
            <v>0</v>
          </cell>
          <cell r="E2842" t="str">
            <v>Service</v>
          </cell>
          <cell r="F2842" t="str">
            <v>Standard</v>
          </cell>
          <cell r="G2842">
            <v>139</v>
          </cell>
          <cell r="H2842"/>
          <cell r="I2842" t="str">
            <v>EOS</v>
          </cell>
        </row>
        <row r="2843">
          <cell r="A2843" t="str">
            <v>PP3R-OAWAP530</v>
          </cell>
          <cell r="B2843" t="str">
            <v xml:space="preserve">3 Yr Renew Partner Support Plus for OAW-AP530 Series. Includes 24x7 phone support, problem diagnosis, access to support portal, software updates and upgrades. Next business day AVR, please check availability per country.  </v>
          </cell>
          <cell r="C2843" t="str">
            <v>Q</v>
          </cell>
          <cell r="D2843">
            <v>0</v>
          </cell>
          <cell r="E2843" t="str">
            <v>Service</v>
          </cell>
          <cell r="F2843" t="str">
            <v>Standard</v>
          </cell>
          <cell r="G2843">
            <v>182</v>
          </cell>
          <cell r="H2843"/>
          <cell r="I2843" t="str">
            <v>EOS</v>
          </cell>
        </row>
        <row r="2844">
          <cell r="A2844" t="str">
            <v>PP3R-OAWAP555</v>
          </cell>
          <cell r="B2844" t="str">
            <v xml:space="preserve">3 Yr Renew Partner Support Plus for OAWAP555. Includes 24x7 phone support, problem diagnosis, access to support portal, software updates and upgrades. Next business day AVR, please check availability per country.  </v>
          </cell>
          <cell r="C2844" t="str">
            <v>Q</v>
          </cell>
          <cell r="D2844">
            <v>0</v>
          </cell>
          <cell r="E2844" t="str">
            <v>Service</v>
          </cell>
          <cell r="F2844" t="str">
            <v>Standard</v>
          </cell>
          <cell r="G2844">
            <v>231</v>
          </cell>
          <cell r="H2844"/>
          <cell r="I2844" t="str">
            <v>EOS</v>
          </cell>
        </row>
        <row r="2845">
          <cell r="A2845" t="str">
            <v>PP3R-OAWAP565</v>
          </cell>
          <cell r="B2845" t="str">
            <v xml:space="preserve">3 Yr Renew Partner Support Plus for one OAWAP-565. Includes 24x7 phone support, problem diagnosis, access to support portal, software updates and upgrades. Next business day AVR, please check availability per country.  </v>
          </cell>
          <cell r="C2845" t="str">
            <v>Q</v>
          </cell>
          <cell r="D2845">
            <v>0</v>
          </cell>
          <cell r="E2845" t="str">
            <v>Service</v>
          </cell>
          <cell r="F2845" t="str">
            <v>Standard</v>
          </cell>
          <cell r="G2845">
            <v>134</v>
          </cell>
          <cell r="H2845"/>
          <cell r="I2845" t="str">
            <v>EOS</v>
          </cell>
        </row>
        <row r="2846">
          <cell r="A2846" t="str">
            <v>PP3R-OAWAP567</v>
          </cell>
          <cell r="B2846" t="str">
            <v xml:space="preserve">3 Yr Renew Partner Support Plus for one OAWAP-567. Includes 24x7 phone support, problem diagnosis, access to support portal, software updates and upgrades. Next business day AVR, please check availability per country.  </v>
          </cell>
          <cell r="C2846" t="str">
            <v>Q</v>
          </cell>
          <cell r="D2846">
            <v>0</v>
          </cell>
          <cell r="E2846" t="str">
            <v>Service</v>
          </cell>
          <cell r="F2846" t="str">
            <v>Standard</v>
          </cell>
          <cell r="G2846">
            <v>134</v>
          </cell>
          <cell r="H2846"/>
          <cell r="I2846" t="str">
            <v>EOS</v>
          </cell>
        </row>
        <row r="2847">
          <cell r="A2847" t="str">
            <v>PP3R-OAWAP574</v>
          </cell>
          <cell r="B2847" t="str">
            <v xml:space="preserve">3 Yr Renew Partner Support Plus for one OAWAP-574. Includes 24x7 phone support, problem diagnosis, access to support portal, software updates and upgrades. Next business day AVR, please check availability per country.  </v>
          </cell>
          <cell r="C2847" t="str">
            <v>Q</v>
          </cell>
          <cell r="D2847">
            <v>0</v>
          </cell>
          <cell r="E2847" t="str">
            <v>Service</v>
          </cell>
          <cell r="F2847" t="str">
            <v>Standard</v>
          </cell>
          <cell r="G2847">
            <v>214</v>
          </cell>
          <cell r="H2847"/>
          <cell r="I2847" t="str">
            <v>EOS</v>
          </cell>
        </row>
        <row r="2848">
          <cell r="A2848" t="str">
            <v>PP3R-OAWAP575</v>
          </cell>
          <cell r="B2848" t="str">
            <v xml:space="preserve">3 Yr Renew Partner Support Plus for one OAWAP-575. Includes 24x7 phone support, problem diagnosis, access to support portal, software updates and upgrades. Next business day AVR, please check availability per country.  </v>
          </cell>
          <cell r="C2848" t="str">
            <v>Q</v>
          </cell>
          <cell r="D2848">
            <v>0</v>
          </cell>
          <cell r="E2848" t="str">
            <v>Service</v>
          </cell>
          <cell r="F2848" t="str">
            <v>Standard</v>
          </cell>
          <cell r="G2848">
            <v>172</v>
          </cell>
          <cell r="H2848"/>
          <cell r="I2848" t="str">
            <v>EOS</v>
          </cell>
        </row>
        <row r="2849">
          <cell r="A2849" t="str">
            <v>PP3R-OAWAP577</v>
          </cell>
          <cell r="B2849" t="str">
            <v xml:space="preserve">3 Yr Renew Partner Support Plus for one OAWAP-577. Includes 24x7 phone support, problem diagnosis, access to support portal, software updates and upgrades. Next business day AVR, please check availability per country.  </v>
          </cell>
          <cell r="C2849" t="str">
            <v>Q</v>
          </cell>
          <cell r="D2849">
            <v>0</v>
          </cell>
          <cell r="E2849" t="str">
            <v>Service</v>
          </cell>
          <cell r="F2849" t="str">
            <v>Standard</v>
          </cell>
          <cell r="G2849">
            <v>214</v>
          </cell>
          <cell r="H2849"/>
          <cell r="I2849" t="str">
            <v>EOS</v>
          </cell>
        </row>
        <row r="2850">
          <cell r="A2850" t="str">
            <v>PP3R-OAWAP615</v>
          </cell>
          <cell r="B2850" t="str">
            <v xml:space="preserve">3 Yr Renew Partner Support Plus for one OAW-AP615. Includes 24x7 phone support, problem diagnosis, access to support portal, software updates and upgrades. Next business day AVR, please check availability per country.  </v>
          </cell>
          <cell r="C2850" t="str">
            <v>Q</v>
          </cell>
          <cell r="D2850">
            <v>0</v>
          </cell>
          <cell r="E2850" t="str">
            <v>Service</v>
          </cell>
          <cell r="F2850" t="str">
            <v>Standard</v>
          </cell>
          <cell r="G2850">
            <v>104.02</v>
          </cell>
          <cell r="H2850"/>
          <cell r="I2850" t="str">
            <v>EOS</v>
          </cell>
        </row>
        <row r="2851">
          <cell r="A2851" t="str">
            <v>PP3R-OAWAP635</v>
          </cell>
          <cell r="B2851" t="str">
            <v xml:space="preserve">3 Yr Renew Partner Support Plus for one OAW-AP635. Includes 24x7 phone support, problem diagnosis, access to support portal, software updates and upgrades. Next business day AVR, please check availability per country.  </v>
          </cell>
          <cell r="C2851" t="str">
            <v>Q</v>
          </cell>
          <cell r="D2851">
            <v>0</v>
          </cell>
          <cell r="E2851" t="str">
            <v>Service</v>
          </cell>
          <cell r="F2851" t="str">
            <v>Standard</v>
          </cell>
          <cell r="G2851">
            <v>143</v>
          </cell>
          <cell r="H2851"/>
          <cell r="I2851" t="str">
            <v>EOS</v>
          </cell>
        </row>
        <row r="2852">
          <cell r="A2852" t="str">
            <v>PP3R-OAWAP655</v>
          </cell>
          <cell r="B2852" t="str">
            <v xml:space="preserve">3 Yr Renew Partner Support Plus for one OAW-AP655. Includes 24x7 phone support, problem diagnosis, access to support portal, software updates and upgrades. Next business day AVR, please check availability per country.  </v>
          </cell>
          <cell r="C2852" t="str">
            <v>Q</v>
          </cell>
          <cell r="D2852">
            <v>0</v>
          </cell>
          <cell r="E2852" t="str">
            <v>Service</v>
          </cell>
          <cell r="F2852" t="str">
            <v>Standard</v>
          </cell>
          <cell r="G2852">
            <v>224</v>
          </cell>
          <cell r="H2852"/>
          <cell r="I2852" t="str">
            <v>EOS</v>
          </cell>
        </row>
        <row r="2853">
          <cell r="A2853" t="str">
            <v>PP3R-OAWIAP228</v>
          </cell>
          <cell r="B2853" t="str">
            <v xml:space="preserve">3YR Renewal Partner SUPPORT Plus for OAW-IAP228. Includes 24x7 Remote Telephone Support, 24x7 Remote Problem Diagnosis, access to Software Updates / Upgrades, and access to support portal and next business day hardware AVR. .  </v>
          </cell>
          <cell r="C2853" t="str">
            <v>Q</v>
          </cell>
          <cell r="D2853">
            <v>0</v>
          </cell>
          <cell r="E2853" t="str">
            <v>Service</v>
          </cell>
          <cell r="F2853" t="str">
            <v>Contact</v>
          </cell>
          <cell r="G2853">
            <v>172</v>
          </cell>
          <cell r="H2853"/>
          <cell r="I2853" t="str">
            <v>EOS</v>
          </cell>
        </row>
        <row r="2854">
          <cell r="A2854" t="str">
            <v>PP3R-OAWIAP274</v>
          </cell>
          <cell r="B2854" t="str">
            <v xml:space="preserve">3YR Renewal Partner SUPPORT Plus for OAW-IAP274. Includes 24x7 Remote Telephone Support, 24x7 Remote Problem Diagnosis, access to Software Updates / Upgrades, and access to support portal and next business day hardware AVR. .  </v>
          </cell>
          <cell r="C2854" t="str">
            <v>Q</v>
          </cell>
          <cell r="D2854">
            <v>0</v>
          </cell>
          <cell r="E2854" t="str">
            <v>Service</v>
          </cell>
          <cell r="F2854" t="str">
            <v>Contact</v>
          </cell>
          <cell r="G2854">
            <v>177</v>
          </cell>
          <cell r="H2854"/>
          <cell r="I2854" t="str">
            <v>EOS</v>
          </cell>
        </row>
        <row r="2855">
          <cell r="A2855" t="str">
            <v>PP3R-OAWIAP275</v>
          </cell>
          <cell r="B2855" t="str">
            <v xml:space="preserve">3YR Renewal Partner SUPPORT Plus for OAW-IAP275. Includes 24x7 Remote Telephone Support, 24x7 Remote Problem Diagnosis, access to Software Updates / Upgrades, and access to support portal and next business day hardware AVR. .  </v>
          </cell>
          <cell r="C2855" t="str">
            <v>Q</v>
          </cell>
          <cell r="D2855">
            <v>0</v>
          </cell>
          <cell r="E2855" t="str">
            <v>Service</v>
          </cell>
          <cell r="F2855" t="str">
            <v>Contact</v>
          </cell>
          <cell r="G2855">
            <v>220</v>
          </cell>
          <cell r="H2855"/>
          <cell r="I2855" t="str">
            <v>EOS</v>
          </cell>
        </row>
        <row r="2856">
          <cell r="A2856" t="str">
            <v>PP3R-OAWIAP277</v>
          </cell>
          <cell r="B2856" t="str">
            <v xml:space="preserve">3YR Renewal Partner SUPPORT Plus for OAW-IAP277. Includes 24x7 Remote Telephone Support, 24x7 Remote Problem Diagnosis, access to Software Updates / Upgrades, and access to support portal and next business day hardware AVR. .  </v>
          </cell>
          <cell r="C2856" t="str">
            <v>Q</v>
          </cell>
          <cell r="D2856">
            <v>0</v>
          </cell>
          <cell r="E2856" t="str">
            <v>Service</v>
          </cell>
          <cell r="F2856" t="str">
            <v>Contact</v>
          </cell>
          <cell r="G2856">
            <v>231</v>
          </cell>
          <cell r="H2856"/>
          <cell r="I2856" t="str">
            <v>EOS</v>
          </cell>
        </row>
        <row r="2857">
          <cell r="A2857" t="str">
            <v>PP3R-OAWIAP304</v>
          </cell>
          <cell r="B2857" t="str">
            <v xml:space="preserve">3YR Renewal Partner SUPPORT Plus for OAW-IAP304-xx. Includes 24x7 Remote Telephone Support, Diagnosis, SoftwareUpdates and Upgrades, access to support portal and next business day AVR. Please check availability per country.  </v>
          </cell>
          <cell r="C2857" t="str">
            <v>Q</v>
          </cell>
          <cell r="D2857">
            <v>0</v>
          </cell>
          <cell r="E2857" t="str">
            <v>Service</v>
          </cell>
          <cell r="F2857" t="str">
            <v>Contact</v>
          </cell>
          <cell r="G2857">
            <v>76</v>
          </cell>
          <cell r="H2857"/>
          <cell r="I2857" t="str">
            <v>EOS</v>
          </cell>
        </row>
        <row r="2858">
          <cell r="A2858" t="str">
            <v>PP3R-OAWIAP305</v>
          </cell>
          <cell r="B2858" t="str">
            <v xml:space="preserve">3YR Renewal Partner SUPPORT Plus for OAW-IAP305-xx. Includes 24x7 Remote Telephone Support, Diagnosis, SoftwareUpdates and Upgrades, access to support portal and next business day AVR. Please check availability per country.  </v>
          </cell>
          <cell r="C2858" t="str">
            <v>Q</v>
          </cell>
          <cell r="D2858">
            <v>0</v>
          </cell>
          <cell r="E2858" t="str">
            <v>Service</v>
          </cell>
          <cell r="F2858" t="str">
            <v>Contact</v>
          </cell>
          <cell r="G2858">
            <v>76</v>
          </cell>
          <cell r="H2858"/>
          <cell r="I2858" t="str">
            <v>EOS</v>
          </cell>
        </row>
        <row r="2859">
          <cell r="A2859" t="str">
            <v>PP3R-OAWIAP314</v>
          </cell>
          <cell r="B2859" t="str">
            <v xml:space="preserve">3YR Renewal Partner SUPPORT Plus for OAW-IAP314. Includes 24x7 Remote Telephone Support, 24x7 Remote Problem Diagnosis, access to Software Updates/Upgrades, support portal and next business day AVR. .  </v>
          </cell>
          <cell r="C2859" t="str">
            <v>Q</v>
          </cell>
          <cell r="D2859">
            <v>0</v>
          </cell>
          <cell r="E2859" t="str">
            <v>Service</v>
          </cell>
          <cell r="F2859" t="str">
            <v>Contact</v>
          </cell>
          <cell r="G2859">
            <v>116</v>
          </cell>
          <cell r="H2859"/>
          <cell r="I2859" t="str">
            <v>EOS</v>
          </cell>
        </row>
        <row r="2860">
          <cell r="A2860" t="str">
            <v>PP3R-OAWIAP315</v>
          </cell>
          <cell r="B2860" t="str">
            <v xml:space="preserve">3YR Renewal Partner SUPPORT Plus for OAW-IAP315. Includes 24x7 Remote Telephone Support, 24x7 Remote Problem Diagnosis, access to Software Updates/Upgrades, support portal and next business day AVR. .  </v>
          </cell>
          <cell r="C2860" t="str">
            <v>Q</v>
          </cell>
          <cell r="D2860">
            <v>0</v>
          </cell>
          <cell r="E2860" t="str">
            <v>Service</v>
          </cell>
          <cell r="F2860" t="str">
            <v>Contact</v>
          </cell>
          <cell r="G2860">
            <v>116</v>
          </cell>
          <cell r="H2860"/>
          <cell r="I2860" t="str">
            <v>EOS</v>
          </cell>
        </row>
        <row r="2861">
          <cell r="A2861" t="str">
            <v>PP3R-OAWIAP324</v>
          </cell>
          <cell r="B2861" t="str">
            <v xml:space="preserve">3YR Renewal Partner SUPPORT Plus for OAW-IAP324. Includes 24x7 Remote Telephone Support, 24x7 Remote Problem Diagnosis, access to Software Updates / Upgrades, and access to support portal and next business day hardware AVR. .  </v>
          </cell>
          <cell r="C2861" t="str">
            <v>Q</v>
          </cell>
          <cell r="D2861">
            <v>0</v>
          </cell>
          <cell r="E2861" t="str">
            <v>Service</v>
          </cell>
          <cell r="F2861" t="str">
            <v>Contact</v>
          </cell>
          <cell r="G2861">
            <v>162</v>
          </cell>
          <cell r="H2861"/>
          <cell r="I2861" t="str">
            <v>EOS</v>
          </cell>
        </row>
        <row r="2862">
          <cell r="A2862" t="str">
            <v>PP3R-OAWIAP325</v>
          </cell>
          <cell r="B2862" t="str">
            <v xml:space="preserve">3YR Renewal Partner SUPPORT Plus for OAW-IAP325. Includes 24x7 Remote Telephone Support, 24x7 Remote Problem Diagnosis, access to Software Updates / Upgrades, and access to support portal and next business day hardware AVR. .  </v>
          </cell>
          <cell r="C2862" t="str">
            <v>Q</v>
          </cell>
          <cell r="D2862">
            <v>0</v>
          </cell>
          <cell r="E2862" t="str">
            <v>Service</v>
          </cell>
          <cell r="F2862" t="str">
            <v>Contact</v>
          </cell>
          <cell r="G2862">
            <v>162</v>
          </cell>
          <cell r="H2862"/>
          <cell r="I2862" t="str">
            <v>EOS</v>
          </cell>
        </row>
        <row r="2863">
          <cell r="A2863" t="str">
            <v>PP3R-OAWIAP334</v>
          </cell>
          <cell r="B2863" t="str">
            <v xml:space="preserve">3YR Renewal Partner SUPPORT Plus for OAW-IAP334. Includes 24x7 Remote Telephone Support, 24x7 Remote Problem Diagnosis, access to Software Updates/Upgrades, support portal and next business day AVR. .  </v>
          </cell>
          <cell r="C2863" t="str">
            <v>Q</v>
          </cell>
          <cell r="D2863">
            <v>0</v>
          </cell>
          <cell r="E2863" t="str">
            <v>Service</v>
          </cell>
          <cell r="F2863" t="str">
            <v>Contact</v>
          </cell>
          <cell r="G2863">
            <v>196</v>
          </cell>
          <cell r="H2863"/>
          <cell r="I2863" t="str">
            <v>EOS</v>
          </cell>
        </row>
        <row r="2864">
          <cell r="A2864" t="str">
            <v>PP3R-OAWIAP335</v>
          </cell>
          <cell r="B2864" t="str">
            <v xml:space="preserve">3YR Renewal Partner SUPPORT Plus for OAW-IAP335. Includes 24x7 Remote Telephone Support, 24x7 Remote Problem Diagnosis, access to Software Updates/Upgrades, support portal and next business day AVR. .  </v>
          </cell>
          <cell r="C2864" t="str">
            <v>Q</v>
          </cell>
          <cell r="D2864">
            <v>0</v>
          </cell>
          <cell r="E2864" t="str">
            <v>Service</v>
          </cell>
          <cell r="F2864" t="str">
            <v>Contact</v>
          </cell>
          <cell r="G2864">
            <v>196</v>
          </cell>
          <cell r="H2864"/>
          <cell r="I2864" t="str">
            <v>EOS</v>
          </cell>
        </row>
        <row r="2865">
          <cell r="A2865" t="str">
            <v>PP3R-OS2200</v>
          </cell>
          <cell r="B2865" t="str">
            <v xml:space="preserve">3YR Renewal Partner SUPPORT Plus for all OS2200  models. Includes 24x7 Remote Tel Support, Diagnosis, Sw Upgrades, Access to support portal, and next day AVR.   OmniSwitch 2200 Power Supplies  are included in advance hardware replacement.  </v>
          </cell>
          <cell r="C2865" t="str">
            <v>Q</v>
          </cell>
          <cell r="D2865">
            <v>0</v>
          </cell>
          <cell r="E2865" t="str">
            <v>Service</v>
          </cell>
          <cell r="F2865" t="str">
            <v>Standard</v>
          </cell>
          <cell r="G2865">
            <v>124</v>
          </cell>
          <cell r="H2865"/>
          <cell r="I2865" t="str">
            <v>EOS</v>
          </cell>
        </row>
        <row r="2866">
          <cell r="A2866" t="str">
            <v>PP3R-OS2260</v>
          </cell>
          <cell r="B2866" t="str">
            <v xml:space="preserve">3 Yr Renew Partner Support Plus for OS2260. Includes 24x7 phone support, problem diagnosis, access to support portal, software updates and upgrades. Next business day AVR, please check availability per country.  </v>
          </cell>
          <cell r="C2866" t="str">
            <v>Q</v>
          </cell>
          <cell r="D2866">
            <v>0</v>
          </cell>
          <cell r="E2866" t="str">
            <v>Service</v>
          </cell>
          <cell r="F2866" t="str">
            <v>Standard</v>
          </cell>
          <cell r="G2866">
            <v>65</v>
          </cell>
          <cell r="H2866"/>
          <cell r="I2866" t="str">
            <v>EOS</v>
          </cell>
        </row>
        <row r="2867">
          <cell r="A2867" t="str">
            <v>PP3R-OS2360</v>
          </cell>
          <cell r="B2867" t="str">
            <v xml:space="preserve">3 Yr Renew Partner Support Plus for OS2360. Includes 24x7 phone support, problem diagnosis, access to support portal, software updates and upgrades. Next business day AVR, please check availability per country.  </v>
          </cell>
          <cell r="C2867" t="str">
            <v>Q</v>
          </cell>
          <cell r="D2867">
            <v>0</v>
          </cell>
          <cell r="E2867" t="str">
            <v>Service</v>
          </cell>
          <cell r="F2867" t="str">
            <v>Standard</v>
          </cell>
          <cell r="G2867">
            <v>130</v>
          </cell>
          <cell r="H2867"/>
          <cell r="I2867" t="str">
            <v>EOS</v>
          </cell>
        </row>
        <row r="2868">
          <cell r="A2868" t="str">
            <v>PP3R-OS6250</v>
          </cell>
          <cell r="B2868" t="str">
            <v xml:space="preserve">3YR Renewal Partner SUPPORT Plus for all OS6250 models. Includes 24x7 Remote Telephone Support, Remote Problem Diagnosis, access to Software Updates and Upgrades, and access to support portal and next business day advance hardware replacement.  </v>
          </cell>
          <cell r="C2868" t="str">
            <v>Q</v>
          </cell>
          <cell r="D2868">
            <v>0</v>
          </cell>
          <cell r="E2868" t="str">
            <v>Service</v>
          </cell>
          <cell r="F2868" t="str">
            <v>Contact</v>
          </cell>
          <cell r="G2868">
            <v>102</v>
          </cell>
          <cell r="H2868"/>
          <cell r="I2868" t="str">
            <v>EOS</v>
          </cell>
        </row>
        <row r="2869">
          <cell r="A2869" t="str">
            <v>PP3R-OS6350</v>
          </cell>
          <cell r="B2869" t="str">
            <v xml:space="preserve">3YR Renewal Partner SUPPORT Plus for all OS6350 models. Includes 24x7 Remote Telephone Support, 24x7 Remote Problem Diagnosis, access to Software Updates and Upgrades, and access to support portal and next business day AVR  </v>
          </cell>
          <cell r="C2869" t="str">
            <v>Q</v>
          </cell>
          <cell r="D2869">
            <v>0</v>
          </cell>
          <cell r="E2869" t="str">
            <v>Service</v>
          </cell>
          <cell r="F2869" t="str">
            <v>Contact</v>
          </cell>
          <cell r="G2869">
            <v>134</v>
          </cell>
          <cell r="H2869"/>
          <cell r="I2869" t="str">
            <v>EOS</v>
          </cell>
        </row>
        <row r="2870">
          <cell r="A2870" t="str">
            <v>PP3R-OS6350-10</v>
          </cell>
          <cell r="B2870" t="str">
            <v xml:space="preserve">3YR Renewal Partner SUPPORT Plus for OS6350 10 port models. Includes 24x7 Remote Telephone Support, 24x7 Remote Problem Diagnosis, access to Software Updates and Upgrades, and access to support portal and next business day AVR  </v>
          </cell>
          <cell r="C2870" t="str">
            <v>Q</v>
          </cell>
          <cell r="D2870">
            <v>0</v>
          </cell>
          <cell r="E2870" t="str">
            <v>Service</v>
          </cell>
          <cell r="F2870" t="str">
            <v>Contact</v>
          </cell>
          <cell r="G2870">
            <v>91</v>
          </cell>
          <cell r="H2870"/>
          <cell r="I2870" t="str">
            <v>EOS</v>
          </cell>
        </row>
        <row r="2871">
          <cell r="A2871" t="str">
            <v>PP3R-OS6360</v>
          </cell>
          <cell r="B2871" t="str">
            <v xml:space="preserve">3 Yr Renew Partner Support Plus for OS. Includes 24x7 phone support, problem diagnosis, access to support portal, software updates and upgrades. Next business day AVR, please check availability per country.  </v>
          </cell>
          <cell r="C2871" t="str">
            <v>Q</v>
          </cell>
          <cell r="D2871">
            <v>0</v>
          </cell>
          <cell r="E2871" t="str">
            <v>Service</v>
          </cell>
          <cell r="F2871" t="str">
            <v>Standard</v>
          </cell>
          <cell r="G2871">
            <v>145</v>
          </cell>
          <cell r="H2871"/>
          <cell r="I2871" t="str">
            <v>EOS</v>
          </cell>
        </row>
        <row r="2872">
          <cell r="A2872" t="str">
            <v>PP3R-OS6360-10</v>
          </cell>
          <cell r="B2872" t="str">
            <v xml:space="preserve">3 Yr Renew Partner Support Plus for OS. Includes 24x7 phone support, problem diagnosis, access to support portal, software updates and upgrades. Next business day AVR, please check availability per country.  </v>
          </cell>
          <cell r="C2872" t="str">
            <v>Q</v>
          </cell>
          <cell r="D2872">
            <v>0</v>
          </cell>
          <cell r="E2872" t="str">
            <v>Service</v>
          </cell>
          <cell r="F2872" t="str">
            <v>Standard</v>
          </cell>
          <cell r="G2872">
            <v>94</v>
          </cell>
          <cell r="H2872"/>
          <cell r="I2872" t="str">
            <v>EOS</v>
          </cell>
        </row>
        <row r="2873">
          <cell r="A2873" t="str">
            <v>PP3R-OS6450</v>
          </cell>
          <cell r="B2873" t="str">
            <v xml:space="preserve">3YR Renewal SUPPORT Plus for all OS6450 24 and 48 port models. Includes 24x7 Remote Tel Support, Diagnosis, SW Upgrades,Optional SW, Access to support portal, and next day AVR. </v>
          </cell>
          <cell r="C2873" t="str">
            <v>Q</v>
          </cell>
          <cell r="D2873">
            <v>0</v>
          </cell>
          <cell r="E2873" t="str">
            <v>Service</v>
          </cell>
          <cell r="F2873" t="str">
            <v>Contact</v>
          </cell>
          <cell r="G2873">
            <v>247</v>
          </cell>
          <cell r="H2873"/>
          <cell r="I2873" t="str">
            <v>EOS</v>
          </cell>
        </row>
        <row r="2874">
          <cell r="A2874" t="str">
            <v>PP3R-OS6450-10</v>
          </cell>
          <cell r="B2874" t="str">
            <v xml:space="preserve">3YR Renewal SUPPORT Plus for OS6450 10port models. Includes 24x7 Remote Tel Support, Diagnosis, SW Upgrades,Optional SW, Access to support portal, and next day AVR. OS6450-10L-UPGD and OS6450-SW-PERF support included.  </v>
          </cell>
          <cell r="C2874" t="str">
            <v>Q</v>
          </cell>
          <cell r="D2874">
            <v>0</v>
          </cell>
          <cell r="E2874" t="str">
            <v>Service</v>
          </cell>
          <cell r="F2874" t="str">
            <v>Contact</v>
          </cell>
          <cell r="G2874">
            <v>156</v>
          </cell>
          <cell r="H2874"/>
          <cell r="I2874" t="str">
            <v>EOS</v>
          </cell>
        </row>
        <row r="2875">
          <cell r="A2875" t="str">
            <v>PP3R-OS6465</v>
          </cell>
          <cell r="B2875" t="str">
            <v xml:space="preserve">3YR Renewal Partner SUPPORT Plus for all OS6465 models. Includes 24x7 Remote Tel Support, Diagnosis, SW Upgrades, Access to support portal, and next day AVR. OmniSwitch 6465 Power Supplies are included in advance hardware replacement.  </v>
          </cell>
          <cell r="C2875" t="str">
            <v>Q</v>
          </cell>
          <cell r="D2875">
            <v>0</v>
          </cell>
          <cell r="E2875" t="str">
            <v>Service</v>
          </cell>
          <cell r="F2875" t="str">
            <v>Standard</v>
          </cell>
          <cell r="G2875">
            <v>259</v>
          </cell>
          <cell r="H2875"/>
          <cell r="I2875" t="str">
            <v>EOS</v>
          </cell>
        </row>
        <row r="2876">
          <cell r="A2876" t="str">
            <v>PP3R-OS6560</v>
          </cell>
          <cell r="B2876" t="str">
            <v xml:space="preserve">3YR Renewal Partner SUPPORT Plus for all OS6560 models. Includes 24x7 Remote Tel Support, Diagnosis, SW Upgrades, Access to support portal, and next day AVR. OmniSwitch 6560 Power Supplies are included in advance hardware replacement.  </v>
          </cell>
          <cell r="C2876" t="str">
            <v>Q</v>
          </cell>
          <cell r="D2876">
            <v>0</v>
          </cell>
          <cell r="E2876" t="str">
            <v>Service</v>
          </cell>
          <cell r="F2876" t="str">
            <v>Standard</v>
          </cell>
          <cell r="G2876">
            <v>309</v>
          </cell>
          <cell r="H2876"/>
          <cell r="I2876" t="str">
            <v>EOS</v>
          </cell>
        </row>
        <row r="2877">
          <cell r="A2877" t="str">
            <v>PP3R-OS6570</v>
          </cell>
          <cell r="B2877" t="str">
            <v xml:space="preserve">3 Years Renew Partner Support Plus for one OS6570 LAN switch. Includes 24x7 TAC access, software updates and upgrades Advanced Replacment of faulty parts For details, please see the Network Services Essentials on MyPortal  </v>
          </cell>
          <cell r="C2877" t="str">
            <v>Q</v>
          </cell>
          <cell r="D2877">
            <v>0</v>
          </cell>
          <cell r="E2877" t="str">
            <v>Service</v>
          </cell>
          <cell r="F2877" t="str">
            <v>Standard</v>
          </cell>
          <cell r="G2877">
            <v>351</v>
          </cell>
          <cell r="H2877"/>
          <cell r="I2877" t="str">
            <v>EOS</v>
          </cell>
        </row>
        <row r="2878">
          <cell r="A2878" t="str">
            <v>PP3R-OS6860</v>
          </cell>
          <cell r="B2878" t="str">
            <v xml:space="preserve">3 years Partner Support Plus renewal for one OS6860 LAN switch. Includes 24x7 access to technical assistance, software updates and upgrades. Includes advanced replacement of faulty equipment. Details in Network Essentials on MyPortal.  </v>
          </cell>
          <cell r="C2878" t="str">
            <v>Q</v>
          </cell>
          <cell r="D2878">
            <v>0</v>
          </cell>
          <cell r="E2878" t="str">
            <v>Service</v>
          </cell>
          <cell r="F2878" t="str">
            <v>Contact</v>
          </cell>
          <cell r="G2878">
            <v>648</v>
          </cell>
          <cell r="H2878"/>
          <cell r="I2878" t="str">
            <v>EOS</v>
          </cell>
        </row>
        <row r="2879">
          <cell r="A2879" t="str">
            <v>PP3R-OS6865</v>
          </cell>
          <cell r="B2879" t="str">
            <v xml:space="preserve">3YR Renewal SUPPORT Plus for all OS6865 models. Includes 24x7 Remote Tel Support, Diagnosis, SW Upgrades, Access to support portal, and next day AVR. OmniSwitch 6865 Power Supplies are included in advance hardware replacement.  </v>
          </cell>
          <cell r="C2879" t="str">
            <v>Q</v>
          </cell>
          <cell r="D2879">
            <v>0</v>
          </cell>
          <cell r="E2879" t="str">
            <v>Service</v>
          </cell>
          <cell r="F2879" t="str">
            <v>Contact</v>
          </cell>
          <cell r="G2879">
            <v>1231</v>
          </cell>
          <cell r="H2879"/>
          <cell r="I2879" t="str">
            <v>EOS</v>
          </cell>
        </row>
        <row r="2880">
          <cell r="A2880" t="str">
            <v>PP3R-OS6900</v>
          </cell>
          <cell r="B2880" t="str">
            <v xml:space="preserve">3 YR Renewal Partner SUPPORT Plus for all OS6900 models. Includes 24x7 Remote Tel Support, Diagnosis, SW Upgrades, Access to support portal, and next day AVR. OS6900 power supplies, modules, fan trays are included in AVR .  </v>
          </cell>
          <cell r="C2880" t="str">
            <v>Q</v>
          </cell>
          <cell r="D2880">
            <v>0</v>
          </cell>
          <cell r="E2880" t="str">
            <v>Service</v>
          </cell>
          <cell r="F2880" t="str">
            <v>Contact</v>
          </cell>
          <cell r="G2880">
            <v>2467</v>
          </cell>
          <cell r="H2880"/>
          <cell r="I2880" t="str">
            <v>EOS</v>
          </cell>
        </row>
        <row r="2881">
          <cell r="A2881" t="str">
            <v>PP3R-OS9900</v>
          </cell>
          <cell r="B2881" t="str">
            <v xml:space="preserve">3 years Partner Support Plus Renew for one OS9907 configuration. 24x7 TAC access, software updates and upgrades. 24x7 TAC access, software updates and upgrades. Advanced replacement of faulty parts. See Network Essentials on MyPortal.  </v>
          </cell>
          <cell r="C2881" t="str">
            <v>Q</v>
          </cell>
          <cell r="D2881">
            <v>0</v>
          </cell>
          <cell r="E2881" t="str">
            <v>Service</v>
          </cell>
          <cell r="F2881" t="str">
            <v>Contact</v>
          </cell>
          <cell r="G2881">
            <v>24653</v>
          </cell>
          <cell r="H2881"/>
          <cell r="I2881" t="str">
            <v>EOS</v>
          </cell>
        </row>
        <row r="2882">
          <cell r="A2882" t="str">
            <v>PP3R-OS9912</v>
          </cell>
          <cell r="B2882" t="str">
            <v xml:space="preserve">3 years Partner Support Plus Renew for one OS9912 configuration. 24x7 TAC access, software updates and upgrades. 24x7 TAC access, software updates and upgrades. Advanced replacement of faulty parts. See Network Essentials on MyPortal.  </v>
          </cell>
          <cell r="C2882" t="str">
            <v>Q</v>
          </cell>
          <cell r="D2882">
            <v>0</v>
          </cell>
          <cell r="E2882" t="str">
            <v>Service</v>
          </cell>
          <cell r="F2882" t="str">
            <v>Standard</v>
          </cell>
          <cell r="G2882">
            <v>21709</v>
          </cell>
          <cell r="H2882"/>
          <cell r="I2882" t="str">
            <v>EOS</v>
          </cell>
        </row>
        <row r="2883">
          <cell r="A2883" t="str">
            <v>PP5N-AP1201BG</v>
          </cell>
          <cell r="B2883" t="str">
            <v>5 years Partner Support Plus for one AP1201BG Includes 24x7 access to technical assistance, software updates and upgrades. Includes advanced replacement of faulty equipment. Please see Network Essentials document on MyPortal.</v>
          </cell>
          <cell r="C2883" t="str">
            <v>Q</v>
          </cell>
          <cell r="D2883">
            <v>0</v>
          </cell>
          <cell r="E2883" t="str">
            <v>Service</v>
          </cell>
          <cell r="F2883" t="str">
            <v>Standard</v>
          </cell>
          <cell r="G2883">
            <v>38</v>
          </cell>
          <cell r="H2883"/>
          <cell r="I2883"/>
        </row>
        <row r="2884">
          <cell r="A2884" t="str">
            <v>PP5N-OAW4010</v>
          </cell>
          <cell r="B2884" t="str">
            <v>5 years Partner Support Plus for one OAW4010 Includes 24x7 access to technical assistance, software updates and upgrades. Includes advanced replacement of faulty equipment. Please see Network Essentials document on MyPortal.</v>
          </cell>
          <cell r="C2884" t="str">
            <v>Q</v>
          </cell>
          <cell r="D2884">
            <v>0</v>
          </cell>
          <cell r="E2884" t="str">
            <v>Service</v>
          </cell>
          <cell r="F2884" t="str">
            <v>Contact</v>
          </cell>
          <cell r="G2884">
            <v>2288</v>
          </cell>
          <cell r="H2884"/>
          <cell r="I2884"/>
        </row>
        <row r="2885">
          <cell r="A2885" t="str">
            <v>PP5N-OAW4030</v>
          </cell>
          <cell r="B2885" t="str">
            <v>5 years Partner Support Plus for one OAW4030 Includes 24x7 access to technical assistance, software updates and upgrades. Includes advanced replacement of faulty equipment. Please see Network Essentials document on MyPortal.</v>
          </cell>
          <cell r="C2885" t="str">
            <v>Q</v>
          </cell>
          <cell r="D2885">
            <v>0</v>
          </cell>
          <cell r="E2885" t="str">
            <v>Service</v>
          </cell>
          <cell r="F2885" t="str">
            <v>Contact</v>
          </cell>
          <cell r="G2885">
            <v>4007</v>
          </cell>
          <cell r="H2885"/>
          <cell r="I2885"/>
        </row>
        <row r="2886">
          <cell r="A2886" t="str">
            <v>PP5N-OAW4104</v>
          </cell>
          <cell r="B2886" t="str">
            <v>5 years Partner Support Plus for one OAW4104 Includes 24x7 access to technical assistance, software updates and upgrades. Includes advanced replacement of faulty equipment. Please see Network Essentials document on MyPortal.</v>
          </cell>
          <cell r="C2886" t="str">
            <v>Q</v>
          </cell>
          <cell r="D2886">
            <v>0</v>
          </cell>
          <cell r="E2886" t="str">
            <v>Service</v>
          </cell>
          <cell r="F2886" t="str">
            <v>Standard</v>
          </cell>
          <cell r="G2886">
            <v>974</v>
          </cell>
          <cell r="H2886"/>
          <cell r="I2886"/>
        </row>
        <row r="2887">
          <cell r="A2887" t="str">
            <v>PP5N-OAW4240</v>
          </cell>
          <cell r="B2887" t="str">
            <v>5 years Partner Support Plus for one OAW4240 Includes 24x7 access to technical assistance, software updates and upgrades. Includes advanced replacement of faulty equipment. Please see Network Essentials document on MyPortal.</v>
          </cell>
          <cell r="C2887" t="str">
            <v>Q</v>
          </cell>
          <cell r="D2887">
            <v>0</v>
          </cell>
          <cell r="E2887" t="str">
            <v>Service</v>
          </cell>
          <cell r="F2887" t="str">
            <v>Standard</v>
          </cell>
          <cell r="G2887">
            <v>16381</v>
          </cell>
          <cell r="H2887"/>
          <cell r="I2887"/>
        </row>
        <row r="2888">
          <cell r="A2888" t="str">
            <v>PP5N-OAW4450</v>
          </cell>
          <cell r="B2888" t="str">
            <v>5 years Partner Support Plus for one OAW4450 Includes 24x7 access to technical assistance, software updates and upgrades. Includes advanced replacement of faulty equipment. Please see Network Essentials document on MyPortal.</v>
          </cell>
          <cell r="C2888" t="str">
            <v>Q</v>
          </cell>
          <cell r="D2888">
            <v>0</v>
          </cell>
          <cell r="E2888" t="str">
            <v>Service</v>
          </cell>
          <cell r="F2888" t="str">
            <v>Contact</v>
          </cell>
          <cell r="G2888">
            <v>7444</v>
          </cell>
          <cell r="H2888"/>
          <cell r="I2888"/>
        </row>
        <row r="2889">
          <cell r="A2889" t="str">
            <v>PP5N-OAW4750</v>
          </cell>
          <cell r="B2889" t="str">
            <v>5 years Partner Support Plus for one OAW4750 Includes 24x7 access to technical assistance, software updates and upgrades. Includes advanced replacement of faulty equipment. Please see Network Essentials document on MyPortal.</v>
          </cell>
          <cell r="C2889" t="str">
            <v>Q</v>
          </cell>
          <cell r="D2889">
            <v>0</v>
          </cell>
          <cell r="E2889" t="str">
            <v>Service</v>
          </cell>
          <cell r="F2889" t="str">
            <v>Contact</v>
          </cell>
          <cell r="G2889">
            <v>21770</v>
          </cell>
          <cell r="H2889"/>
          <cell r="I2889"/>
        </row>
        <row r="2890">
          <cell r="A2890" t="str">
            <v>PP5N-OAW4850</v>
          </cell>
          <cell r="B2890" t="str">
            <v>5 years Partner Support Plus for one OAW4850 Includes 24x7 access to technical assistance, software updates and upgrades. Includes advanced replacement of faulty equipment. Please see Network Essentials document on MyPortal.</v>
          </cell>
          <cell r="C2890" t="str">
            <v>Q</v>
          </cell>
          <cell r="D2890">
            <v>0</v>
          </cell>
          <cell r="E2890" t="str">
            <v>Service</v>
          </cell>
          <cell r="F2890" t="str">
            <v>Standard</v>
          </cell>
          <cell r="G2890">
            <v>43084</v>
          </cell>
          <cell r="H2890"/>
          <cell r="I2890"/>
        </row>
        <row r="2891">
          <cell r="A2891" t="str">
            <v>PP5N-OAWAP1201</v>
          </cell>
          <cell r="B2891" t="str">
            <v>5 years Partner Support Plus for one OAWAP1201 Includes 24x7 access to technical assistance, software updates and upgrades. Includes advanced replacement of faulty equipment. Please see Network Essentials document on MyPortal.</v>
          </cell>
          <cell r="C2891" t="str">
            <v>Q</v>
          </cell>
          <cell r="D2891">
            <v>0</v>
          </cell>
          <cell r="E2891" t="str">
            <v>Service</v>
          </cell>
          <cell r="F2891" t="str">
            <v>Standard</v>
          </cell>
          <cell r="G2891">
            <v>51</v>
          </cell>
          <cell r="H2891"/>
          <cell r="I2891"/>
        </row>
        <row r="2892">
          <cell r="A2892" t="str">
            <v>PP5N-OAWAP1231</v>
          </cell>
          <cell r="B2892" t="str">
            <v>5 years Partner Support Plus for one OAWAP1231 Includes 24x7 access to technical assistance, software updates and upgrades. Includes advanced replacement of faulty equipment. Please see Network Essentials document on MyPortal.</v>
          </cell>
          <cell r="C2892" t="str">
            <v>Q</v>
          </cell>
          <cell r="D2892">
            <v>0</v>
          </cell>
          <cell r="E2892" t="str">
            <v>Service</v>
          </cell>
          <cell r="F2892" t="str">
            <v>Standard</v>
          </cell>
          <cell r="G2892">
            <v>248</v>
          </cell>
          <cell r="H2892"/>
          <cell r="I2892"/>
        </row>
        <row r="2893">
          <cell r="A2893" t="str">
            <v>PP5N-OAWAP1232</v>
          </cell>
          <cell r="B2893" t="str">
            <v>5 years Partner Support Plus for one OAWAP1232 Includes 24x7 access to technical assistance, software updates and upgrades. Includes advanced replacement of faulty equipment. Please see Network Essentials document on MyPortal.</v>
          </cell>
          <cell r="C2893" t="str">
            <v>Q</v>
          </cell>
          <cell r="D2893">
            <v>0</v>
          </cell>
          <cell r="E2893" t="str">
            <v>Service</v>
          </cell>
          <cell r="F2893" t="str">
            <v>Standard</v>
          </cell>
          <cell r="G2893">
            <v>248</v>
          </cell>
          <cell r="H2893"/>
          <cell r="I2893"/>
        </row>
        <row r="2894">
          <cell r="A2894" t="str">
            <v>PP5N-OAWAP1251</v>
          </cell>
          <cell r="B2894" t="str">
            <v>5 years Partner Support Plus for one OAWAP1251 Includes 24x7 access to technical assistance, software updates and upgrades. Includes advanced replacement of faulty equipment. Please see Network Essentials document on MyPortal.</v>
          </cell>
          <cell r="C2894" t="str">
            <v>Q</v>
          </cell>
          <cell r="D2894">
            <v>0</v>
          </cell>
          <cell r="E2894" t="str">
            <v>Service</v>
          </cell>
          <cell r="F2894" t="str">
            <v>Standard</v>
          </cell>
          <cell r="G2894">
            <v>229</v>
          </cell>
          <cell r="H2894"/>
          <cell r="I2894"/>
        </row>
        <row r="2895">
          <cell r="A2895" t="str">
            <v>PP5N-OAWAP1261B</v>
          </cell>
          <cell r="B2895" t="str">
            <v>5 years Partner Support Plus for one OAWAP1261B Includes 24x7 access to technical assistance, software updates and upgrades. Includes advanced replacement of faulty equipment. Please see Network Essentials document on MyPortal.</v>
          </cell>
          <cell r="C2895" t="str">
            <v>Q</v>
          </cell>
          <cell r="D2895">
            <v>0</v>
          </cell>
          <cell r="E2895" t="str">
            <v>Service</v>
          </cell>
          <cell r="F2895" t="str">
            <v>Standard</v>
          </cell>
          <cell r="G2895">
            <v>85</v>
          </cell>
          <cell r="H2895"/>
          <cell r="I2895"/>
        </row>
        <row r="2896">
          <cell r="A2896" t="str">
            <v>PP5N-OAWAP1301</v>
          </cell>
          <cell r="B2896" t="str">
            <v>5 years Partner Support Plus for one OAWAP1301 Includes 24x7 access to technical assistance, software updates and upgrades. Includes advanced replacement of faulty equipment. Please see Network Essentials document on MyPortal.</v>
          </cell>
          <cell r="C2896" t="str">
            <v>Q</v>
          </cell>
          <cell r="D2896">
            <v>0</v>
          </cell>
          <cell r="E2896" t="str">
            <v>Service</v>
          </cell>
          <cell r="F2896" t="str">
            <v>Standard</v>
          </cell>
          <cell r="G2896">
            <v>91</v>
          </cell>
          <cell r="H2896"/>
          <cell r="I2896"/>
        </row>
        <row r="2897">
          <cell r="A2897" t="str">
            <v>PP5N-OAWAP1301H</v>
          </cell>
          <cell r="B2897" t="str">
            <v>5 years Partner Support Plus for one OAWAP1301H Includes 24x7 access to technical assistance, software updates and upgrades. Includes advanced replacement of faulty equipment. Please see Network Essentials document on MyPortal.</v>
          </cell>
          <cell r="C2897" t="str">
            <v>Q</v>
          </cell>
          <cell r="D2897">
            <v>0</v>
          </cell>
          <cell r="E2897" t="str">
            <v>Service</v>
          </cell>
          <cell r="F2897" t="str">
            <v>Standard</v>
          </cell>
          <cell r="G2897">
            <v>81</v>
          </cell>
          <cell r="H2897"/>
          <cell r="I2897"/>
        </row>
        <row r="2898">
          <cell r="A2898" t="str">
            <v>PP5N-OAWAP1311</v>
          </cell>
          <cell r="B2898" t="str">
            <v>5 years Partner Support Plus for one OAWAP1311 Includes 24x7 access to technical assistance, software updates and upgrades. Includes advanced replacement of faulty equipment. Please see Network Essentials document on MyPortal.</v>
          </cell>
          <cell r="C2898" t="str">
            <v>Q</v>
          </cell>
          <cell r="D2898">
            <v>0</v>
          </cell>
          <cell r="E2898" t="str">
            <v>Service</v>
          </cell>
          <cell r="F2898" t="str">
            <v>Standard</v>
          </cell>
          <cell r="G2898">
            <v>129</v>
          </cell>
          <cell r="H2898"/>
          <cell r="I2898"/>
        </row>
        <row r="2899">
          <cell r="A2899" t="str">
            <v>PP5N-OAWAP1320</v>
          </cell>
          <cell r="B2899" t="str">
            <v>5 years Partner Support Plus for one OAWAP1320 Includes 24x7 access to technical assistance, software updates and upgrades. Includes advanced replacement of faulty equipment. Please see Network Essentials document on MyPortal.</v>
          </cell>
          <cell r="C2899" t="str">
            <v>Q</v>
          </cell>
          <cell r="D2899">
            <v>0</v>
          </cell>
          <cell r="E2899" t="str">
            <v>Service</v>
          </cell>
          <cell r="F2899" t="str">
            <v>Standard</v>
          </cell>
          <cell r="G2899">
            <v>182</v>
          </cell>
          <cell r="H2899"/>
          <cell r="I2899"/>
        </row>
        <row r="2900">
          <cell r="A2900" t="str">
            <v>PP5N-OAWAP1331</v>
          </cell>
          <cell r="B2900" t="str">
            <v>5 years Partner Support Plus for one OAWAP1331 Includes 24x7 access to technical assistance, software updates and upgrades. Includes advanced replacement of faulty equipment. Please see Network Essentials document on MyPortal.</v>
          </cell>
          <cell r="C2900" t="str">
            <v>Q</v>
          </cell>
          <cell r="D2900">
            <v>0</v>
          </cell>
          <cell r="E2900" t="str">
            <v>Service</v>
          </cell>
          <cell r="F2900" t="str">
            <v>Standard</v>
          </cell>
          <cell r="G2900">
            <v>273</v>
          </cell>
          <cell r="H2900"/>
          <cell r="I2900"/>
        </row>
        <row r="2901">
          <cell r="A2901" t="str">
            <v>PP5N-OAWAP1351</v>
          </cell>
          <cell r="B2901" t="str">
            <v>5 years Partner Support Plus for one OAWAP1351 Includes 24x7 access to technical assistance, software updates and upgrades. Includes advanced replacement of faulty equipment. Please see Network Essentials document on MyPortal.</v>
          </cell>
          <cell r="C2901" t="str">
            <v>Q</v>
          </cell>
          <cell r="D2901">
            <v>0</v>
          </cell>
          <cell r="E2901" t="str">
            <v>Service</v>
          </cell>
          <cell r="F2901" t="str">
            <v>Standard</v>
          </cell>
          <cell r="G2901">
            <v>348</v>
          </cell>
          <cell r="H2901"/>
          <cell r="I2901"/>
        </row>
        <row r="2902">
          <cell r="A2902" t="str">
            <v>PP5N-OAWAP1360</v>
          </cell>
          <cell r="B2902" t="str">
            <v>5 years Partner Support Plus for one OAWAP1360 Includes 24x7 access to technical assistance, software updates and upgrades. Includes advanced replacement of faulty equipment. Please see Network Essentials document on MyPortal.</v>
          </cell>
          <cell r="C2902" t="str">
            <v>Q</v>
          </cell>
          <cell r="D2902">
            <v>0</v>
          </cell>
          <cell r="E2902" t="str">
            <v>Service</v>
          </cell>
          <cell r="F2902" t="str">
            <v>Standard</v>
          </cell>
          <cell r="G2902">
            <v>327</v>
          </cell>
          <cell r="H2902"/>
          <cell r="I2902"/>
        </row>
        <row r="2903">
          <cell r="A2903" t="str">
            <v>PP5N-OAWAP1411</v>
          </cell>
          <cell r="B2903" t="str">
            <v>5 years Partner Support Plus for one OAWAP1411 Includes 24x7 access to technical assistance, software updates and upgrades. Includes advanced replacement of faulty equipment. Please see Network Essentials document on MyPortal.</v>
          </cell>
          <cell r="C2903" t="str">
            <v>Q</v>
          </cell>
          <cell r="D2903">
            <v>0</v>
          </cell>
          <cell r="E2903" t="str">
            <v>Service</v>
          </cell>
          <cell r="F2903" t="str">
            <v>Standard</v>
          </cell>
          <cell r="G2903">
            <v>187</v>
          </cell>
          <cell r="H2903"/>
          <cell r="I2903"/>
        </row>
        <row r="2904">
          <cell r="A2904" t="str">
            <v>PP5N-OAWAP1431</v>
          </cell>
          <cell r="B2904" t="str">
            <v>5 years Partner Support Plus for one OAWAP1431 Includes 24x7 access to technical assistance, software updates and upgrades. Includes advanced replacement of faulty equipment. Please see Network Essentials document on MyPortal.</v>
          </cell>
          <cell r="C2904" t="str">
            <v>Q</v>
          </cell>
          <cell r="D2904">
            <v>0</v>
          </cell>
          <cell r="E2904" t="str">
            <v>Service</v>
          </cell>
          <cell r="F2904" t="str">
            <v>Standard</v>
          </cell>
          <cell r="G2904">
            <v>244</v>
          </cell>
          <cell r="H2904"/>
          <cell r="I2904"/>
        </row>
        <row r="2905">
          <cell r="A2905" t="str">
            <v>PP5N-OAWAP1451</v>
          </cell>
          <cell r="B2905" t="str">
            <v>5 years Partner Support Plus for one OAWAP1451 Includes 24x7 access to technical assistance, software updates and upgrades. Includes advanced replacement of faulty equipment. Please see Network Essentials document on MyPortal.</v>
          </cell>
          <cell r="C2905" t="str">
            <v>Q</v>
          </cell>
          <cell r="D2905">
            <v>0</v>
          </cell>
          <cell r="E2905" t="str">
            <v>Service</v>
          </cell>
          <cell r="F2905" t="str">
            <v>Standard</v>
          </cell>
          <cell r="G2905">
            <v>375</v>
          </cell>
          <cell r="H2905"/>
          <cell r="I2905"/>
        </row>
        <row r="2906">
          <cell r="A2906" t="str">
            <v>PP5N-OAWAP203</v>
          </cell>
          <cell r="B2906" t="str">
            <v xml:space="preserve">5YR Partner SUPPORT Plus for OAW-AP203-xx. Includes 24x7 Remote Telephone Support, Diagnosis, SoftwareUpdates and Upgrades, access to support portal and next business day AVR. Please check for availability per country.  </v>
          </cell>
          <cell r="C2906" t="str">
            <v>Q</v>
          </cell>
          <cell r="D2906">
            <v>0</v>
          </cell>
          <cell r="E2906" t="str">
            <v>Service</v>
          </cell>
          <cell r="F2906" t="str">
            <v>Contact</v>
          </cell>
          <cell r="G2906">
            <v>49</v>
          </cell>
          <cell r="H2906"/>
          <cell r="I2906" t="str">
            <v>EOS</v>
          </cell>
        </row>
        <row r="2907">
          <cell r="A2907" t="str">
            <v>PP5N-OAWAP228</v>
          </cell>
          <cell r="B2907" t="str">
            <v xml:space="preserve">5YR Partner SUPPORT Plus for OAW-AP228. Includes 24x7 Remote Telephone Support, 24x7 Remote Problem Diagnosis, access to Software Updates and Upgrades, and access to support portal and next business day harware AVR. .  </v>
          </cell>
          <cell r="C2907" t="str">
            <v>Q</v>
          </cell>
          <cell r="D2907">
            <v>0</v>
          </cell>
          <cell r="E2907" t="str">
            <v>Service</v>
          </cell>
          <cell r="F2907" t="str">
            <v>Contact</v>
          </cell>
          <cell r="G2907">
            <v>247</v>
          </cell>
          <cell r="H2907"/>
          <cell r="I2907" t="str">
            <v>EOS</v>
          </cell>
        </row>
        <row r="2908">
          <cell r="A2908" t="str">
            <v>PP5N-OAWAP274</v>
          </cell>
          <cell r="B2908" t="str">
            <v xml:space="preserve">5YR Partner SUPPORT Plus for OAW-AP274. Includes 24x7 Remote Telephone Support, 24x7 Remote Problem Diagnosis, access to Software Updates and Upgrades, and access to support portal and next business day harware AVR. .  </v>
          </cell>
          <cell r="C2908" t="str">
            <v>Q</v>
          </cell>
          <cell r="D2908">
            <v>0</v>
          </cell>
          <cell r="E2908" t="str">
            <v>Service</v>
          </cell>
          <cell r="F2908" t="str">
            <v>Contact</v>
          </cell>
          <cell r="G2908">
            <v>261</v>
          </cell>
          <cell r="H2908"/>
          <cell r="I2908" t="str">
            <v>EOS</v>
          </cell>
        </row>
        <row r="2909">
          <cell r="A2909" t="str">
            <v>PP5N-OAWAP275</v>
          </cell>
          <cell r="B2909" t="str">
            <v xml:space="preserve">5YR Partner SUPPORT Plus for OAW-AP275. Includes 24x7 Remote Telephone Support, 24x7 Remote Problem Diagnosis, access to Software Updates and Upgrades, and access to support portal and next business day harware AVR. .  </v>
          </cell>
          <cell r="C2909" t="str">
            <v>Q</v>
          </cell>
          <cell r="D2909">
            <v>0</v>
          </cell>
          <cell r="E2909" t="str">
            <v>Service</v>
          </cell>
          <cell r="F2909" t="str">
            <v>Contact</v>
          </cell>
          <cell r="G2909">
            <v>328</v>
          </cell>
          <cell r="H2909"/>
          <cell r="I2909" t="str">
            <v>EOS</v>
          </cell>
        </row>
        <row r="2910">
          <cell r="A2910" t="str">
            <v>PP5N-OAWAP277</v>
          </cell>
          <cell r="B2910" t="str">
            <v xml:space="preserve">5YR Partner SUPPORT Plus for OAW-AP277. Includes 24x7 Remote Telephone Support, 24x7 Remote Problem Diagnosis, access to Software Updates and Upgrades, and access to support portal and next business day harware AVR. .  </v>
          </cell>
          <cell r="C2910" t="str">
            <v>Q</v>
          </cell>
          <cell r="D2910">
            <v>0</v>
          </cell>
          <cell r="E2910" t="str">
            <v>Service</v>
          </cell>
          <cell r="F2910" t="str">
            <v>Contact</v>
          </cell>
          <cell r="G2910">
            <v>328</v>
          </cell>
          <cell r="H2910"/>
          <cell r="I2910" t="str">
            <v>EOS</v>
          </cell>
        </row>
        <row r="2911">
          <cell r="A2911" t="str">
            <v>PP5N-OAWAP303</v>
          </cell>
          <cell r="B2911" t="str">
            <v xml:space="preserve">5YR Partner SUPPORT Plus for OAW-AP303-xx. Includes 24x7 Remote Telephone Support, Diagnosis, SoftwareUpdates and Upgrades, access to support portal and next business day AVR. Please check for availability per country.  </v>
          </cell>
          <cell r="C2911" t="str">
            <v>Q</v>
          </cell>
          <cell r="D2911">
            <v>0</v>
          </cell>
          <cell r="E2911" t="str">
            <v>Service</v>
          </cell>
          <cell r="F2911" t="str">
            <v>Contact</v>
          </cell>
          <cell r="G2911">
            <v>81</v>
          </cell>
          <cell r="H2911"/>
          <cell r="I2911" t="str">
            <v>EOS</v>
          </cell>
        </row>
        <row r="2912">
          <cell r="A2912" t="str">
            <v>PP5N-OAWAP324</v>
          </cell>
          <cell r="B2912" t="str">
            <v xml:space="preserve">5YR Partner SUPPORT Plus for OAW-AP324. Includes 24x7 Remote Telephone Support, 24x7 Remote Problem Diagnosis, access to Software Updates and Upgrades, and access to support portal and next business day harware AVR. .  </v>
          </cell>
          <cell r="C2912" t="str">
            <v>Q</v>
          </cell>
          <cell r="D2912">
            <v>0</v>
          </cell>
          <cell r="E2912" t="str">
            <v>Service</v>
          </cell>
          <cell r="F2912" t="str">
            <v>Contact</v>
          </cell>
          <cell r="G2912">
            <v>228</v>
          </cell>
          <cell r="H2912"/>
          <cell r="I2912" t="str">
            <v>EOS</v>
          </cell>
        </row>
        <row r="2913">
          <cell r="A2913" t="str">
            <v>PP5N-OAWAP325</v>
          </cell>
          <cell r="B2913" t="str">
            <v xml:space="preserve">5YR Partner SUPPORT Plus for OAW-AP325. Includes 24x7 Remote Telephone Support, 24x7 Remote Problem Diagnosis, access to Software Updates and Upgrades, and access to support portal and next business day harware AVR. .  </v>
          </cell>
          <cell r="C2913" t="str">
            <v>Q</v>
          </cell>
          <cell r="D2913">
            <v>0</v>
          </cell>
          <cell r="E2913" t="str">
            <v>Service</v>
          </cell>
          <cell r="F2913" t="str">
            <v>Contact</v>
          </cell>
          <cell r="G2913">
            <v>228</v>
          </cell>
          <cell r="H2913"/>
          <cell r="I2913" t="str">
            <v>EOS</v>
          </cell>
        </row>
        <row r="2914">
          <cell r="A2914" t="str">
            <v>PP5N-OAWAP334</v>
          </cell>
          <cell r="B2914" t="str">
            <v xml:space="preserve">5YR Partner SUPPORT Plus for OAW-AP334. Includes 24x7 Remote Telephone Support, 24x7 Remote Problem Diagnosis, access to Software Updates/Upgrades, support portal and next business day AVR. . </v>
          </cell>
          <cell r="C2914" t="str">
            <v>Q</v>
          </cell>
          <cell r="D2914">
            <v>0</v>
          </cell>
          <cell r="E2914" t="str">
            <v>Service</v>
          </cell>
          <cell r="F2914" t="str">
            <v>Contact</v>
          </cell>
          <cell r="G2914">
            <v>278</v>
          </cell>
          <cell r="H2914"/>
          <cell r="I2914" t="str">
            <v>EOS</v>
          </cell>
        </row>
        <row r="2915">
          <cell r="A2915" t="str">
            <v>PP5N-OAWAP335</v>
          </cell>
          <cell r="B2915" t="str">
            <v xml:space="preserve">5YR Partner SUPPORT Plus for OAW-AP335. Includes 24x7 Remote Telephone Support, 24x7 Remote Problem Diagnosis, access to Software Updates/Upgrades, support portal and next business day AVR. . </v>
          </cell>
          <cell r="C2915" t="str">
            <v>Q</v>
          </cell>
          <cell r="D2915">
            <v>0</v>
          </cell>
          <cell r="E2915" t="str">
            <v>Service</v>
          </cell>
          <cell r="F2915" t="str">
            <v>Contact</v>
          </cell>
          <cell r="G2915">
            <v>278</v>
          </cell>
          <cell r="H2915"/>
          <cell r="I2915" t="str">
            <v>EOS</v>
          </cell>
        </row>
        <row r="2916">
          <cell r="A2916" t="str">
            <v>PP5N-OAWAP500</v>
          </cell>
          <cell r="B2916" t="str">
            <v>5 years Partner Support Plus for one OAWAP500 Includes 24x7 access to technical assistance, software updates and upgrades. Includes advanced replacement of faulty equipment. Please see Network Essentials document on MyPortal.</v>
          </cell>
          <cell r="C2916" t="str">
            <v>Q</v>
          </cell>
          <cell r="D2916">
            <v>0</v>
          </cell>
          <cell r="E2916" t="str">
            <v>Service</v>
          </cell>
          <cell r="F2916" t="str">
            <v>Standard</v>
          </cell>
          <cell r="G2916">
            <v>128</v>
          </cell>
          <cell r="H2916"/>
          <cell r="I2916"/>
        </row>
        <row r="2917">
          <cell r="A2917" t="str">
            <v>PP5N-OAWAP503H</v>
          </cell>
          <cell r="B2917" t="str">
            <v>5 years Partner Support Plus for one OAWAP503H Includes 24x7 access to technical assistance, software updates and upgrades. Includes advanced replacement of faulty equipment. Please see Network Essentials document on MyPortal.</v>
          </cell>
          <cell r="C2917" t="str">
            <v>Q</v>
          </cell>
          <cell r="D2917">
            <v>0</v>
          </cell>
          <cell r="E2917" t="str">
            <v>Service</v>
          </cell>
          <cell r="F2917" t="str">
            <v>Standard</v>
          </cell>
          <cell r="G2917">
            <v>70</v>
          </cell>
          <cell r="H2917"/>
          <cell r="I2917"/>
        </row>
        <row r="2918">
          <cell r="A2918" t="str">
            <v>PP5N-OAWAP505H</v>
          </cell>
          <cell r="B2918" t="str">
            <v>5 years Partner Support Plus for one OAWAP505H Includes 24x7 access to technical assistance, software updates and upgrades. Includes advanced replacement of faulty equipment. Please see Network Essentials document on MyPortal.</v>
          </cell>
          <cell r="C2918" t="str">
            <v>Q</v>
          </cell>
          <cell r="D2918">
            <v>0</v>
          </cell>
          <cell r="E2918" t="str">
            <v>Service</v>
          </cell>
          <cell r="F2918" t="str">
            <v>Standard</v>
          </cell>
          <cell r="G2918">
            <v>97</v>
          </cell>
          <cell r="H2918"/>
          <cell r="I2918"/>
        </row>
        <row r="2919">
          <cell r="A2919" t="str">
            <v>PP5N-OAWAP518</v>
          </cell>
          <cell r="B2919" t="str">
            <v>5 years Partner Support Plus for one OAWAP518 Includes 24x7 access to technical assistance, software updates and upgrades. Includes advanced replacement of faulty equipment. Please see Network Essentials document on MyPortal.</v>
          </cell>
          <cell r="C2919" t="str">
            <v>Q</v>
          </cell>
          <cell r="D2919">
            <v>0</v>
          </cell>
          <cell r="E2919" t="str">
            <v>Service</v>
          </cell>
          <cell r="F2919" t="str">
            <v>Standard</v>
          </cell>
          <cell r="G2919">
            <v>220</v>
          </cell>
          <cell r="H2919"/>
          <cell r="I2919"/>
        </row>
        <row r="2920">
          <cell r="A2920" t="str">
            <v>PP5N-OAWAP51X</v>
          </cell>
          <cell r="B2920" t="str">
            <v>5 years Partner Support Plus for one OAWAP51X Includes 24x7 access to technical assistance, software updates and upgrades. Includes advanced replacement of faulty equipment. Please see Network Essentials document on MyPortal.</v>
          </cell>
          <cell r="C2920" t="str">
            <v>Q</v>
          </cell>
          <cell r="D2920">
            <v>0</v>
          </cell>
          <cell r="E2920" t="str">
            <v>Service</v>
          </cell>
          <cell r="F2920" t="str">
            <v>Standard</v>
          </cell>
          <cell r="G2920">
            <v>196</v>
          </cell>
          <cell r="H2920"/>
          <cell r="I2920"/>
        </row>
        <row r="2921">
          <cell r="A2921" t="str">
            <v>PP5N-OAWAP530</v>
          </cell>
          <cell r="B2921" t="str">
            <v>5 years Partner Support Plus for one OAWAP530 Includes 24x7 access to technical assistance, software updates and upgrades. Includes advanced replacement of faulty equipment. Please see Network Essentials document on MyPortal.</v>
          </cell>
          <cell r="C2921" t="str">
            <v>Q</v>
          </cell>
          <cell r="D2921">
            <v>0</v>
          </cell>
          <cell r="E2921" t="str">
            <v>Service</v>
          </cell>
          <cell r="F2921" t="str">
            <v>Standard</v>
          </cell>
          <cell r="G2921">
            <v>263</v>
          </cell>
          <cell r="H2921"/>
          <cell r="I2921"/>
        </row>
        <row r="2922">
          <cell r="A2922" t="str">
            <v>PP5N-OAWAP555</v>
          </cell>
          <cell r="B2922" t="str">
            <v>5 years Partner Support Plus for one OAWAP555 Includes 24x7 access to technical assistance, software updates and upgrades. Includes advanced replacement of faulty equipment. Please see Network Essentials document on MyPortal.</v>
          </cell>
          <cell r="C2922" t="str">
            <v>Q</v>
          </cell>
          <cell r="D2922">
            <v>0</v>
          </cell>
          <cell r="E2922" t="str">
            <v>Service</v>
          </cell>
          <cell r="F2922" t="str">
            <v>Standard</v>
          </cell>
          <cell r="G2922">
            <v>332</v>
          </cell>
          <cell r="H2922"/>
          <cell r="I2922"/>
        </row>
        <row r="2923">
          <cell r="A2923" t="str">
            <v>PP5N-OAWAP565</v>
          </cell>
          <cell r="B2923" t="str">
            <v>5 years Partner Support Plus for one OAWAP565 Includes 24x7 access to technical assistance, software updates and upgrades. Includes advanced replacement of faulty equipment. Please see Network Essentials document on MyPortal.</v>
          </cell>
          <cell r="C2923" t="str">
            <v>Q</v>
          </cell>
          <cell r="D2923">
            <v>0</v>
          </cell>
          <cell r="E2923" t="str">
            <v>Service</v>
          </cell>
          <cell r="F2923" t="str">
            <v>Standard</v>
          </cell>
          <cell r="G2923">
            <v>182</v>
          </cell>
          <cell r="H2923"/>
          <cell r="I2923"/>
        </row>
        <row r="2924">
          <cell r="A2924" t="str">
            <v>PP5N-OAWAP567</v>
          </cell>
          <cell r="B2924" t="str">
            <v>5 years Partner Support Plus for one OAWAP567 Includes 24x7 access to technical assistance, software updates and upgrades. Includes advanced replacement of faulty equipment. Please see Network Essentials document on MyPortal.</v>
          </cell>
          <cell r="C2924" t="str">
            <v>Q</v>
          </cell>
          <cell r="D2924">
            <v>0</v>
          </cell>
          <cell r="E2924" t="str">
            <v>Service</v>
          </cell>
          <cell r="F2924" t="str">
            <v>Standard</v>
          </cell>
          <cell r="G2924">
            <v>182</v>
          </cell>
          <cell r="H2924"/>
          <cell r="I2924"/>
        </row>
        <row r="2925">
          <cell r="A2925" t="str">
            <v>PP5N-OAWAP574</v>
          </cell>
          <cell r="B2925" t="str">
            <v>5 years Partner Support Plus for one OAWAP574 Includes 24x7 access to technical assistance, software updates and upgrades. Includes advanced replacement of faulty equipment. Please see Network Essentials document on MyPortal.</v>
          </cell>
          <cell r="C2925" t="str">
            <v>Q</v>
          </cell>
          <cell r="D2925">
            <v>0</v>
          </cell>
          <cell r="E2925" t="str">
            <v>Service</v>
          </cell>
          <cell r="F2925" t="str">
            <v>Standard</v>
          </cell>
          <cell r="G2925">
            <v>289</v>
          </cell>
          <cell r="H2925"/>
          <cell r="I2925"/>
        </row>
        <row r="2926">
          <cell r="A2926" t="str">
            <v>PP5N-OAWAP575</v>
          </cell>
          <cell r="B2926" t="str">
            <v>5 years Partner Support Plus for one OAWAP575 Includes 24x7 access to technical assistance, software updates and upgrades. Includes advanced replacement of faulty equipment. Please see Network Essentials document on MyPortal.</v>
          </cell>
          <cell r="C2926" t="str">
            <v>Q</v>
          </cell>
          <cell r="D2926">
            <v>0</v>
          </cell>
          <cell r="E2926" t="str">
            <v>Service</v>
          </cell>
          <cell r="F2926" t="str">
            <v>Standard</v>
          </cell>
          <cell r="G2926">
            <v>236</v>
          </cell>
          <cell r="H2926"/>
          <cell r="I2926"/>
        </row>
        <row r="2927">
          <cell r="A2927" t="str">
            <v>PP5N-OAWAP577</v>
          </cell>
          <cell r="B2927" t="str">
            <v>5 years Partner Support Plus for one OAWAP577 Includes 24x7 access to technical assistance, software updates and upgrades. Includes advanced replacement of faulty equipment. Please see Network Essentials document on MyPortal.</v>
          </cell>
          <cell r="C2927" t="str">
            <v>Q</v>
          </cell>
          <cell r="D2927">
            <v>0</v>
          </cell>
          <cell r="E2927" t="str">
            <v>Service</v>
          </cell>
          <cell r="F2927" t="str">
            <v>Standard</v>
          </cell>
          <cell r="G2927">
            <v>289</v>
          </cell>
          <cell r="H2927"/>
          <cell r="I2927"/>
        </row>
        <row r="2928">
          <cell r="A2928" t="str">
            <v>PP5N-OAWAP615</v>
          </cell>
          <cell r="B2928" t="str">
            <v>5 years Partner Support Plus for one OAWAP615 Includes 24x7 access to technical assistance, software updates and upgrades. Includes advanced replacement of faulty equipment. Please see Network Essentials document on MyPortal.</v>
          </cell>
          <cell r="C2928" t="str">
            <v>Q</v>
          </cell>
          <cell r="D2928">
            <v>0</v>
          </cell>
          <cell r="E2928" t="str">
            <v>Service</v>
          </cell>
          <cell r="F2928" t="str">
            <v>Standard</v>
          </cell>
          <cell r="G2928">
            <v>141.91</v>
          </cell>
          <cell r="H2928"/>
          <cell r="I2928"/>
        </row>
        <row r="2929">
          <cell r="A2929" t="str">
            <v>PP5N-OAWAP635</v>
          </cell>
          <cell r="B2929" t="str">
            <v>5 years Partner Support Plus for one OAWAP635 Includes 24x7 access to technical assistance, software updates and upgrades. Includes advanced replacement of faulty equipment. Please see Network Essentials document on MyPortal.</v>
          </cell>
          <cell r="C2929" t="str">
            <v>Q</v>
          </cell>
          <cell r="D2929">
            <v>0</v>
          </cell>
          <cell r="E2929" t="str">
            <v>Service</v>
          </cell>
          <cell r="F2929" t="str">
            <v>Standard</v>
          </cell>
          <cell r="G2929">
            <v>194</v>
          </cell>
          <cell r="H2929"/>
          <cell r="I2929"/>
        </row>
        <row r="2930">
          <cell r="A2930" t="str">
            <v>PP5N-OAWAP655</v>
          </cell>
          <cell r="B2930" t="str">
            <v>5 years Partner Support Plus for one OAWAP655 Includes 24x7 access to technical assistance, software updates and upgrades. Includes advanced replacement of faulty equipment. Please see Network Essentials document on MyPortal.</v>
          </cell>
          <cell r="C2930" t="str">
            <v>Q</v>
          </cell>
          <cell r="D2930">
            <v>0</v>
          </cell>
          <cell r="E2930" t="str">
            <v>Service</v>
          </cell>
          <cell r="F2930" t="str">
            <v>Standard</v>
          </cell>
          <cell r="G2930">
            <v>305</v>
          </cell>
          <cell r="H2930"/>
          <cell r="I2930"/>
        </row>
        <row r="2931">
          <cell r="A2931" t="str">
            <v>PP5N-OAWIAP228</v>
          </cell>
          <cell r="B2931" t="str">
            <v xml:space="preserve">5YR Partner SUPPORT Plus for OAW-IAP228. Includes 24x7 Remote Telephone Support, 24x7 Remote Problem Diagnosis, access to Software Updates and Upgrades, and access to support portal and next business day hardware AVR.  </v>
          </cell>
          <cell r="C2931" t="str">
            <v>Q</v>
          </cell>
          <cell r="D2931">
            <v>0</v>
          </cell>
          <cell r="E2931" t="str">
            <v>Service</v>
          </cell>
          <cell r="F2931" t="str">
            <v>Contact</v>
          </cell>
          <cell r="G2931">
            <v>247</v>
          </cell>
          <cell r="H2931"/>
          <cell r="I2931" t="str">
            <v>EOS</v>
          </cell>
        </row>
        <row r="2932">
          <cell r="A2932" t="str">
            <v>PP5N-OAWIAP274</v>
          </cell>
          <cell r="B2932" t="str">
            <v xml:space="preserve">5YR Partner SUPPORT Plus for OAW-IAP274. Includes 24x7 Remote Telephone Support, 24x7 Remote Problem Diagnosis, access to Software Updates and Upgrades, and access to support portal and next business day hardware AVR.  </v>
          </cell>
          <cell r="C2932" t="str">
            <v>Q</v>
          </cell>
          <cell r="D2932">
            <v>0</v>
          </cell>
          <cell r="E2932" t="str">
            <v>Service</v>
          </cell>
          <cell r="F2932" t="str">
            <v>Contact</v>
          </cell>
          <cell r="G2932">
            <v>247</v>
          </cell>
          <cell r="H2932"/>
          <cell r="I2932" t="str">
            <v>EOS</v>
          </cell>
        </row>
        <row r="2933">
          <cell r="A2933" t="str">
            <v>PP5N-OAWIAP275</v>
          </cell>
          <cell r="B2933" t="str">
            <v xml:space="preserve">5YR Partner SUPPORT Plus for OAW-IAP275. Includes 24x7 Remote Telephone Support, 24x7 Remote Problem Diagnosis, access to Software Updates and Upgrades, and access to support portal and next business day hardware AVR.  </v>
          </cell>
          <cell r="C2933" t="str">
            <v>Q</v>
          </cell>
          <cell r="D2933">
            <v>0</v>
          </cell>
          <cell r="E2933" t="str">
            <v>Service</v>
          </cell>
          <cell r="F2933" t="str">
            <v>Contact</v>
          </cell>
          <cell r="G2933">
            <v>309</v>
          </cell>
          <cell r="H2933"/>
          <cell r="I2933" t="str">
            <v>EOS</v>
          </cell>
        </row>
        <row r="2934">
          <cell r="A2934" t="str">
            <v>PP5N-OAWIAP277</v>
          </cell>
          <cell r="B2934" t="str">
            <v xml:space="preserve">5YR Partner SUPPORT Plus for OAW-IAP277. Includes 24x7 Remote Telephone Support, 24x7 Remote Problem Diagnosis, access to Software Updates and Upgrades, and access to support portal and next business day hardware AVR.  </v>
          </cell>
          <cell r="C2934" t="str">
            <v>Q</v>
          </cell>
          <cell r="D2934">
            <v>0</v>
          </cell>
          <cell r="E2934" t="str">
            <v>Service</v>
          </cell>
          <cell r="F2934" t="str">
            <v>Contact</v>
          </cell>
          <cell r="G2934">
            <v>328</v>
          </cell>
          <cell r="H2934"/>
          <cell r="I2934" t="str">
            <v>EOS</v>
          </cell>
        </row>
        <row r="2935">
          <cell r="A2935" t="str">
            <v>PP5N-OAWIAP324</v>
          </cell>
          <cell r="B2935" t="str">
            <v xml:space="preserve">5YR Partner SUPPORT Plus for OAW-IAP324. Includes 24x7 Remote Telephone Support, 24x7 Remote Problem Diagnosis, access to Software Updates and Upgrades, and access to support portal and next business day hardware AVR.  </v>
          </cell>
          <cell r="C2935" t="str">
            <v>Q</v>
          </cell>
          <cell r="D2935">
            <v>0</v>
          </cell>
          <cell r="E2935" t="str">
            <v>Service</v>
          </cell>
          <cell r="F2935" t="str">
            <v>Contact</v>
          </cell>
          <cell r="G2935">
            <v>228</v>
          </cell>
          <cell r="H2935"/>
          <cell r="I2935" t="str">
            <v>EOS</v>
          </cell>
        </row>
        <row r="2936">
          <cell r="A2936" t="str">
            <v>PP5N-OAWIAP325</v>
          </cell>
          <cell r="B2936" t="str">
            <v xml:space="preserve">5YR Partner SUPPORT Plus for OAW-IAP325. Includes 24x7 Remote Telephone Support, 24x7 Remote Problem Diagnosis, access to Software Updates and Upgrades, and access to support portal and next business day hardware AVR.  </v>
          </cell>
          <cell r="C2936" t="str">
            <v>Q</v>
          </cell>
          <cell r="D2936">
            <v>0</v>
          </cell>
          <cell r="E2936" t="str">
            <v>Service</v>
          </cell>
          <cell r="F2936" t="str">
            <v>Contact</v>
          </cell>
          <cell r="G2936">
            <v>228</v>
          </cell>
          <cell r="H2936"/>
          <cell r="I2936" t="str">
            <v>EOS</v>
          </cell>
        </row>
        <row r="2937">
          <cell r="A2937" t="str">
            <v>PP5N-OAWIAP334</v>
          </cell>
          <cell r="B2937" t="str">
            <v xml:space="preserve">5YR Partner SUPPORT Plus for OAW-IAP334. Includes 24x7 Remote Telephone Support, 24x7 Remote Problem Diagnosis, access to Software Updates/Upgrades, support portal and next business day AVR. . </v>
          </cell>
          <cell r="C2937" t="str">
            <v>Q</v>
          </cell>
          <cell r="D2937">
            <v>0</v>
          </cell>
          <cell r="E2937" t="str">
            <v>Service</v>
          </cell>
          <cell r="F2937" t="str">
            <v>Contact</v>
          </cell>
          <cell r="G2937">
            <v>278</v>
          </cell>
          <cell r="H2937"/>
          <cell r="I2937" t="str">
            <v>EOS</v>
          </cell>
        </row>
        <row r="2938">
          <cell r="A2938" t="str">
            <v>PP5N-OAWIAP335</v>
          </cell>
          <cell r="B2938" t="str">
            <v xml:space="preserve">5YR Partner SUPPORT Plus for OAW-IAP335. Includes 24x7 Remote Telephone Support, 24x7 Remote Problem Diagnosis, access to Software Updates/Upgrades, support portal and next business day AVR. . </v>
          </cell>
          <cell r="C2938" t="str">
            <v>Q</v>
          </cell>
          <cell r="D2938">
            <v>0</v>
          </cell>
          <cell r="E2938" t="str">
            <v>Service</v>
          </cell>
          <cell r="F2938" t="str">
            <v>Contact</v>
          </cell>
          <cell r="G2938">
            <v>278</v>
          </cell>
          <cell r="H2938"/>
          <cell r="I2938" t="str">
            <v>EOS</v>
          </cell>
        </row>
        <row r="2939">
          <cell r="A2939" t="str">
            <v>PP5N-OS6360</v>
          </cell>
          <cell r="B2939" t="str">
            <v>5 years Partner Support Plus for one OS6360 Includes 24x7 access to technical assistance, software updates and upgrades. Includes advanced replacement of faulty equipment. Please see Network Essentials document on MyPortal.</v>
          </cell>
          <cell r="C2939" t="str">
            <v>Q</v>
          </cell>
          <cell r="D2939">
            <v>0</v>
          </cell>
          <cell r="E2939" t="str">
            <v>Service</v>
          </cell>
          <cell r="F2939" t="str">
            <v>Standard</v>
          </cell>
          <cell r="G2939">
            <v>145</v>
          </cell>
          <cell r="H2939"/>
          <cell r="I2939"/>
        </row>
        <row r="2940">
          <cell r="A2940" t="str">
            <v>PP5N-OS6360-10</v>
          </cell>
          <cell r="B2940" t="str">
            <v>5 years Partner Support Plus for one OS6360-10 Includes 24x7 access to technical assistance, software updates and upgrades. Includes advanced replacement of faulty equipment. Please see Network Essentials document on MyPortal.</v>
          </cell>
          <cell r="C2940" t="str">
            <v>Q</v>
          </cell>
          <cell r="D2940">
            <v>0</v>
          </cell>
          <cell r="E2940" t="str">
            <v>Service</v>
          </cell>
          <cell r="F2940" t="str">
            <v>Standard</v>
          </cell>
          <cell r="G2940">
            <v>94</v>
          </cell>
          <cell r="H2940"/>
          <cell r="I2940"/>
        </row>
        <row r="2941">
          <cell r="A2941" t="str">
            <v>PP5N-OS6465</v>
          </cell>
          <cell r="B2941" t="str">
            <v>5 years Partner Support Plus for one OS6465 Includes 24x7 access to technical assistance, software updates and upgrades. Includes advanced replacement of faulty equipment. Please see Network Essentials document on MyPortal.</v>
          </cell>
          <cell r="C2941" t="str">
            <v>Q</v>
          </cell>
          <cell r="D2941">
            <v>0</v>
          </cell>
          <cell r="E2941" t="str">
            <v>Service</v>
          </cell>
          <cell r="F2941" t="str">
            <v>Standard</v>
          </cell>
          <cell r="G2941">
            <v>259</v>
          </cell>
          <cell r="H2941"/>
          <cell r="I2941"/>
        </row>
        <row r="2942">
          <cell r="A2942" t="str">
            <v>PP5N-OS6560</v>
          </cell>
          <cell r="B2942" t="str">
            <v>5 years Partner Support Plus for one OS6560 Includes 24x7 access to technical assistance, software updates and upgrades. Includes advanced replacement of faulty equipment. Please see Network Essentials document on MyPortal.</v>
          </cell>
          <cell r="C2942" t="str">
            <v>Q</v>
          </cell>
          <cell r="D2942">
            <v>0</v>
          </cell>
          <cell r="E2942" t="str">
            <v>Service</v>
          </cell>
          <cell r="F2942" t="str">
            <v>Standard</v>
          </cell>
          <cell r="G2942">
            <v>309</v>
          </cell>
          <cell r="H2942"/>
          <cell r="I2942"/>
        </row>
        <row r="2943">
          <cell r="A2943" t="str">
            <v>PP5N-OS6570</v>
          </cell>
          <cell r="B2943" t="str">
            <v>5 years Partner Support Plus for one OS6570 Includes 24x7 access to technical assistance, software updates and upgrades. Includes advanced replacement of faulty equipment. Please see Network Essentials document on MyPortal.</v>
          </cell>
          <cell r="C2943" t="str">
            <v>Q</v>
          </cell>
          <cell r="D2943">
            <v>0</v>
          </cell>
          <cell r="E2943" t="str">
            <v>Service</v>
          </cell>
          <cell r="F2943" t="str">
            <v>Standard</v>
          </cell>
          <cell r="G2943">
            <v>485</v>
          </cell>
          <cell r="H2943"/>
          <cell r="I2943"/>
        </row>
        <row r="2944">
          <cell r="A2944" t="str">
            <v>PP5N-OS6860</v>
          </cell>
          <cell r="B2944" t="str">
            <v>5 years Partner Support Plus for one OS6860 Includes 24x7 access to technical assistance, software updates and upgrades. Includes advanced replacement of faulty equipment. Please see Network Essentials document on MyPortal.</v>
          </cell>
          <cell r="C2944" t="str">
            <v>Q</v>
          </cell>
          <cell r="D2944">
            <v>0</v>
          </cell>
          <cell r="E2944" t="str">
            <v>Service</v>
          </cell>
          <cell r="F2944" t="str">
            <v>Contact</v>
          </cell>
          <cell r="G2944">
            <v>648</v>
          </cell>
          <cell r="H2944"/>
          <cell r="I2944"/>
        </row>
        <row r="2945">
          <cell r="A2945" t="str">
            <v>PP5N-OS6865</v>
          </cell>
          <cell r="B2945" t="str">
            <v>5 years Partner Support Plus for one OS6865 Includes 24x7 access to technical assistance, software updates and upgrades. Includes advanced replacement of faulty equipment. Please see Network Essentials document on MyPortal.</v>
          </cell>
          <cell r="C2945" t="str">
            <v>Q</v>
          </cell>
          <cell r="D2945">
            <v>0</v>
          </cell>
          <cell r="E2945" t="str">
            <v>Service</v>
          </cell>
          <cell r="F2945" t="str">
            <v>Contact</v>
          </cell>
          <cell r="G2945">
            <v>1231</v>
          </cell>
          <cell r="H2945"/>
          <cell r="I2945"/>
        </row>
        <row r="2946">
          <cell r="A2946" t="str">
            <v>PP5N-OS6900</v>
          </cell>
          <cell r="B2946" t="str">
            <v>5 years Partner Support Plus for one OS6900 Includes 24x7 access to technical assistance, software updates and upgrades. Includes advanced replacement of faulty equipment. Please see Network Essentials document on MyPortal.</v>
          </cell>
          <cell r="C2946" t="str">
            <v>Q</v>
          </cell>
          <cell r="D2946">
            <v>0</v>
          </cell>
          <cell r="E2946" t="str">
            <v>Service</v>
          </cell>
          <cell r="F2946" t="str">
            <v>Contact</v>
          </cell>
          <cell r="G2946">
            <v>2467</v>
          </cell>
          <cell r="H2946"/>
          <cell r="I2946"/>
        </row>
        <row r="2947">
          <cell r="A2947" t="str">
            <v>PP5N-OS9900</v>
          </cell>
          <cell r="B2947" t="str">
            <v xml:space="preserve">5 years Partner Support Plus New for one OS9907 configuration. 24x7 TAC access, software updates and upgrades. 24x7 TAC access, software updates and upgrades. Advanced replacement of faulty parts. See Network Essentials on MyPortal.  </v>
          </cell>
          <cell r="C2947" t="str">
            <v>Q</v>
          </cell>
          <cell r="D2947">
            <v>0</v>
          </cell>
          <cell r="E2947" t="str">
            <v>Service</v>
          </cell>
          <cell r="F2947" t="str">
            <v>Contact</v>
          </cell>
          <cell r="G2947">
            <v>24653</v>
          </cell>
          <cell r="H2947"/>
          <cell r="I2947" t="str">
            <v>EOS</v>
          </cell>
        </row>
        <row r="2948">
          <cell r="A2948" t="str">
            <v>PP5N-OS9912</v>
          </cell>
          <cell r="B2948" t="str">
            <v xml:space="preserve">5 years Partner Support Plus New for one OS9912 configuration. 24x7 TAC access, software updates and upgrades. 24x7 TAC access, software updates and upgrades. Advanced replacement of faulty parts. See Network Essentials on MyPortal.  </v>
          </cell>
          <cell r="C2948" t="str">
            <v>Q</v>
          </cell>
          <cell r="D2948">
            <v>0</v>
          </cell>
          <cell r="E2948" t="str">
            <v>Service</v>
          </cell>
          <cell r="F2948" t="str">
            <v>Standard</v>
          </cell>
          <cell r="G2948">
            <v>33796</v>
          </cell>
          <cell r="H2948"/>
          <cell r="I2948"/>
        </row>
        <row r="2949">
          <cell r="A2949" t="str">
            <v>PP5R-AP1201BG</v>
          </cell>
          <cell r="B2949" t="str">
            <v xml:space="preserve">5 Yr Renew Partner Support Plus for OAW-AP1201BG Series. Includes 24x7 phone support, problem diagnosis, access to support portal, software updates and upgrades. Next business day AVR, please check availability per country.  </v>
          </cell>
          <cell r="C2949" t="str">
            <v>Q</v>
          </cell>
          <cell r="D2949">
            <v>0</v>
          </cell>
          <cell r="E2949" t="str">
            <v>Service</v>
          </cell>
          <cell r="F2949" t="str">
            <v>Standard</v>
          </cell>
          <cell r="G2949">
            <v>43</v>
          </cell>
          <cell r="H2949"/>
          <cell r="I2949" t="str">
            <v>EOS</v>
          </cell>
        </row>
        <row r="2950">
          <cell r="A2950" t="str">
            <v>PP5R-OAW4010</v>
          </cell>
          <cell r="B2950" t="str">
            <v xml:space="preserve">5 year Renew Partner Support Plus  for one OAW-4010. Includes 24x7 TAC Access. Advanced Replacement of faulty parts. For details, please see the Network Services Essentials on MyPortal. </v>
          </cell>
          <cell r="C2950" t="str">
            <v>Q</v>
          </cell>
          <cell r="D2950">
            <v>0</v>
          </cell>
          <cell r="E2950" t="str">
            <v>Service</v>
          </cell>
          <cell r="F2950" t="str">
            <v>Standard</v>
          </cell>
          <cell r="G2950">
            <v>2637</v>
          </cell>
          <cell r="H2950"/>
          <cell r="I2950" t="str">
            <v>EOS</v>
          </cell>
        </row>
        <row r="2951">
          <cell r="A2951" t="str">
            <v>PP5R-OAW4030</v>
          </cell>
          <cell r="B2951" t="str">
            <v xml:space="preserve">5 year Renew Partner Support Plus  for one OAW-4030. Includes 24x7 TAC Access. Advanced Replacement of faulty parts. For details, please see the Network Services Essentials on MyPortal. </v>
          </cell>
          <cell r="C2951" t="str">
            <v>Q</v>
          </cell>
          <cell r="D2951">
            <v>0</v>
          </cell>
          <cell r="E2951" t="str">
            <v>Service</v>
          </cell>
          <cell r="F2951" t="str">
            <v>Standard</v>
          </cell>
          <cell r="G2951">
            <v>4614</v>
          </cell>
          <cell r="H2951"/>
          <cell r="I2951" t="str">
            <v>EOS</v>
          </cell>
        </row>
        <row r="2952">
          <cell r="A2952" t="str">
            <v>PP5R-OAW4104</v>
          </cell>
          <cell r="B2952" t="str">
            <v xml:space="preserve">5 year Renew Partner Support Plus  for one OAW-4104. Includes 24x7 TAC Access. Advanced Replacement of faulty parts. For details, please see the Network Services Essentials on MyPortal. </v>
          </cell>
          <cell r="C2952" t="str">
            <v>Q</v>
          </cell>
          <cell r="D2952">
            <v>0</v>
          </cell>
          <cell r="E2952" t="str">
            <v>Service</v>
          </cell>
          <cell r="F2952" t="str">
            <v>Standard</v>
          </cell>
          <cell r="G2952">
            <v>1081</v>
          </cell>
          <cell r="H2952"/>
          <cell r="I2952" t="str">
            <v>EOS</v>
          </cell>
        </row>
        <row r="2953">
          <cell r="A2953" t="str">
            <v>PP5R-OAW4240</v>
          </cell>
          <cell r="B2953" t="str">
            <v xml:space="preserve">5 year Renew Partner Support Plus  for one OAW-4240. Includes 24x7 TAC Access. Advanced Replacement of faulty parts. For details, please see the Network Services Essentials on MyPortal. </v>
          </cell>
          <cell r="C2953" t="str">
            <v>Q</v>
          </cell>
          <cell r="D2953">
            <v>0</v>
          </cell>
          <cell r="E2953" t="str">
            <v>Service</v>
          </cell>
          <cell r="F2953" t="str">
            <v>Standard</v>
          </cell>
          <cell r="G2953">
            <v>18421</v>
          </cell>
          <cell r="H2953"/>
          <cell r="I2953" t="str">
            <v>EOS</v>
          </cell>
        </row>
        <row r="2954">
          <cell r="A2954" t="str">
            <v>PP5R-OAW4450</v>
          </cell>
          <cell r="B2954" t="str">
            <v xml:space="preserve">5 year Renew Partner Support Plus  for one OAW-4450. Includes 24x7 TAC Access. Advanced Replacement of faulty parts. For details, please see the Network Services Essentials on MyPortal. </v>
          </cell>
          <cell r="C2954" t="str">
            <v>Q</v>
          </cell>
          <cell r="D2954">
            <v>0</v>
          </cell>
          <cell r="E2954" t="str">
            <v>Service</v>
          </cell>
          <cell r="F2954" t="str">
            <v>Standard</v>
          </cell>
          <cell r="G2954">
            <v>8569</v>
          </cell>
          <cell r="H2954"/>
          <cell r="I2954" t="str">
            <v>EOS</v>
          </cell>
        </row>
        <row r="2955">
          <cell r="A2955" t="str">
            <v>PP5R-OAW4750</v>
          </cell>
          <cell r="B2955" t="str">
            <v xml:space="preserve">5 year Renew Partner Support Plus  for one OAW-4750XM. Includes 24x7 TAC Access. Advanced Replacement of faulty parts. For details, please see the Network Services Essentials on MyPortal. </v>
          </cell>
          <cell r="C2955" t="str">
            <v>Q</v>
          </cell>
          <cell r="D2955">
            <v>0</v>
          </cell>
          <cell r="E2955" t="str">
            <v>Service</v>
          </cell>
          <cell r="F2955" t="str">
            <v>Standard</v>
          </cell>
          <cell r="G2955">
            <v>25047</v>
          </cell>
          <cell r="H2955"/>
          <cell r="I2955" t="str">
            <v>EOS</v>
          </cell>
        </row>
        <row r="2956">
          <cell r="A2956" t="str">
            <v>PP5R-OAW4850</v>
          </cell>
          <cell r="B2956" t="str">
            <v xml:space="preserve">5 year Renew Partner Support Plus  for one OAW-4850. Includes 24x7 TAC Access. Advanced Replacement of faulty parts. For details, please see the Network Services Essentials on MyPortal. </v>
          </cell>
          <cell r="C2956" t="str">
            <v>Q</v>
          </cell>
          <cell r="D2956">
            <v>0</v>
          </cell>
          <cell r="E2956" t="str">
            <v>Service</v>
          </cell>
          <cell r="F2956" t="str">
            <v>Standard</v>
          </cell>
          <cell r="G2956">
            <v>46135</v>
          </cell>
          <cell r="H2956"/>
          <cell r="I2956" t="str">
            <v>EOS</v>
          </cell>
        </row>
        <row r="2957">
          <cell r="A2957" t="str">
            <v>PP5R-OAWAP1201</v>
          </cell>
          <cell r="B2957" t="str">
            <v xml:space="preserve">5YR Renewal Partner SUPPORT Plus for OAW-AP1201/H-xx. Includes 24x7 Remote Phone Support,   Diagnosis, SoftwareUpdates and Upgrades, access to support portal and next business day AVR, please check availability per country.  </v>
          </cell>
          <cell r="C2957" t="str">
            <v>Q</v>
          </cell>
          <cell r="D2957">
            <v>0</v>
          </cell>
          <cell r="E2957" t="str">
            <v>Service</v>
          </cell>
          <cell r="F2957" t="str">
            <v>Standard</v>
          </cell>
          <cell r="G2957">
            <v>95</v>
          </cell>
          <cell r="H2957"/>
          <cell r="I2957" t="str">
            <v>EOS</v>
          </cell>
        </row>
        <row r="2958">
          <cell r="A2958" t="str">
            <v>PP5R-OAWAP1231</v>
          </cell>
          <cell r="B2958" t="str">
            <v xml:space="preserve">5YR Renewal Partner SUPPORT Plus for OAW-AP1231-xx. Includes 24x7 Remote Phone Support / Problem Diagnosis, SW Updates / Upgrades, access to support portal and next business day AVR, please check availability per country.  </v>
          </cell>
          <cell r="C2958" t="str">
            <v>Q</v>
          </cell>
          <cell r="D2958">
            <v>0</v>
          </cell>
          <cell r="E2958" t="str">
            <v>Service</v>
          </cell>
          <cell r="F2958" t="str">
            <v>Standard</v>
          </cell>
          <cell r="G2958">
            <v>321</v>
          </cell>
          <cell r="H2958"/>
          <cell r="I2958" t="str">
            <v>EOS</v>
          </cell>
        </row>
        <row r="2959">
          <cell r="A2959" t="str">
            <v>PP5R-OAWAP1232</v>
          </cell>
          <cell r="B2959" t="str">
            <v xml:space="preserve">5YR Renewal Partner SUPPORT Plus for OAW-AP1232-xx. Includes 24x7 Remote Phone Support / Problem Diagnosis, SW Updates / Upgrades, access to support portal and next business day AVR, please check availability per country.  </v>
          </cell>
          <cell r="C2959" t="str">
            <v>Q</v>
          </cell>
          <cell r="D2959">
            <v>0</v>
          </cell>
          <cell r="E2959" t="str">
            <v>Service</v>
          </cell>
          <cell r="F2959" t="str">
            <v>Standard</v>
          </cell>
          <cell r="G2959">
            <v>321</v>
          </cell>
          <cell r="H2959"/>
          <cell r="I2959" t="str">
            <v>EOS</v>
          </cell>
        </row>
        <row r="2960">
          <cell r="A2960" t="str">
            <v>PP5R-OAWAP1251</v>
          </cell>
          <cell r="B2960" t="str">
            <v xml:space="preserve">5YR Renewal Partner SUPPORT Plus for OAW-AP1251-xx. Includes 24x7 Remote Phone Support / Problem Diagnosis, SW Updates / Upgrades, access to support portal and next business day AVR, please check availability per country.  </v>
          </cell>
          <cell r="C2960" t="str">
            <v>Q</v>
          </cell>
          <cell r="D2960">
            <v>0</v>
          </cell>
          <cell r="E2960" t="str">
            <v>Service</v>
          </cell>
          <cell r="F2960" t="str">
            <v>Standard</v>
          </cell>
          <cell r="G2960">
            <v>298</v>
          </cell>
          <cell r="H2960"/>
          <cell r="I2960" t="str">
            <v>EOS</v>
          </cell>
        </row>
        <row r="2961">
          <cell r="A2961" t="str">
            <v>PP5R-OAWAP1261B</v>
          </cell>
          <cell r="B2961" t="str">
            <v xml:space="preserve">5 Yr Renew Partner Support Plus for OAWAP1261B. Includes 24x7 phone support, problem diagnosis, access to support portal, software updates and upgrades. Next business day AVR, please check availability per country.  </v>
          </cell>
          <cell r="C2961" t="str">
            <v>Q</v>
          </cell>
          <cell r="D2961">
            <v>0</v>
          </cell>
          <cell r="E2961" t="str">
            <v>Service</v>
          </cell>
          <cell r="F2961" t="str">
            <v>Standard</v>
          </cell>
          <cell r="G2961">
            <v>95</v>
          </cell>
          <cell r="H2961"/>
          <cell r="I2961" t="str">
            <v>EOS</v>
          </cell>
        </row>
        <row r="2962">
          <cell r="A2962" t="str">
            <v>PP5R-OAWAP1301</v>
          </cell>
          <cell r="B2962" t="str">
            <v xml:space="preserve">5 Yr Renew Partner Support Plus for OAWAP1301. Includes 24x7 phone support, problem diagnosis, access to support portal, software updates and upgrades. Next business day AVR, please check availability per country.  </v>
          </cell>
          <cell r="C2962" t="str">
            <v>Q</v>
          </cell>
          <cell r="D2962">
            <v>0</v>
          </cell>
          <cell r="E2962" t="str">
            <v>Service</v>
          </cell>
          <cell r="F2962" t="str">
            <v>Standard</v>
          </cell>
          <cell r="G2962">
            <v>102</v>
          </cell>
          <cell r="H2962"/>
          <cell r="I2962" t="str">
            <v>EOS</v>
          </cell>
        </row>
        <row r="2963">
          <cell r="A2963" t="str">
            <v>PP5R-OAWAP1301H</v>
          </cell>
          <cell r="B2963" t="str">
            <v xml:space="preserve">5 Yr Renew Partner Support Plus for OAWAP1301H. Includes 24x7 phone support, problem diagnosis, access to support portal, software updates and upgrades. Next business day AVR, please check availability per country.  </v>
          </cell>
          <cell r="C2963" t="str">
            <v>Q</v>
          </cell>
          <cell r="D2963">
            <v>0</v>
          </cell>
          <cell r="E2963" t="str">
            <v>Service</v>
          </cell>
          <cell r="F2963" t="str">
            <v>Standard</v>
          </cell>
          <cell r="G2963">
            <v>91</v>
          </cell>
          <cell r="H2963"/>
          <cell r="I2963" t="str">
            <v>EOS</v>
          </cell>
        </row>
        <row r="2964">
          <cell r="A2964" t="str">
            <v>PP5R-OAWAP1311</v>
          </cell>
          <cell r="B2964" t="str">
            <v xml:space="preserve">5 Yr Renew Partner Support Plus for OAWAP1311. Includes 24x7 phone support, problem diagnosis, access to support portal, software updates and upgrades. Next business day AVR, please check availability per country.  </v>
          </cell>
          <cell r="C2964" t="str">
            <v>Q</v>
          </cell>
          <cell r="D2964">
            <v>0</v>
          </cell>
          <cell r="E2964" t="str">
            <v>Service</v>
          </cell>
          <cell r="F2964" t="str">
            <v>Standard</v>
          </cell>
          <cell r="G2964">
            <v>140</v>
          </cell>
          <cell r="H2964"/>
          <cell r="I2964" t="str">
            <v>EOS</v>
          </cell>
        </row>
        <row r="2965">
          <cell r="A2965" t="str">
            <v>PP5R-OAWAP1320</v>
          </cell>
          <cell r="B2965" t="str">
            <v xml:space="preserve">5 Yr Renew Partner Support Plus for OAW-AP1320 Series. Includes 24x7 phone support, problem diagnosis, access to support portal, software updates and upgrades. Next business day AVR, please check availability per country.  </v>
          </cell>
          <cell r="C2965" t="str">
            <v>Q</v>
          </cell>
          <cell r="D2965">
            <v>0</v>
          </cell>
          <cell r="E2965" t="str">
            <v>Service</v>
          </cell>
          <cell r="F2965" t="str">
            <v>Standard</v>
          </cell>
          <cell r="G2965">
            <v>201</v>
          </cell>
          <cell r="H2965"/>
          <cell r="I2965" t="str">
            <v>EOS</v>
          </cell>
        </row>
        <row r="2966">
          <cell r="A2966" t="str">
            <v>PP5R-OAWAP1331</v>
          </cell>
          <cell r="B2966" t="str">
            <v xml:space="preserve">5 Yr Renew Partner Support Plus for OAWAP1331. Includes 24x7 phone support, problem diagnosis, access to support portal, software updates and upgrades. Next business day AVR, please check availability per country.  </v>
          </cell>
          <cell r="C2966" t="str">
            <v>Q</v>
          </cell>
          <cell r="D2966">
            <v>0</v>
          </cell>
          <cell r="E2966" t="str">
            <v>Service</v>
          </cell>
          <cell r="F2966" t="str">
            <v>Standard</v>
          </cell>
          <cell r="G2966">
            <v>300</v>
          </cell>
          <cell r="H2966"/>
          <cell r="I2966" t="str">
            <v>EOS</v>
          </cell>
        </row>
        <row r="2967">
          <cell r="A2967" t="str">
            <v>PP5R-OAWAP1351</v>
          </cell>
          <cell r="B2967" t="str">
            <v xml:space="preserve">5 Yr Renew Partner Support Plus for OAWAP1351. Includes 24x7 phone support, problem diagnosis, access to support portal, software updates and upgrades. Next business day AVR, please check availability per country.  </v>
          </cell>
          <cell r="C2967" t="str">
            <v>Q</v>
          </cell>
          <cell r="D2967">
            <v>0</v>
          </cell>
          <cell r="E2967" t="str">
            <v>Service</v>
          </cell>
          <cell r="F2967" t="str">
            <v>Standard</v>
          </cell>
          <cell r="G2967">
            <v>380</v>
          </cell>
          <cell r="H2967"/>
          <cell r="I2967" t="str">
            <v>EOS</v>
          </cell>
        </row>
        <row r="2968">
          <cell r="A2968" t="str">
            <v>PP5R-OAWAP1360</v>
          </cell>
          <cell r="B2968" t="str">
            <v xml:space="preserve">5 Yr Renew Partner Support Plus for OAW-AP1360 series. Includes 24x7 phone support, problem diagnosis, access to support portal, software updates and upgrades. Next business day AVR, please check availability per country.  </v>
          </cell>
          <cell r="C2968" t="str">
            <v>Q</v>
          </cell>
          <cell r="D2968">
            <v>0</v>
          </cell>
          <cell r="E2968" t="str">
            <v>Service</v>
          </cell>
          <cell r="F2968" t="str">
            <v>Standard</v>
          </cell>
          <cell r="G2968">
            <v>359</v>
          </cell>
          <cell r="H2968"/>
          <cell r="I2968" t="str">
            <v>EOS</v>
          </cell>
        </row>
        <row r="2969">
          <cell r="A2969" t="str">
            <v>PP5R-OAWAP1411</v>
          </cell>
          <cell r="B2969" t="str">
            <v xml:space="preserve">5 Yr Renew Partner Support Plus for OAWAP1411. Includes 24x7 phone support, problem diagnosis, access to support portal, software updates and upgrades. Next business day AVR, please check availability per country.  </v>
          </cell>
          <cell r="C2969" t="str">
            <v>Q</v>
          </cell>
          <cell r="D2969">
            <v>0</v>
          </cell>
          <cell r="E2969" t="str">
            <v>Service</v>
          </cell>
          <cell r="F2969" t="str">
            <v>Standard</v>
          </cell>
          <cell r="G2969">
            <v>205</v>
          </cell>
          <cell r="H2969"/>
          <cell r="I2969" t="str">
            <v>EOS</v>
          </cell>
        </row>
        <row r="2970">
          <cell r="A2970" t="str">
            <v>PP5R-OAWAP1431</v>
          </cell>
          <cell r="B2970" t="str">
            <v xml:space="preserve">5 Yr Renew Partner Support Plus for OAWAP1431. Includes 24x7 phone support, problem diagnosis, access to support portal, software updates and upgrades. Next business day AVR, please check availability per country.  </v>
          </cell>
          <cell r="C2970" t="str">
            <v>Q</v>
          </cell>
          <cell r="D2970">
            <v>0</v>
          </cell>
          <cell r="E2970" t="str">
            <v>Service</v>
          </cell>
          <cell r="F2970" t="str">
            <v>Standard</v>
          </cell>
          <cell r="G2970">
            <v>267</v>
          </cell>
          <cell r="H2970"/>
          <cell r="I2970" t="str">
            <v>EOS</v>
          </cell>
        </row>
        <row r="2971">
          <cell r="A2971" t="str">
            <v>PP5R-OAWAP1451</v>
          </cell>
          <cell r="B2971" t="str">
            <v xml:space="preserve">5 Yr Renew Partner Support Plus for OAWAP1451. Includes 24x7 phone support, problem diagnosis, access to support portal, software updates and upgrades. Next business day AVR, please check availability per country.  </v>
          </cell>
          <cell r="C2971" t="str">
            <v>Q</v>
          </cell>
          <cell r="D2971">
            <v>0</v>
          </cell>
          <cell r="E2971" t="str">
            <v>Service</v>
          </cell>
          <cell r="F2971" t="str">
            <v>Standard</v>
          </cell>
          <cell r="G2971">
            <v>412</v>
          </cell>
          <cell r="H2971"/>
          <cell r="I2971" t="str">
            <v>EOS</v>
          </cell>
        </row>
        <row r="2972">
          <cell r="A2972" t="str">
            <v>PP5R-OAWAP203</v>
          </cell>
          <cell r="B2972" t="str">
            <v xml:space="preserve">5YR Renewal Partner SUPPORT Plus for OAW-AP203-xx. Includes 24x7 Remote Phone Support / Problem Diagnosis, SW Updates / Upgrades, access to support portal and next business day AVR, please check availability per country.  </v>
          </cell>
          <cell r="C2972" t="str">
            <v>Q</v>
          </cell>
          <cell r="D2972">
            <v>0</v>
          </cell>
          <cell r="E2972" t="str">
            <v>Service</v>
          </cell>
          <cell r="F2972" t="str">
            <v>Standard</v>
          </cell>
          <cell r="G2972">
            <v>71</v>
          </cell>
          <cell r="H2972"/>
          <cell r="I2972" t="str">
            <v>EOS</v>
          </cell>
        </row>
        <row r="2973">
          <cell r="A2973" t="str">
            <v>PP5R-OAWAP228</v>
          </cell>
          <cell r="B2973" t="str">
            <v xml:space="preserve">5YR Renewal Partner SUPPORT Plus for OAW-AP228. Includes 24x7 Remote Phone Support / Problem Diagnosis, SW Updates / Upgrades, access to support portal and next business day AVR, please check availability per country.   .  </v>
          </cell>
          <cell r="C2973" t="str">
            <v>Q</v>
          </cell>
          <cell r="D2973">
            <v>0</v>
          </cell>
          <cell r="E2973" t="str">
            <v>Service</v>
          </cell>
          <cell r="F2973" t="str">
            <v>Standard</v>
          </cell>
          <cell r="G2973">
            <v>283</v>
          </cell>
          <cell r="H2973"/>
          <cell r="I2973" t="str">
            <v>EOS</v>
          </cell>
        </row>
        <row r="2974">
          <cell r="A2974" t="str">
            <v>PP5R-OAWAP274</v>
          </cell>
          <cell r="B2974" t="str">
            <v xml:space="preserve">5YR Renewal Partner SUPPORT Plus for OAW-AP274. Includes 24x7 Remote Phone Support / Problem Diagnosis, SW Updates / Upgrades, access to support portal and next business day AVR, please check availability per country.   .  </v>
          </cell>
          <cell r="C2974" t="str">
            <v>Q</v>
          </cell>
          <cell r="D2974">
            <v>0</v>
          </cell>
          <cell r="E2974" t="str">
            <v>Service</v>
          </cell>
          <cell r="F2974" t="str">
            <v>Standard</v>
          </cell>
          <cell r="G2974">
            <v>302</v>
          </cell>
          <cell r="H2974"/>
          <cell r="I2974" t="str">
            <v>EOS</v>
          </cell>
        </row>
        <row r="2975">
          <cell r="A2975" t="str">
            <v>PP5R-OAWAP275</v>
          </cell>
          <cell r="B2975" t="str">
            <v xml:space="preserve">5YR Renewal Partner SUPPORT Plus for OAW-AP275. Includes 24x7 Remote Phone Support / Problem Diagnosis, SW Updates / Upgrades, access to support portal and next business day AVR, please check availability per country.   .  </v>
          </cell>
          <cell r="C2975" t="str">
            <v>Q</v>
          </cell>
          <cell r="D2975">
            <v>0</v>
          </cell>
          <cell r="E2975" t="str">
            <v>Service</v>
          </cell>
          <cell r="F2975" t="str">
            <v>Standard</v>
          </cell>
          <cell r="G2975">
            <v>377</v>
          </cell>
          <cell r="H2975"/>
          <cell r="I2975" t="str">
            <v>EOS</v>
          </cell>
        </row>
        <row r="2976">
          <cell r="A2976" t="str">
            <v>PP5R-OAWAP277</v>
          </cell>
          <cell r="B2976" t="str">
            <v xml:space="preserve">5YR Renewal Partner SUPPORT Plus for OAW-AP277. Includes 24x7 Remote Phone Support / Problem Diagnosis, SW Updates / Upgrades, access to support portal and next business day AVR, please check availability per country.   .  </v>
          </cell>
          <cell r="C2976" t="str">
            <v>Q</v>
          </cell>
          <cell r="D2976">
            <v>0</v>
          </cell>
          <cell r="E2976" t="str">
            <v>Service</v>
          </cell>
          <cell r="F2976" t="str">
            <v>Standard</v>
          </cell>
          <cell r="G2976">
            <v>377</v>
          </cell>
          <cell r="H2976"/>
          <cell r="I2976" t="str">
            <v>EOS</v>
          </cell>
        </row>
        <row r="2977">
          <cell r="A2977" t="str">
            <v>PP5R-OAWAP303</v>
          </cell>
          <cell r="B2977" t="str">
            <v xml:space="preserve">5YR Renewal Partner SUPPORT Plus for OAW-AP303-xx. Includes 24x7 Remote Phone Support / Problem Diagnosis, SW Updates / Upgrades, access to support portal and next business day AVR, please check availability per country.  </v>
          </cell>
          <cell r="C2977" t="str">
            <v>Q</v>
          </cell>
          <cell r="D2977">
            <v>0</v>
          </cell>
          <cell r="E2977" t="str">
            <v>Service</v>
          </cell>
          <cell r="F2977" t="str">
            <v>Standard</v>
          </cell>
          <cell r="G2977">
            <v>95</v>
          </cell>
          <cell r="H2977"/>
          <cell r="I2977" t="str">
            <v>EOS</v>
          </cell>
        </row>
        <row r="2978">
          <cell r="A2978" t="str">
            <v>PP5R-OAWAP324</v>
          </cell>
          <cell r="B2978" t="str">
            <v xml:space="preserve">5YR Renewal Partner SUPPORT Plus for OAW-AP324. Includes 24x7 Remote Phone Support / Problem Diagnosis, SW Updates / Upgrades, access to support portal and next business day AVR, please check availability per country.   .  </v>
          </cell>
          <cell r="C2978" t="str">
            <v>Q</v>
          </cell>
          <cell r="D2978">
            <v>0</v>
          </cell>
          <cell r="E2978" t="str">
            <v>Service</v>
          </cell>
          <cell r="F2978" t="str">
            <v>Standard</v>
          </cell>
          <cell r="G2978">
            <v>265</v>
          </cell>
          <cell r="H2978"/>
          <cell r="I2978" t="str">
            <v>EOS</v>
          </cell>
        </row>
        <row r="2979">
          <cell r="A2979" t="str">
            <v>PP5R-OAWAP325</v>
          </cell>
          <cell r="B2979" t="str">
            <v xml:space="preserve">5YR Renewal Partner SUPPORT Plus for OAW-AP325. Includes 24x7 Remote Phone Support / Problem Diagnosis, SW Updates / Upgrades, access to support portal and next business day AVR, please check availability per country.   .  </v>
          </cell>
          <cell r="C2979" t="str">
            <v>Q</v>
          </cell>
          <cell r="D2979">
            <v>0</v>
          </cell>
          <cell r="E2979" t="str">
            <v>Service</v>
          </cell>
          <cell r="F2979" t="str">
            <v>Standard</v>
          </cell>
          <cell r="G2979">
            <v>265</v>
          </cell>
          <cell r="H2979"/>
          <cell r="I2979" t="str">
            <v>EOS</v>
          </cell>
        </row>
        <row r="2980">
          <cell r="A2980" t="str">
            <v>PP5R-OAWAP334</v>
          </cell>
          <cell r="B2980" t="str">
            <v xml:space="preserve">5YR Renewal Partner SUPPORT Plus for OAW-AP334. Includes 24x7 Remote Phone Support / Problem Diagnosis, SW Updates / Upgrades, access to support portal and next business day AVR, please check availability per country.   .  </v>
          </cell>
          <cell r="C2980" t="str">
            <v>Q</v>
          </cell>
          <cell r="D2980">
            <v>0</v>
          </cell>
          <cell r="E2980" t="str">
            <v>Service</v>
          </cell>
          <cell r="F2980" t="str">
            <v>Standard</v>
          </cell>
          <cell r="G2980">
            <v>321</v>
          </cell>
          <cell r="H2980"/>
          <cell r="I2980" t="str">
            <v>EOS</v>
          </cell>
        </row>
        <row r="2981">
          <cell r="A2981" t="str">
            <v>PP5R-OAWAP335</v>
          </cell>
          <cell r="B2981" t="str">
            <v xml:space="preserve">5YR Renewal Partner SUPPORT Plus for OAW-AP335. Includes 24x7 Remote Phone Support / Problem Diagnosis, SW Updates / Upgrades, access to support portal and next business day AVR, please check availability per country.   .  </v>
          </cell>
          <cell r="C2981" t="str">
            <v>Q</v>
          </cell>
          <cell r="D2981">
            <v>0</v>
          </cell>
          <cell r="E2981" t="str">
            <v>Service</v>
          </cell>
          <cell r="F2981" t="str">
            <v>Standard</v>
          </cell>
          <cell r="G2981">
            <v>321</v>
          </cell>
          <cell r="H2981"/>
          <cell r="I2981" t="str">
            <v>EOS</v>
          </cell>
        </row>
        <row r="2982">
          <cell r="A2982" t="str">
            <v>PP5R-OAWAP500</v>
          </cell>
          <cell r="B2982" t="str">
            <v xml:space="preserve">5 Yr Renew Partner Support Plus for OAWAP 500 Series. Includes 24x7 phone support, problem diagnosis, access to support portal, software updates and upgrades. Next business day AVR, please check availability per country.  </v>
          </cell>
          <cell r="C2982" t="str">
            <v>Q</v>
          </cell>
          <cell r="D2982">
            <v>0</v>
          </cell>
          <cell r="E2982" t="str">
            <v>Service</v>
          </cell>
          <cell r="F2982" t="str">
            <v>Standard</v>
          </cell>
          <cell r="G2982">
            <v>142</v>
          </cell>
          <cell r="H2982"/>
          <cell r="I2982" t="str">
            <v>EOS</v>
          </cell>
        </row>
        <row r="2983">
          <cell r="A2983" t="str">
            <v>PP5R-OAWAP503H</v>
          </cell>
          <cell r="B2983" t="str">
            <v xml:space="preserve">5 Yr Renew Partner Support Plus for one OAWAP-503H. Includes 24x7 phone support, problem diagnosis, access to support portal, software updates and upgrades. Next business day AVR, please check availability per country.  </v>
          </cell>
          <cell r="C2983" t="str">
            <v>Q</v>
          </cell>
          <cell r="D2983">
            <v>0</v>
          </cell>
          <cell r="E2983" t="str">
            <v>Service</v>
          </cell>
          <cell r="F2983" t="str">
            <v>Standard</v>
          </cell>
          <cell r="G2983">
            <v>75</v>
          </cell>
          <cell r="H2983"/>
          <cell r="I2983" t="str">
            <v>EOS</v>
          </cell>
        </row>
        <row r="2984">
          <cell r="A2984" t="str">
            <v>PP5R-OAWAP505H</v>
          </cell>
          <cell r="B2984" t="str">
            <v xml:space="preserve">5 Yr Renew Partner Support Plus for one OAWAP-505H. Includes 24x7 phone support, problem diagnosis, access to support portal, software updates and upgrades. Next business day AVR, please check availability per country.  </v>
          </cell>
          <cell r="C2984" t="str">
            <v>Q</v>
          </cell>
          <cell r="D2984">
            <v>0</v>
          </cell>
          <cell r="E2984" t="str">
            <v>Service</v>
          </cell>
          <cell r="F2984" t="str">
            <v>Standard</v>
          </cell>
          <cell r="G2984">
            <v>107</v>
          </cell>
          <cell r="H2984"/>
          <cell r="I2984" t="str">
            <v>EOS</v>
          </cell>
        </row>
        <row r="2985">
          <cell r="A2985" t="str">
            <v>PP5R-OAWAP518</v>
          </cell>
          <cell r="B2985" t="str">
            <v xml:space="preserve">5 Yr Renew Partner Support Plus for one OAWAP-518. Includes 24x7 phone support, problem diagnosis, access to support portal, software updates and upgrades. Next business day AVR, please check availability per country.  </v>
          </cell>
          <cell r="C2985" t="str">
            <v>Q</v>
          </cell>
          <cell r="D2985">
            <v>0</v>
          </cell>
          <cell r="E2985" t="str">
            <v>Service</v>
          </cell>
          <cell r="F2985" t="str">
            <v>Standard</v>
          </cell>
          <cell r="G2985">
            <v>247</v>
          </cell>
          <cell r="H2985"/>
          <cell r="I2985" t="str">
            <v>EOS</v>
          </cell>
        </row>
        <row r="2986">
          <cell r="A2986" t="str">
            <v>PP5R-OAWAP51X</v>
          </cell>
          <cell r="B2986" t="str">
            <v xml:space="preserve">5YR Renewal Partner SUPPORT Plus for OAW-AP51X. Includes 24x7 Remote Phone Support / Problem Diagnosis, SW Updates / Upgrades, access to support portal and next business day AVR, please check availability per country.  </v>
          </cell>
          <cell r="C2986" t="str">
            <v>Q</v>
          </cell>
          <cell r="D2986">
            <v>0</v>
          </cell>
          <cell r="E2986" t="str">
            <v>Service</v>
          </cell>
          <cell r="F2986" t="str">
            <v>Standard</v>
          </cell>
          <cell r="G2986">
            <v>227</v>
          </cell>
          <cell r="H2986"/>
          <cell r="I2986" t="str">
            <v>EOS</v>
          </cell>
        </row>
        <row r="2987">
          <cell r="A2987" t="str">
            <v>PP5R-OAWAP530</v>
          </cell>
          <cell r="B2987" t="str">
            <v xml:space="preserve">5 Yr Renew Partner Support Plus for OAW-AP530 Series. Includes 24x7 phone support, problem diagnosis, access to support portal, software updates and upgrades. Next business day AVR, please check availability per country.  </v>
          </cell>
          <cell r="C2987" t="str">
            <v>Q</v>
          </cell>
          <cell r="D2987">
            <v>0</v>
          </cell>
          <cell r="E2987" t="str">
            <v>Service</v>
          </cell>
          <cell r="F2987" t="str">
            <v>Standard</v>
          </cell>
          <cell r="G2987">
            <v>289</v>
          </cell>
          <cell r="H2987"/>
          <cell r="I2987" t="str">
            <v>EOS</v>
          </cell>
        </row>
        <row r="2988">
          <cell r="A2988" t="str">
            <v>PP5R-OAWAP555</v>
          </cell>
          <cell r="B2988" t="str">
            <v xml:space="preserve">5 Yr Renew Partner Support Plus for OAWAP555. Includes 24x7 phone support, problem diagnosis, access to support portal, software updates and upgrades. Next business day AVR, please check availability per country.  </v>
          </cell>
          <cell r="C2988" t="str">
            <v>Q</v>
          </cell>
          <cell r="D2988">
            <v>0</v>
          </cell>
          <cell r="E2988" t="str">
            <v>Service</v>
          </cell>
          <cell r="F2988" t="str">
            <v>Standard</v>
          </cell>
          <cell r="G2988">
            <v>370</v>
          </cell>
          <cell r="H2988"/>
          <cell r="I2988" t="str">
            <v>EOS</v>
          </cell>
        </row>
        <row r="2989">
          <cell r="A2989" t="str">
            <v>PP5R-OAWAP565</v>
          </cell>
          <cell r="B2989" t="str">
            <v xml:space="preserve">5 Yr Renew Partner Support Plus for one OAWAP-565. Includes 24x7 phone support, problem diagnosis, access to support portal, software updates and upgrades. Next business day AVR, please check availability per country.  </v>
          </cell>
          <cell r="C2989" t="str">
            <v>Q</v>
          </cell>
          <cell r="D2989">
            <v>0</v>
          </cell>
          <cell r="E2989" t="str">
            <v>Service</v>
          </cell>
          <cell r="F2989" t="str">
            <v>Standard</v>
          </cell>
          <cell r="G2989">
            <v>198</v>
          </cell>
          <cell r="H2989"/>
          <cell r="I2989" t="str">
            <v>EOS</v>
          </cell>
        </row>
        <row r="2990">
          <cell r="A2990" t="str">
            <v>PP5R-OAWAP567</v>
          </cell>
          <cell r="B2990" t="str">
            <v xml:space="preserve">5 Yr Renew Partner Support Plus for one OAWAP-567. Includes 24x7 phone support, problem diagnosis, access to support portal, software updates and upgrades. Next business day AVR, please check availability per country.  </v>
          </cell>
          <cell r="C2990" t="str">
            <v>Q</v>
          </cell>
          <cell r="D2990">
            <v>0</v>
          </cell>
          <cell r="E2990" t="str">
            <v>Service</v>
          </cell>
          <cell r="F2990" t="str">
            <v>Standard</v>
          </cell>
          <cell r="G2990">
            <v>198</v>
          </cell>
          <cell r="H2990"/>
          <cell r="I2990" t="str">
            <v>EOS</v>
          </cell>
        </row>
        <row r="2991">
          <cell r="A2991" t="str">
            <v>PP5R-OAWAP574</v>
          </cell>
          <cell r="B2991" t="str">
            <v xml:space="preserve">5 Yr Renew Partner Support Plus for one OAWAP-574. Includes 24x7 phone support, problem diagnosis, access to support portal, software updates and upgrades. Next business day AVR, please check availability per country.  </v>
          </cell>
          <cell r="C2991" t="str">
            <v>Q</v>
          </cell>
          <cell r="D2991">
            <v>0</v>
          </cell>
          <cell r="E2991" t="str">
            <v>Service</v>
          </cell>
          <cell r="F2991" t="str">
            <v>Standard</v>
          </cell>
          <cell r="G2991">
            <v>321</v>
          </cell>
          <cell r="H2991"/>
          <cell r="I2991" t="str">
            <v>EOS</v>
          </cell>
        </row>
        <row r="2992">
          <cell r="A2992" t="str">
            <v>PP5R-OAWAP575</v>
          </cell>
          <cell r="B2992" t="str">
            <v xml:space="preserve">5 Yr Renew Partner Support Plus for one OAWAP-575. Includes 24x7 phone support, problem diagnosis, access to support portal, software updates and upgrades. Next business day AVR, please check availability per country.  </v>
          </cell>
          <cell r="C2992" t="str">
            <v>Q</v>
          </cell>
          <cell r="D2992">
            <v>0</v>
          </cell>
          <cell r="E2992" t="str">
            <v>Service</v>
          </cell>
          <cell r="F2992" t="str">
            <v>Standard</v>
          </cell>
          <cell r="G2992">
            <v>263</v>
          </cell>
          <cell r="H2992"/>
          <cell r="I2992" t="str">
            <v>EOS</v>
          </cell>
        </row>
        <row r="2993">
          <cell r="A2993" t="str">
            <v>PP5R-OAWAP577</v>
          </cell>
          <cell r="B2993" t="str">
            <v xml:space="preserve">5 Yr Renew Partner Support Plus for one OAWAP-577. Includes 24x7 phone support, problem diagnosis, access to support portal, software updates and upgrades. Next business day AVR, please check availability per country.  </v>
          </cell>
          <cell r="C2993" t="str">
            <v>Q</v>
          </cell>
          <cell r="D2993">
            <v>0</v>
          </cell>
          <cell r="E2993" t="str">
            <v>Service</v>
          </cell>
          <cell r="F2993" t="str">
            <v>Standard</v>
          </cell>
          <cell r="G2993">
            <v>321</v>
          </cell>
          <cell r="H2993"/>
          <cell r="I2993" t="str">
            <v>EOS</v>
          </cell>
        </row>
        <row r="2994">
          <cell r="A2994" t="str">
            <v>PP5R-OAWAP615</v>
          </cell>
          <cell r="B2994" t="str">
            <v xml:space="preserve">5 Yr Renew Partner Support Plus for one OAW-AP615. Includes 24x7 phone support, problem diagnosis, access to support portal, software updates and upgrades. Next business day AVR, please check availability per country.  </v>
          </cell>
          <cell r="C2994" t="str">
            <v>Q</v>
          </cell>
          <cell r="D2994">
            <v>0</v>
          </cell>
          <cell r="E2994" t="str">
            <v>Service</v>
          </cell>
          <cell r="F2994" t="str">
            <v>Standard</v>
          </cell>
          <cell r="G2994">
            <v>157.68</v>
          </cell>
          <cell r="H2994"/>
          <cell r="I2994" t="str">
            <v>EOS</v>
          </cell>
        </row>
        <row r="2995">
          <cell r="A2995" t="str">
            <v>PP5R-OAWAP635</v>
          </cell>
          <cell r="B2995" t="str">
            <v xml:space="preserve">5 Yr Renew Partner Support Plus for one OAW-AP635. Includes 24x7 phone support, problem diagnosis, access to support portal, software updates and upgrades. Next business day AVR, please check availability per country.  </v>
          </cell>
          <cell r="C2995" t="str">
            <v>Q</v>
          </cell>
          <cell r="D2995">
            <v>0</v>
          </cell>
          <cell r="E2995" t="str">
            <v>Service</v>
          </cell>
          <cell r="F2995" t="str">
            <v>Standard</v>
          </cell>
          <cell r="G2995">
            <v>216</v>
          </cell>
          <cell r="H2995"/>
          <cell r="I2995" t="str">
            <v>EOS</v>
          </cell>
        </row>
        <row r="2996">
          <cell r="A2996" t="str">
            <v>PP5R-OAWAP655</v>
          </cell>
          <cell r="B2996" t="str">
            <v xml:space="preserve">5 Yr Renew Partner Support Plus for one OAW-AP655. Includes 24x7 phone support, problem diagnosis, access to support portal, software updates and upgrades. Next business day AVR, please check availability per country.  </v>
          </cell>
          <cell r="C2996" t="str">
            <v>Q</v>
          </cell>
          <cell r="D2996">
            <v>0</v>
          </cell>
          <cell r="E2996" t="str">
            <v>Service</v>
          </cell>
          <cell r="F2996" t="str">
            <v>Standard</v>
          </cell>
          <cell r="G2996">
            <v>339</v>
          </cell>
          <cell r="H2996"/>
          <cell r="I2996" t="str">
            <v>EOS</v>
          </cell>
        </row>
        <row r="2997">
          <cell r="A2997" t="str">
            <v>PP5R-OAWIAP324</v>
          </cell>
          <cell r="B2997" t="str">
            <v xml:space="preserve">5YR Renewal Partner SUPPORT Plus for OAW-IAP324. Includes 24x7 Remote Phone Support / Problem Diagnosis, SW Updates / Upgrades, access to support portal and next business day AVR, please check availability per country.   .  </v>
          </cell>
          <cell r="C2997" t="str">
            <v>Q</v>
          </cell>
          <cell r="D2997">
            <v>0</v>
          </cell>
          <cell r="E2997" t="str">
            <v>Service</v>
          </cell>
          <cell r="F2997" t="str">
            <v>Standard</v>
          </cell>
          <cell r="G2997">
            <v>265</v>
          </cell>
          <cell r="H2997"/>
          <cell r="I2997" t="str">
            <v>EOS</v>
          </cell>
        </row>
        <row r="2998">
          <cell r="A2998" t="str">
            <v>PP5R-OAWIAP325</v>
          </cell>
          <cell r="B2998" t="str">
            <v xml:space="preserve">5YR Renewal Partner SUPPORT Plus for OAW-IAP325. Includes 24x7 Remote Phone Support / Problem Diagnosis, SW Updates / Upgrades, access to support portal and next business day AVR, please check availability per country.   .  </v>
          </cell>
          <cell r="C2998" t="str">
            <v>Q</v>
          </cell>
          <cell r="D2998">
            <v>0</v>
          </cell>
          <cell r="E2998" t="str">
            <v>Service</v>
          </cell>
          <cell r="F2998" t="str">
            <v>Standard</v>
          </cell>
          <cell r="G2998">
            <v>265</v>
          </cell>
          <cell r="H2998"/>
          <cell r="I2998" t="str">
            <v>EOS</v>
          </cell>
        </row>
        <row r="2999">
          <cell r="A2999" t="str">
            <v>PP5R-OAWIAP334</v>
          </cell>
          <cell r="B2999" t="str">
            <v xml:space="preserve">5YR Renewal Partner SUPPORT Plus for OAW-IAP334. Includes 24x7 Remote Phone Support / Problem Diagnosis, SW Updates / Upgrades, access to support portal and next business day AVR, please check availability per country.   .  </v>
          </cell>
          <cell r="C2999" t="str">
            <v>Q</v>
          </cell>
          <cell r="D2999">
            <v>0</v>
          </cell>
          <cell r="E2999" t="str">
            <v>Service</v>
          </cell>
          <cell r="F2999" t="str">
            <v>Standard</v>
          </cell>
          <cell r="G2999">
            <v>321</v>
          </cell>
          <cell r="H2999"/>
          <cell r="I2999" t="str">
            <v>EOS</v>
          </cell>
        </row>
        <row r="3000">
          <cell r="A3000" t="str">
            <v>PP5R-OAWIAP335</v>
          </cell>
          <cell r="B3000" t="str">
            <v xml:space="preserve">5YR Renewal Partner SUPPORT Plus for OAW-IAP335. Includes 24x7 Remote Phone Support / Problem Diagnosis, SW Updates / Upgrades, access to support portal and next business day AVR, please check availability per country.   .  </v>
          </cell>
          <cell r="C3000" t="str">
            <v>Q</v>
          </cell>
          <cell r="D3000">
            <v>0</v>
          </cell>
          <cell r="E3000" t="str">
            <v>Service</v>
          </cell>
          <cell r="F3000" t="str">
            <v>Standard</v>
          </cell>
          <cell r="G3000">
            <v>321</v>
          </cell>
          <cell r="H3000"/>
          <cell r="I3000" t="str">
            <v>EOS</v>
          </cell>
        </row>
        <row r="3001">
          <cell r="A3001" t="str">
            <v>PP5R-OS2260</v>
          </cell>
          <cell r="B3001" t="str">
            <v xml:space="preserve">5 Yr Renew Partner Support Plus for OS2260. Includes 24x7 phone support, problem diagnosis, access to support portal, software updates and upgrades. Next business day AVR, please check availability per country.  </v>
          </cell>
          <cell r="C3001" t="str">
            <v>Q</v>
          </cell>
          <cell r="D3001">
            <v>0</v>
          </cell>
          <cell r="E3001" t="str">
            <v>Service</v>
          </cell>
          <cell r="F3001" t="str">
            <v>Standard</v>
          </cell>
          <cell r="G3001">
            <v>98</v>
          </cell>
          <cell r="H3001"/>
          <cell r="I3001" t="str">
            <v>EOS</v>
          </cell>
        </row>
        <row r="3002">
          <cell r="A3002" t="str">
            <v>PP5R-OS2360</v>
          </cell>
          <cell r="B3002" t="str">
            <v xml:space="preserve">5 Yr Renew Partner Support Plus for OS2360. Includes 24x7 phone support, problem diagnosis, access to support portal, software updates and upgrades. Next business day AVR, please check availability per country.  </v>
          </cell>
          <cell r="C3002" t="str">
            <v>Q</v>
          </cell>
          <cell r="D3002">
            <v>0</v>
          </cell>
          <cell r="E3002" t="str">
            <v>Service</v>
          </cell>
          <cell r="F3002" t="str">
            <v>Standard</v>
          </cell>
          <cell r="G3002">
            <v>194</v>
          </cell>
          <cell r="H3002"/>
          <cell r="I3002" t="str">
            <v>EOS</v>
          </cell>
        </row>
        <row r="3003">
          <cell r="A3003" t="str">
            <v>PP5R-OS6360</v>
          </cell>
          <cell r="B3003" t="str">
            <v xml:space="preserve">5 Yr Renew Partner Support Plus for OS. Includes 24x7 phone support, problem diagnosis, access to support portal, software updates and upgrades. Next business day AVR, please check availability per country.  </v>
          </cell>
          <cell r="C3003" t="str">
            <v>Q</v>
          </cell>
          <cell r="D3003">
            <v>0</v>
          </cell>
          <cell r="E3003" t="str">
            <v>Service</v>
          </cell>
          <cell r="F3003" t="str">
            <v>Standard</v>
          </cell>
          <cell r="G3003">
            <v>226</v>
          </cell>
          <cell r="H3003"/>
          <cell r="I3003" t="str">
            <v>EOS</v>
          </cell>
        </row>
        <row r="3004">
          <cell r="A3004" t="str">
            <v>PP5R-OS6360-10</v>
          </cell>
          <cell r="B3004" t="str">
            <v xml:space="preserve">5 Yr Renew Partner Support Plus for OS. Includes 24x7 phone support, problem diagnosis, access to support portal, software updates and upgrades. Next business day AVR, please check availability per country.  </v>
          </cell>
          <cell r="C3004" t="str">
            <v>Q</v>
          </cell>
          <cell r="D3004">
            <v>0</v>
          </cell>
          <cell r="E3004" t="str">
            <v>Service</v>
          </cell>
          <cell r="F3004" t="str">
            <v>Standard</v>
          </cell>
          <cell r="G3004">
            <v>146</v>
          </cell>
          <cell r="H3004"/>
          <cell r="I3004" t="str">
            <v>EOS</v>
          </cell>
        </row>
        <row r="3005">
          <cell r="A3005" t="str">
            <v>PP5R-OS6465</v>
          </cell>
          <cell r="B3005" t="str">
            <v xml:space="preserve">5YR Renewal Partner SUPPORT Plus for all OS6465 models. Includes 24x7 Remote Phone Support, Diagnosis, SW Upgrades, Access to support portal, and next day AVR, please check availability per country.  </v>
          </cell>
          <cell r="C3005" t="str">
            <v>Q</v>
          </cell>
          <cell r="D3005">
            <v>0</v>
          </cell>
          <cell r="E3005" t="str">
            <v>Service</v>
          </cell>
          <cell r="F3005" t="str">
            <v>Standard</v>
          </cell>
          <cell r="G3005">
            <v>405</v>
          </cell>
          <cell r="H3005"/>
          <cell r="I3005" t="str">
            <v>EOS</v>
          </cell>
        </row>
        <row r="3006">
          <cell r="A3006" t="str">
            <v>PP5R-OS6560</v>
          </cell>
          <cell r="B3006" t="str">
            <v xml:space="preserve">5YR Renewal Partner SUPPORT Plus for all OS6560 models. Includes 24x7 Remote Phone Support, Diagnosis, SW Upgrades, Access to support portal, and next day AVR, please check availability per country.  </v>
          </cell>
          <cell r="C3006" t="str">
            <v>Q</v>
          </cell>
          <cell r="D3006">
            <v>0</v>
          </cell>
          <cell r="E3006" t="str">
            <v>Service</v>
          </cell>
          <cell r="F3006" t="str">
            <v>Standard</v>
          </cell>
          <cell r="G3006">
            <v>561</v>
          </cell>
          <cell r="H3006"/>
          <cell r="I3006" t="str">
            <v>EOS</v>
          </cell>
        </row>
        <row r="3007">
          <cell r="A3007" t="str">
            <v>PP5R-OS6570</v>
          </cell>
          <cell r="B3007" t="str">
            <v xml:space="preserve">5 Years Renew Partner Support Plus for one OS6570 LAN switch. Includes 24x7 TAC access, software updates and upgrades Advanced Replacment of faulty parts For details, please see the Network Services Essentials on MyPortal  </v>
          </cell>
          <cell r="C3007" t="str">
            <v>Q</v>
          </cell>
          <cell r="D3007">
            <v>0</v>
          </cell>
          <cell r="E3007" t="str">
            <v>Service</v>
          </cell>
          <cell r="F3007" t="str">
            <v>Standard</v>
          </cell>
          <cell r="G3007">
            <v>547</v>
          </cell>
          <cell r="H3007"/>
          <cell r="I3007" t="str">
            <v>EOS</v>
          </cell>
        </row>
        <row r="3008">
          <cell r="A3008" t="str">
            <v>PP5R-OS6860</v>
          </cell>
          <cell r="B3008" t="str">
            <v xml:space="preserve">5 years Partner Support Plus renewal for one OS6860 LAN switch. Includes 24x7 access to technical assistance, software updates and upgrades. Includes advanced replacement of faulty equipment. Details in Network Essentials on MyPortal.  </v>
          </cell>
          <cell r="C3008" t="str">
            <v>Q</v>
          </cell>
          <cell r="D3008">
            <v>0</v>
          </cell>
          <cell r="E3008" t="str">
            <v>Service</v>
          </cell>
          <cell r="F3008" t="str">
            <v>Standard</v>
          </cell>
          <cell r="G3008">
            <v>969</v>
          </cell>
          <cell r="H3008"/>
          <cell r="I3008" t="str">
            <v>EOS</v>
          </cell>
        </row>
        <row r="3009">
          <cell r="A3009" t="str">
            <v>PP5R-OS6865</v>
          </cell>
          <cell r="B3009" t="str">
            <v xml:space="preserve">5YR Renewal Partner SUPPORT Plus for all OS6865 models. Includes 24x7 Remote Phone Support, Diagnosis, SW Upgrades, Access to support portal, and next day AVR, please check availability per country.  </v>
          </cell>
          <cell r="C3009" t="str">
            <v>Q</v>
          </cell>
          <cell r="D3009">
            <v>0</v>
          </cell>
          <cell r="E3009" t="str">
            <v>Service</v>
          </cell>
          <cell r="F3009" t="str">
            <v>Standard</v>
          </cell>
          <cell r="G3009">
            <v>2213</v>
          </cell>
          <cell r="H3009"/>
          <cell r="I3009" t="str">
            <v>EOS</v>
          </cell>
        </row>
        <row r="3010">
          <cell r="A3010" t="str">
            <v>PP5R-OS6900</v>
          </cell>
          <cell r="B3010" t="str">
            <v xml:space="preserve">5YR Renewal Partner SUPPORT Plus for all OS6900 models. Includes 24x7 Remote Phone Support, Diagnosis, SW Upgrades, Access to support portal, and next day AVR, please check availability per country.  </v>
          </cell>
          <cell r="C3010" t="str">
            <v>Q</v>
          </cell>
          <cell r="D3010">
            <v>0</v>
          </cell>
          <cell r="E3010" t="str">
            <v>Service</v>
          </cell>
          <cell r="F3010" t="str">
            <v>Standard</v>
          </cell>
          <cell r="G3010">
            <v>4402</v>
          </cell>
          <cell r="H3010"/>
          <cell r="I3010" t="str">
            <v>EOS</v>
          </cell>
        </row>
        <row r="3011">
          <cell r="A3011" t="str">
            <v>PP5R-OS9900</v>
          </cell>
          <cell r="B3011" t="str">
            <v xml:space="preserve">5 years Partner Support Plus Renew for one OS9907 configuration. 24x7 TAC access, software updates and upgrades. 24x7 TAC access, software updates and upgrades. Advanced replacement of faulty parts. See Network Essentials on MyPortal.  </v>
          </cell>
          <cell r="C3011" t="str">
            <v>Q</v>
          </cell>
          <cell r="D3011">
            <v>0</v>
          </cell>
          <cell r="E3011" t="str">
            <v>Service</v>
          </cell>
          <cell r="F3011" t="str">
            <v>Standard</v>
          </cell>
          <cell r="G3011">
            <v>44067</v>
          </cell>
          <cell r="H3011"/>
          <cell r="I3011" t="str">
            <v>EOS</v>
          </cell>
        </row>
        <row r="3012">
          <cell r="A3012" t="str">
            <v>PP5R-OS9912</v>
          </cell>
          <cell r="B3012" t="str">
            <v xml:space="preserve">5 years Partner Support Plus Renew for one OS9912 configuration. 24x7 TAC access, software updates and upgrades. 24x7 TAC access, software updates and upgrades. Advanced replacement of faulty parts. See Network Essentials on MyPortal.  </v>
          </cell>
          <cell r="C3012" t="str">
            <v>Q</v>
          </cell>
          <cell r="D3012">
            <v>0</v>
          </cell>
          <cell r="E3012" t="str">
            <v>Service</v>
          </cell>
          <cell r="F3012" t="str">
            <v>Standard</v>
          </cell>
          <cell r="G3012">
            <v>33796</v>
          </cell>
          <cell r="H3012"/>
          <cell r="I3012" t="str">
            <v>EOS</v>
          </cell>
        </row>
        <row r="3013">
          <cell r="A3013" t="str">
            <v>PPM1-AP1201BG</v>
          </cell>
          <cell r="B3013" t="str">
            <v xml:space="preserve">1 month Partner Support Plus for one AP1201BG Includes 24x7 access to technical assistance, software updates and upgrades. Includes advanced replacement of faulty equipment. Please see Network Essentials document on MyPortal.  </v>
          </cell>
          <cell r="C3013" t="str">
            <v>Q</v>
          </cell>
          <cell r="D3013">
            <v>1</v>
          </cell>
          <cell r="E3013" t="str">
            <v>Service</v>
          </cell>
          <cell r="F3013" t="str">
            <v>Standard</v>
          </cell>
          <cell r="G3013">
            <v>0.91</v>
          </cell>
          <cell r="H3013"/>
          <cell r="I3013"/>
        </row>
        <row r="3014">
          <cell r="A3014" t="str">
            <v>PPM1-OAW4005</v>
          </cell>
          <cell r="B3014" t="str">
            <v xml:space="preserve">1 month Partner Support Plus for one OAW4005 Includes 24x7 access to technical assistance, software updates and upgrades. Includes advanced replacement of faulty equipment. Please see Network Essentials document on MyPortal.  </v>
          </cell>
          <cell r="C3014" t="str">
            <v>Q</v>
          </cell>
          <cell r="D3014">
            <v>1</v>
          </cell>
          <cell r="E3014" t="str">
            <v>Service</v>
          </cell>
          <cell r="F3014" t="str">
            <v>Standard</v>
          </cell>
          <cell r="G3014">
            <v>14.02</v>
          </cell>
          <cell r="H3014"/>
          <cell r="I3014"/>
        </row>
        <row r="3015">
          <cell r="A3015" t="str">
            <v>PPM1-OAW4010</v>
          </cell>
          <cell r="B3015" t="str">
            <v xml:space="preserve">1 month Partner Support Plus for one OAW4010 Includes 24x7 access to technical assistance, software updates and upgrades. Includes advanced replacement of faulty equipment. Please see Network Essentials document on MyPortal.  </v>
          </cell>
          <cell r="C3015" t="str">
            <v>Q</v>
          </cell>
          <cell r="D3015">
            <v>1</v>
          </cell>
          <cell r="E3015" t="str">
            <v>Service</v>
          </cell>
          <cell r="F3015" t="str">
            <v>Standard</v>
          </cell>
          <cell r="G3015">
            <v>46.15</v>
          </cell>
          <cell r="H3015"/>
          <cell r="I3015"/>
        </row>
        <row r="3016">
          <cell r="A3016" t="str">
            <v>PPM1-OAW4030</v>
          </cell>
          <cell r="B3016" t="str">
            <v xml:space="preserve">1 month Partner Support Plus for one OAW4030 Includes 24x7 access to technical assistance, software updates and upgrades. Includes advanced replacement of faulty equipment. Please see Network Essentials document on MyPortal.  </v>
          </cell>
          <cell r="C3016" t="str">
            <v>Q</v>
          </cell>
          <cell r="D3016">
            <v>1</v>
          </cell>
          <cell r="E3016" t="str">
            <v>Service</v>
          </cell>
          <cell r="F3016" t="str">
            <v>Standard</v>
          </cell>
          <cell r="G3016">
            <v>80.8</v>
          </cell>
          <cell r="H3016"/>
          <cell r="I3016"/>
        </row>
        <row r="3017">
          <cell r="A3017" t="str">
            <v>PPM1-OAW4104</v>
          </cell>
          <cell r="B3017" t="str">
            <v xml:space="preserve">1 month Partner Support Plus for one OAW4104 Includes 24x7 access to technical assistance, software updates and upgrades. Includes advanced replacement of faulty equipment. Please see Network Essentials document on MyPortal.  </v>
          </cell>
          <cell r="C3017" t="str">
            <v>Q</v>
          </cell>
          <cell r="D3017">
            <v>1</v>
          </cell>
          <cell r="E3017" t="str">
            <v>Service</v>
          </cell>
          <cell r="F3017" t="str">
            <v>Standard</v>
          </cell>
          <cell r="G3017">
            <v>17.170000000000002</v>
          </cell>
          <cell r="H3017"/>
          <cell r="I3017"/>
        </row>
        <row r="3018">
          <cell r="A3018" t="str">
            <v>PPM1-OAW4240</v>
          </cell>
          <cell r="B3018" t="str">
            <v xml:space="preserve">1 month Partner Support Plus for one OAW4240 Includes 24x7 access to technical assistance, software updates and upgrades. Includes advanced replacement of faulty equipment. Please see Network Essentials document on MyPortal.  </v>
          </cell>
          <cell r="C3018" t="str">
            <v>Q</v>
          </cell>
          <cell r="D3018">
            <v>1</v>
          </cell>
          <cell r="E3018" t="str">
            <v>Service</v>
          </cell>
          <cell r="F3018" t="str">
            <v>Standard</v>
          </cell>
          <cell r="G3018">
            <v>309.33</v>
          </cell>
          <cell r="H3018"/>
          <cell r="I3018"/>
        </row>
        <row r="3019">
          <cell r="A3019" t="str">
            <v>PPM1-OAW4450</v>
          </cell>
          <cell r="B3019" t="str">
            <v xml:space="preserve">1 month Partner Support Plus for one OAW4450 Includes 24x7 access to technical assistance, software updates and upgrades. Includes advanced replacement of faulty equipment. Please see Network Essentials document on MyPortal.  </v>
          </cell>
          <cell r="C3019" t="str">
            <v>Q</v>
          </cell>
          <cell r="D3019">
            <v>1</v>
          </cell>
          <cell r="E3019" t="str">
            <v>Service</v>
          </cell>
          <cell r="F3019" t="str">
            <v>Standard</v>
          </cell>
          <cell r="G3019">
            <v>150.1</v>
          </cell>
          <cell r="H3019"/>
          <cell r="I3019"/>
        </row>
        <row r="3020">
          <cell r="A3020" t="str">
            <v>PPM1-OAW4550</v>
          </cell>
          <cell r="B3020" t="str">
            <v xml:space="preserve">1 month Partner Support Plus for one OAW4550 Includes 24x7 access to technical assistance, software updates and upgrades. Includes advanced replacement of faulty equipment. Please see Network Essentials document on MyPortal.  </v>
          </cell>
          <cell r="C3020" t="str">
            <v>Q</v>
          </cell>
          <cell r="D3020">
            <v>1</v>
          </cell>
          <cell r="E3020" t="str">
            <v>Service</v>
          </cell>
          <cell r="F3020" t="str">
            <v>Standard</v>
          </cell>
          <cell r="G3020">
            <v>159.33000000000001</v>
          </cell>
          <cell r="H3020"/>
          <cell r="I3020"/>
        </row>
        <row r="3021">
          <cell r="A3021" t="str">
            <v>PPM1-OAW4650</v>
          </cell>
          <cell r="B3021" t="str">
            <v xml:space="preserve">1 month Partner Support Plus for one OAW4650 Includes 24x7 access to technical assistance, software updates and upgrades. Includes advanced replacement of faulty equipment. Please see Network Essentials document on MyPortal.  </v>
          </cell>
          <cell r="C3021" t="str">
            <v>Q</v>
          </cell>
          <cell r="D3021">
            <v>1</v>
          </cell>
          <cell r="E3021" t="str">
            <v>Service</v>
          </cell>
          <cell r="F3021" t="str">
            <v>Standard</v>
          </cell>
          <cell r="G3021">
            <v>239.02</v>
          </cell>
          <cell r="H3021"/>
          <cell r="I3021"/>
        </row>
        <row r="3022">
          <cell r="A3022" t="str">
            <v>PPM1-OAW4750</v>
          </cell>
          <cell r="B3022" t="str">
            <v xml:space="preserve">1 month Partner Support Plus for one OAW4750 Includes 24x7 access to technical assistance, software updates and upgrades. Includes advanced replacement of faulty equipment. Please see Network Essentials document on MyPortal.  </v>
          </cell>
          <cell r="C3022" t="str">
            <v>Q</v>
          </cell>
          <cell r="D3022">
            <v>1</v>
          </cell>
          <cell r="E3022" t="str">
            <v>Service</v>
          </cell>
          <cell r="F3022" t="str">
            <v>Standard</v>
          </cell>
          <cell r="G3022">
            <v>461.95</v>
          </cell>
          <cell r="H3022"/>
          <cell r="I3022"/>
        </row>
        <row r="3023">
          <cell r="A3023" t="str">
            <v>PPM1-OAW4850</v>
          </cell>
          <cell r="B3023" t="str">
            <v xml:space="preserve">1 month Partner Support Plus for one OAW4850 Includes 24x7 access to technical assistance, software updates and upgrades. Includes advanced replacement of faulty equipment. Please see Network Essentials document on MyPortal.  </v>
          </cell>
          <cell r="C3023" t="str">
            <v>Q</v>
          </cell>
          <cell r="D3023">
            <v>1</v>
          </cell>
          <cell r="E3023" t="str">
            <v>Service</v>
          </cell>
          <cell r="F3023" t="str">
            <v>Standard</v>
          </cell>
          <cell r="G3023">
            <v>808.45</v>
          </cell>
          <cell r="H3023"/>
          <cell r="I3023"/>
        </row>
        <row r="3024">
          <cell r="A3024" t="str">
            <v>PPM1-OAWAP1101</v>
          </cell>
          <cell r="B3024" t="str">
            <v xml:space="preserve">1 month Partner Support Plus for one OAWAP1101 Includes 24x7 access to technical assistance, software updates and upgrades. Includes advanced replacement of faulty equipment. Please see Network Essentials document on MyPortal.  </v>
          </cell>
          <cell r="C3024" t="str">
            <v>Q</v>
          </cell>
          <cell r="D3024">
            <v>1</v>
          </cell>
          <cell r="E3024" t="str">
            <v>Service</v>
          </cell>
          <cell r="F3024" t="str">
            <v>Standard</v>
          </cell>
          <cell r="G3024">
            <v>0.92</v>
          </cell>
          <cell r="H3024"/>
          <cell r="I3024"/>
        </row>
        <row r="3025">
          <cell r="A3025" t="str">
            <v>PPM1-OAWAP1201</v>
          </cell>
          <cell r="B3025" t="str">
            <v xml:space="preserve">1 month Partner Support Plus for one OAWAP1201 Includes 24x7 access to technical assistance, software updates and upgrades. Includes advanced replacement of faulty equipment. Please see Network Essentials document on MyPortal.  </v>
          </cell>
          <cell r="C3025" t="str">
            <v>Q</v>
          </cell>
          <cell r="D3025">
            <v>1</v>
          </cell>
          <cell r="E3025" t="str">
            <v>Service</v>
          </cell>
          <cell r="F3025" t="str">
            <v>Standard</v>
          </cell>
          <cell r="G3025">
            <v>0.91</v>
          </cell>
          <cell r="H3025"/>
          <cell r="I3025"/>
        </row>
        <row r="3026">
          <cell r="A3026" t="str">
            <v>PPM1-OAWAP1221</v>
          </cell>
          <cell r="B3026" t="str">
            <v xml:space="preserve">1 month Partner Support Plus for one OAWAP1221 Includes 24x7 access to technical assistance, software updates and upgrades. Includes advanced replacement of faulty equipment. Please see Network Essentials document on MyPortal.  </v>
          </cell>
          <cell r="C3026" t="str">
            <v>Q</v>
          </cell>
          <cell r="D3026">
            <v>1</v>
          </cell>
          <cell r="E3026" t="str">
            <v>Service</v>
          </cell>
          <cell r="F3026" t="str">
            <v>Standard</v>
          </cell>
          <cell r="G3026">
            <v>2.25</v>
          </cell>
          <cell r="H3026"/>
          <cell r="I3026"/>
        </row>
        <row r="3027">
          <cell r="A3027" t="str">
            <v>PPM1-OAWAP1222</v>
          </cell>
          <cell r="B3027" t="str">
            <v xml:space="preserve">1 month Partner Support Plus for one OAWAP1222 Includes 24x7 access to technical assistance, software updates and upgrades. Includes advanced replacement of faulty equipment. Please see Network Essentials document on MyPortal.  </v>
          </cell>
          <cell r="C3027" t="str">
            <v>Q</v>
          </cell>
          <cell r="D3027">
            <v>1</v>
          </cell>
          <cell r="E3027" t="str">
            <v>Service</v>
          </cell>
          <cell r="F3027" t="str">
            <v>Standard</v>
          </cell>
          <cell r="G3027">
            <v>2.0099999999999998</v>
          </cell>
          <cell r="H3027"/>
          <cell r="I3027"/>
        </row>
        <row r="3028">
          <cell r="A3028" t="str">
            <v>PPM1-OAWAP1231</v>
          </cell>
          <cell r="B3028" t="str">
            <v xml:space="preserve">1 month Partner Support Plus for one OAWAP1231 Includes 24x7 access to technical assistance, software updates and upgrades. Includes advanced replacement of faulty equipment. Please see Network Essentials document on MyPortal.  </v>
          </cell>
          <cell r="C3028" t="str">
            <v>Q</v>
          </cell>
          <cell r="D3028">
            <v>1</v>
          </cell>
          <cell r="E3028" t="str">
            <v>Service</v>
          </cell>
          <cell r="F3028" t="str">
            <v>Standard</v>
          </cell>
          <cell r="G3028">
            <v>3.56</v>
          </cell>
          <cell r="H3028"/>
          <cell r="I3028"/>
        </row>
        <row r="3029">
          <cell r="A3029" t="str">
            <v>PPM1-OAWAP1232</v>
          </cell>
          <cell r="B3029" t="str">
            <v xml:space="preserve">1 month Partner Support Plus for one OAWAP1232 Includes 24x7 access to technical assistance, software updates and upgrades. Includes advanced replacement of faulty equipment. Please see Network Essentials document on MyPortal.  </v>
          </cell>
          <cell r="C3029" t="str">
            <v>Q</v>
          </cell>
          <cell r="D3029">
            <v>1</v>
          </cell>
          <cell r="E3029" t="str">
            <v>Service</v>
          </cell>
          <cell r="F3029" t="str">
            <v>Standard</v>
          </cell>
          <cell r="G3029">
            <v>3.56</v>
          </cell>
          <cell r="H3029"/>
          <cell r="I3029"/>
        </row>
        <row r="3030">
          <cell r="A3030" t="str">
            <v>PPM1-OAWAP1251</v>
          </cell>
          <cell r="B3030" t="str">
            <v xml:space="preserve">1 month Partner Support Plus for one OAWAP1251 Includes 24x7 access to technical assistance, software updates and upgrades. Includes advanced replacement of faulty equipment. Please see Network Essentials document on MyPortal.  </v>
          </cell>
          <cell r="C3030" t="str">
            <v>Q</v>
          </cell>
          <cell r="D3030">
            <v>1</v>
          </cell>
          <cell r="E3030" t="str">
            <v>Service</v>
          </cell>
          <cell r="F3030" t="str">
            <v>Standard</v>
          </cell>
          <cell r="G3030">
            <v>3.25</v>
          </cell>
          <cell r="H3030"/>
          <cell r="I3030"/>
        </row>
        <row r="3031">
          <cell r="A3031" t="str">
            <v>PPM1-OAWAP1261B</v>
          </cell>
          <cell r="B3031" t="str">
            <v xml:space="preserve">1 month Partner Support Plus for one OAWAP1261B Includes 24x7 access to technical assistance, software updates and upgrades. Includes advanced replacement of faulty equipment. Please see Network Essentials document on MyPortal.  </v>
          </cell>
          <cell r="C3031" t="str">
            <v>Q</v>
          </cell>
          <cell r="D3031">
            <v>1</v>
          </cell>
          <cell r="E3031" t="str">
            <v>Service</v>
          </cell>
          <cell r="F3031" t="str">
            <v>Standard</v>
          </cell>
          <cell r="G3031">
            <v>1.49</v>
          </cell>
          <cell r="H3031"/>
          <cell r="I3031"/>
        </row>
        <row r="3032">
          <cell r="A3032" t="str">
            <v>PPM1-OAWAP1301</v>
          </cell>
          <cell r="B3032" t="str">
            <v xml:space="preserve">1 month Partner Support Plus for one OAWAP1301 Includes 24x7 access to technical assistance, software updates and upgrades. Includes advanced replacement of faulty equipment. Please see Network Essentials document on MyPortal.  </v>
          </cell>
          <cell r="C3032" t="str">
            <v>Q</v>
          </cell>
          <cell r="D3032">
            <v>1</v>
          </cell>
          <cell r="E3032" t="str">
            <v>Service</v>
          </cell>
          <cell r="F3032" t="str">
            <v>Standard</v>
          </cell>
          <cell r="G3032">
            <v>1.51</v>
          </cell>
          <cell r="H3032"/>
          <cell r="I3032"/>
        </row>
        <row r="3033">
          <cell r="A3033" t="str">
            <v>PPM1-OAWAP1301H</v>
          </cell>
          <cell r="B3033" t="str">
            <v xml:space="preserve">1 month Partner Support Plus for one OAWAP1301H Includes 24x7 access to technical assistance, software updates and upgrades. Includes advanced replacement of faulty equipment. Please see Network Essentials document on MyPortal.  </v>
          </cell>
          <cell r="C3033" t="str">
            <v>Q</v>
          </cell>
          <cell r="D3033">
            <v>1</v>
          </cell>
          <cell r="E3033" t="str">
            <v>Service</v>
          </cell>
          <cell r="F3033" t="str">
            <v>Standard</v>
          </cell>
          <cell r="G3033">
            <v>1.51</v>
          </cell>
          <cell r="H3033"/>
          <cell r="I3033"/>
        </row>
        <row r="3034">
          <cell r="A3034" t="str">
            <v>PPM1-OAWAP1311</v>
          </cell>
          <cell r="B3034" t="str">
            <v xml:space="preserve">1 month Partner Support Plus for one OAWAP1311 Includes 24x7 access to technical assistance, software updates and upgrades. Includes advanced replacement of faulty equipment. Please see Network Essentials document on MyPortal.  </v>
          </cell>
          <cell r="C3034" t="str">
            <v>Q</v>
          </cell>
          <cell r="D3034">
            <v>1</v>
          </cell>
          <cell r="E3034" t="str">
            <v>Service</v>
          </cell>
          <cell r="F3034" t="str">
            <v>Standard</v>
          </cell>
          <cell r="G3034">
            <v>2.12</v>
          </cell>
          <cell r="H3034"/>
          <cell r="I3034"/>
        </row>
        <row r="3035">
          <cell r="A3035" t="str">
            <v>PPM1-OAWAP1320</v>
          </cell>
          <cell r="B3035" t="str">
            <v xml:space="preserve">1 month Partner Support Plus for one OAWAP1320 Includes 24x7 access to technical assistance, software updates and upgrades. Includes advanced replacement of faulty equipment. Please see Network Essentials document on MyPortal.  </v>
          </cell>
          <cell r="C3035" t="str">
            <v>Q</v>
          </cell>
          <cell r="D3035">
            <v>1</v>
          </cell>
          <cell r="E3035" t="str">
            <v>Service</v>
          </cell>
          <cell r="F3035" t="str">
            <v>Standard</v>
          </cell>
          <cell r="G3035">
            <v>3.04</v>
          </cell>
          <cell r="H3035"/>
          <cell r="I3035"/>
        </row>
        <row r="3036">
          <cell r="A3036" t="str">
            <v>PPM1-OAWAP1331</v>
          </cell>
          <cell r="B3036" t="str">
            <v xml:space="preserve">1 month Partner Support Plus for one OAWAP1331 Includes 24x7 access to technical assistance, software updates and upgrades. Includes advanced replacement of faulty equipment. Please see Network Essentials document on MyPortal.  </v>
          </cell>
          <cell r="C3036" t="str">
            <v>Q</v>
          </cell>
          <cell r="D3036">
            <v>1</v>
          </cell>
          <cell r="E3036" t="str">
            <v>Service</v>
          </cell>
          <cell r="F3036" t="str">
            <v>Standard</v>
          </cell>
          <cell r="G3036">
            <v>4.5599999999999996</v>
          </cell>
          <cell r="H3036"/>
          <cell r="I3036"/>
        </row>
        <row r="3037">
          <cell r="A3037" t="str">
            <v>PPM1-OAWAP1351</v>
          </cell>
          <cell r="B3037" t="str">
            <v xml:space="preserve">1 month Partner Support Plus for one OAWAP1351 Includes 24x7 access to technical assistance, software updates and upgrades. Includes advanced replacement of faulty equipment. Please see Network Essentials document on MyPortal.  </v>
          </cell>
          <cell r="C3037" t="str">
            <v>Q</v>
          </cell>
          <cell r="D3037">
            <v>1</v>
          </cell>
          <cell r="E3037" t="str">
            <v>Service</v>
          </cell>
          <cell r="F3037" t="str">
            <v>Standard</v>
          </cell>
          <cell r="G3037">
            <v>5.78</v>
          </cell>
          <cell r="H3037"/>
          <cell r="I3037"/>
        </row>
        <row r="3038">
          <cell r="A3038" t="str">
            <v>PPM1-OAWAP1360</v>
          </cell>
          <cell r="B3038" t="str">
            <v xml:space="preserve">1 month Partner Support Plus for one OAWAP1360 Includes 24x7 access to technical assistance, software updates and upgrades. Includes advanced replacement of faulty equipment. Please see Network Essentials document on MyPortal.  </v>
          </cell>
          <cell r="C3038" t="str">
            <v>Q</v>
          </cell>
          <cell r="D3038">
            <v>1</v>
          </cell>
          <cell r="E3038" t="str">
            <v>Service</v>
          </cell>
          <cell r="F3038" t="str">
            <v>Standard</v>
          </cell>
          <cell r="G3038">
            <v>5.48</v>
          </cell>
          <cell r="H3038"/>
          <cell r="I3038"/>
        </row>
        <row r="3039">
          <cell r="A3039" t="str">
            <v>PPM1-OAWAP1411</v>
          </cell>
          <cell r="B3039" t="str">
            <v xml:space="preserve">1 month Partner Support Plus for one OAWAP1411 Includes 24x7 access to technical assistance, software updates and upgrades. Includes advanced replacement of faulty equipment. Please see Network Essentials document on MyPortal.  </v>
          </cell>
          <cell r="C3039" t="str">
            <v>Q</v>
          </cell>
          <cell r="D3039">
            <v>1</v>
          </cell>
          <cell r="E3039" t="str">
            <v>Service</v>
          </cell>
          <cell r="F3039" t="str">
            <v>Standard</v>
          </cell>
          <cell r="G3039">
            <v>2.92</v>
          </cell>
          <cell r="H3039"/>
          <cell r="I3039" t="str">
            <v>New</v>
          </cell>
        </row>
        <row r="3040">
          <cell r="A3040" t="str">
            <v>PPM1-OAWAP1431</v>
          </cell>
          <cell r="B3040" t="str">
            <v xml:space="preserve">1 month Partner Support Plus for one OAWAP1431 Includes 24x7 access to technical assistance, software updates and upgrades. Includes advanced replacement of faulty equipment. Please see Network Essentials document on MyPortal.  </v>
          </cell>
          <cell r="C3040" t="str">
            <v>Q</v>
          </cell>
          <cell r="D3040">
            <v>1</v>
          </cell>
          <cell r="E3040" t="str">
            <v>Service</v>
          </cell>
          <cell r="F3040" t="str">
            <v>Standard</v>
          </cell>
          <cell r="G3040">
            <v>3.8</v>
          </cell>
          <cell r="H3040"/>
          <cell r="I3040" t="str">
            <v>New</v>
          </cell>
        </row>
        <row r="3041">
          <cell r="A3041" t="str">
            <v>PPM1-OAWAP1451</v>
          </cell>
          <cell r="B3041" t="str">
            <v xml:space="preserve">1 month Partner Support Plus for one OAWAP1451 Includes 24x7 access to technical assistance, software updates and upgrades. Includes advanced replacement of faulty equipment. Please see Network Essentials document on MyPortal.  </v>
          </cell>
          <cell r="C3041" t="str">
            <v>Q</v>
          </cell>
          <cell r="D3041">
            <v>1</v>
          </cell>
          <cell r="E3041" t="str">
            <v>Service</v>
          </cell>
          <cell r="F3041" t="str">
            <v>Standard</v>
          </cell>
          <cell r="G3041">
            <v>6.09</v>
          </cell>
          <cell r="H3041"/>
          <cell r="I3041"/>
        </row>
        <row r="3042">
          <cell r="A3042" t="str">
            <v>PPM1-OAWAP203</v>
          </cell>
          <cell r="B3042" t="str">
            <v xml:space="preserve">1 month Partner Support Plus for one OAWAP203 Includes 24x7 access to technical assistance, software updates and upgrades. Includes advanced replacement of faulty equipment. Please see Network Essentials document on MyPortal.  </v>
          </cell>
          <cell r="C3042" t="str">
            <v>Q</v>
          </cell>
          <cell r="D3042">
            <v>1</v>
          </cell>
          <cell r="E3042" t="str">
            <v>Service</v>
          </cell>
          <cell r="F3042" t="str">
            <v>Standard</v>
          </cell>
          <cell r="G3042">
            <v>1.01</v>
          </cell>
          <cell r="H3042"/>
          <cell r="I3042"/>
        </row>
        <row r="3043">
          <cell r="A3043" t="str">
            <v>PPM1-OAWAP207</v>
          </cell>
          <cell r="B3043" t="str">
            <v xml:space="preserve">1 month Partner Support Plus for one OAWAP207 Includes 24x7 access to technical assistance, software updates and upgrades. Includes advanced replacement of faulty equipment. Please see Network Essentials document on MyPortal.  </v>
          </cell>
          <cell r="C3043" t="str">
            <v>Q</v>
          </cell>
          <cell r="D3043">
            <v>1</v>
          </cell>
          <cell r="E3043" t="str">
            <v>Service</v>
          </cell>
          <cell r="F3043" t="str">
            <v>Standard</v>
          </cell>
          <cell r="G3043">
            <v>1.36</v>
          </cell>
          <cell r="H3043"/>
          <cell r="I3043"/>
        </row>
        <row r="3044">
          <cell r="A3044" t="str">
            <v>PPM1-OAWAP228</v>
          </cell>
          <cell r="B3044" t="str">
            <v xml:space="preserve">1 month Partner Support Plus for one OAWAP228 Includes 24x7 access to technical assistance, software updates and upgrades. Includes advanced replacement of faulty equipment. Please see Network Essentials document on MyPortal.  </v>
          </cell>
          <cell r="C3044" t="str">
            <v>Q</v>
          </cell>
          <cell r="D3044">
            <v>1</v>
          </cell>
          <cell r="E3044" t="str">
            <v>Service</v>
          </cell>
          <cell r="F3044" t="str">
            <v>Standard</v>
          </cell>
          <cell r="G3044">
            <v>5.13</v>
          </cell>
          <cell r="H3044"/>
          <cell r="I3044"/>
        </row>
        <row r="3045">
          <cell r="A3045" t="str">
            <v>PPM1-OAWAP274</v>
          </cell>
          <cell r="B3045" t="str">
            <v xml:space="preserve">1 month Partner Support Plus for one OAWAP274 Includes 24x7 access to technical assistance, software updates and upgrades. Includes advanced replacement of faulty equipment. Please see Network Essentials document on MyPortal.  </v>
          </cell>
          <cell r="C3045" t="str">
            <v>Q</v>
          </cell>
          <cell r="D3045">
            <v>1</v>
          </cell>
          <cell r="E3045" t="str">
            <v>Service</v>
          </cell>
          <cell r="F3045" t="str">
            <v>Standard</v>
          </cell>
          <cell r="G3045">
            <v>5.47</v>
          </cell>
          <cell r="H3045"/>
          <cell r="I3045"/>
        </row>
        <row r="3046">
          <cell r="A3046" t="str">
            <v>PPM1-OAWAP275</v>
          </cell>
          <cell r="B3046" t="str">
            <v xml:space="preserve">1 month Partner Support Plus for one OAWAP275 Includes 24x7 access to technical assistance, software updates and upgrades. Includes advanced replacement of faulty equipment. Please see Network Essentials document on MyPortal.  </v>
          </cell>
          <cell r="C3046" t="str">
            <v>Q</v>
          </cell>
          <cell r="D3046">
            <v>1</v>
          </cell>
          <cell r="E3046" t="str">
            <v>Service</v>
          </cell>
          <cell r="F3046" t="str">
            <v>Standard</v>
          </cell>
          <cell r="G3046">
            <v>6.84</v>
          </cell>
          <cell r="H3046"/>
          <cell r="I3046"/>
        </row>
        <row r="3047">
          <cell r="A3047" t="str">
            <v>PPM1-OAWAP277</v>
          </cell>
          <cell r="B3047" t="str">
            <v xml:space="preserve">1 month Partner Support Plus for one OAWAP277 Includes 24x7 access to technical assistance, software updates and upgrades. Includes advanced replacement of faulty equipment. Please see Network Essentials document on MyPortal.  </v>
          </cell>
          <cell r="C3047" t="str">
            <v>Q</v>
          </cell>
          <cell r="D3047">
            <v>1</v>
          </cell>
          <cell r="E3047" t="str">
            <v>Service</v>
          </cell>
          <cell r="F3047" t="str">
            <v>Standard</v>
          </cell>
          <cell r="G3047">
            <v>7.53</v>
          </cell>
          <cell r="H3047"/>
          <cell r="I3047"/>
        </row>
        <row r="3048">
          <cell r="A3048" t="str">
            <v>PPM1-OAWAP303</v>
          </cell>
          <cell r="B3048" t="str">
            <v xml:space="preserve">1 month Partner Support Plus for one OAWAP303 Includes 24x7 access to technical assistance, software updates and upgrades. Includes advanced replacement of faulty equipment. Please see Network Essentials document on MyPortal.  </v>
          </cell>
          <cell r="C3048" t="str">
            <v>Q</v>
          </cell>
          <cell r="D3048">
            <v>1</v>
          </cell>
          <cell r="E3048" t="str">
            <v>Service</v>
          </cell>
          <cell r="F3048" t="str">
            <v>Standard</v>
          </cell>
          <cell r="G3048">
            <v>1.61</v>
          </cell>
          <cell r="H3048"/>
          <cell r="I3048"/>
        </row>
        <row r="3049">
          <cell r="A3049" t="str">
            <v>PPM1-OAWAP304</v>
          </cell>
          <cell r="B3049" t="str">
            <v xml:space="preserve">1 month Partner Support Plus for one OAWAP304 Includes 24x7 access to technical assistance, software updates and upgrades. Includes advanced replacement of faulty equipment. Please see Network Essentials document on MyPortal.  </v>
          </cell>
          <cell r="C3049" t="str">
            <v>Q</v>
          </cell>
          <cell r="D3049">
            <v>1</v>
          </cell>
          <cell r="E3049" t="str">
            <v>Service</v>
          </cell>
          <cell r="F3049" t="str">
            <v>Standard</v>
          </cell>
          <cell r="G3049">
            <v>2.09</v>
          </cell>
          <cell r="H3049"/>
          <cell r="I3049"/>
        </row>
        <row r="3050">
          <cell r="A3050" t="str">
            <v>PPM1-OAWAP305</v>
          </cell>
          <cell r="B3050" t="str">
            <v xml:space="preserve">1 month Partner Support Plus for one OAWAP305 Includes 24x7 access to technical assistance, software updates and upgrades. Includes advanced replacement of faulty equipment. Please see Network Essentials document on MyPortal.  </v>
          </cell>
          <cell r="C3050" t="str">
            <v>Q</v>
          </cell>
          <cell r="D3050">
            <v>1</v>
          </cell>
          <cell r="E3050" t="str">
            <v>Service</v>
          </cell>
          <cell r="F3050" t="str">
            <v>Standard</v>
          </cell>
          <cell r="G3050">
            <v>2.09</v>
          </cell>
          <cell r="H3050"/>
          <cell r="I3050"/>
        </row>
        <row r="3051">
          <cell r="A3051" t="str">
            <v>PPM1-OAWAP314</v>
          </cell>
          <cell r="B3051" t="str">
            <v xml:space="preserve">1 month Partner Support Plus for one OAWAP314 Includes 24x7 access to technical assistance, software updates and upgrades. Includes advanced replacement of faulty equipment. Please see Network Essentials document on MyPortal.  </v>
          </cell>
          <cell r="C3051" t="str">
            <v>Q</v>
          </cell>
          <cell r="D3051">
            <v>1</v>
          </cell>
          <cell r="E3051" t="str">
            <v>Service</v>
          </cell>
          <cell r="F3051" t="str">
            <v>Standard</v>
          </cell>
          <cell r="G3051">
            <v>2.99</v>
          </cell>
          <cell r="H3051"/>
          <cell r="I3051"/>
        </row>
        <row r="3052">
          <cell r="A3052" t="str">
            <v>PPM1-OAWAP315</v>
          </cell>
          <cell r="B3052" t="str">
            <v xml:space="preserve">1 month Partner Support Plus for one OAWAP315 Includes 24x7 access to technical assistance, software updates and upgrades. Includes advanced replacement of faulty equipment. Please see Network Essentials document on MyPortal.  </v>
          </cell>
          <cell r="C3052" t="str">
            <v>Q</v>
          </cell>
          <cell r="D3052">
            <v>1</v>
          </cell>
          <cell r="E3052" t="str">
            <v>Service</v>
          </cell>
          <cell r="F3052" t="str">
            <v>Standard</v>
          </cell>
          <cell r="G3052">
            <v>2.99</v>
          </cell>
          <cell r="H3052"/>
          <cell r="I3052"/>
        </row>
        <row r="3053">
          <cell r="A3053" t="str">
            <v>PPM1-OAWAP318</v>
          </cell>
          <cell r="B3053" t="str">
            <v xml:space="preserve">1 month Partner Support Plus for one OAWAP318 Includes 24x7 access to technical assistance, software updates and upgrades. Includes advanced replacement of faulty equipment. Please see Network Essentials document on MyPortal.  </v>
          </cell>
          <cell r="C3053" t="str">
            <v>Q</v>
          </cell>
          <cell r="D3053">
            <v>1</v>
          </cell>
          <cell r="E3053" t="str">
            <v>Service</v>
          </cell>
          <cell r="F3053" t="str">
            <v>Standard</v>
          </cell>
          <cell r="G3053">
            <v>5.16</v>
          </cell>
          <cell r="H3053"/>
          <cell r="I3053"/>
        </row>
        <row r="3054">
          <cell r="A3054" t="str">
            <v>PPM1-OAWAP324</v>
          </cell>
          <cell r="B3054" t="str">
            <v xml:space="preserve">1 month Partner Support Plus for one OAWAP324 Includes 24x7 access to technical assistance, software updates and upgrades. Includes advanced replacement of faulty equipment. Please see Network Essentials document on MyPortal.  </v>
          </cell>
          <cell r="C3054" t="str">
            <v>Q</v>
          </cell>
          <cell r="D3054">
            <v>1</v>
          </cell>
          <cell r="E3054" t="str">
            <v>Service</v>
          </cell>
          <cell r="F3054" t="str">
            <v>Standard</v>
          </cell>
          <cell r="G3054">
            <v>4.1900000000000004</v>
          </cell>
          <cell r="H3054"/>
          <cell r="I3054"/>
        </row>
        <row r="3055">
          <cell r="A3055" t="str">
            <v>PPM1-OAWAP325</v>
          </cell>
          <cell r="B3055" t="str">
            <v xml:space="preserve">1 month Partner Support Plus for one OAWAP325 Includes 24x7 access to technical assistance, software updates and upgrades. Includes advanced replacement of faulty equipment. Please see Network Essentials document on MyPortal.  </v>
          </cell>
          <cell r="C3055" t="str">
            <v>Q</v>
          </cell>
          <cell r="D3055">
            <v>1</v>
          </cell>
          <cell r="E3055" t="str">
            <v>Service</v>
          </cell>
          <cell r="F3055" t="str">
            <v>Standard</v>
          </cell>
          <cell r="G3055">
            <v>4.1900000000000004</v>
          </cell>
          <cell r="H3055"/>
          <cell r="I3055"/>
        </row>
        <row r="3056">
          <cell r="A3056" t="str">
            <v>PPM1-OAWAP334</v>
          </cell>
          <cell r="B3056" t="str">
            <v xml:space="preserve">1 month Partner Support Plus for one OAWAP334 Includes 24x7 access to technical assistance, software updates and upgrades. Includes advanced replacement of faulty equipment. Please see Network Essentials document on MyPortal.  </v>
          </cell>
          <cell r="C3056" t="str">
            <v>Q</v>
          </cell>
          <cell r="D3056">
            <v>1</v>
          </cell>
          <cell r="E3056" t="str">
            <v>Service</v>
          </cell>
          <cell r="F3056" t="str">
            <v>Standard</v>
          </cell>
          <cell r="G3056">
            <v>5.09</v>
          </cell>
          <cell r="H3056"/>
          <cell r="I3056"/>
        </row>
        <row r="3057">
          <cell r="A3057" t="str">
            <v>PPM1-OAWAP335</v>
          </cell>
          <cell r="B3057" t="str">
            <v xml:space="preserve">1 month Partner Support Plus for one OAWAP335 Includes 24x7 access to technical assistance, software updates and upgrades. Includes advanced replacement of faulty equipment. Please see Network Essentials document on MyPortal.  </v>
          </cell>
          <cell r="C3057" t="str">
            <v>Q</v>
          </cell>
          <cell r="D3057">
            <v>1</v>
          </cell>
          <cell r="E3057" t="str">
            <v>Service</v>
          </cell>
          <cell r="F3057" t="str">
            <v>Standard</v>
          </cell>
          <cell r="G3057">
            <v>5.09</v>
          </cell>
          <cell r="H3057"/>
          <cell r="I3057"/>
        </row>
        <row r="3058">
          <cell r="A3058" t="str">
            <v>PPM1-OAWAP344</v>
          </cell>
          <cell r="B3058" t="str">
            <v xml:space="preserve">1 month Partner Support Plus for one OAWAP344 Includes 24x7 access to technical assistance, software updates and upgrades. Includes advanced replacement of faulty equipment. Please see Network Essentials document on MyPortal.  </v>
          </cell>
          <cell r="C3058" t="str">
            <v>Q</v>
          </cell>
          <cell r="D3058">
            <v>1</v>
          </cell>
          <cell r="E3058" t="str">
            <v>Service</v>
          </cell>
          <cell r="F3058" t="str">
            <v>Standard</v>
          </cell>
          <cell r="G3058">
            <v>4.1900000000000004</v>
          </cell>
          <cell r="H3058"/>
          <cell r="I3058"/>
        </row>
        <row r="3059">
          <cell r="A3059" t="str">
            <v>PPM1-OAWAP345</v>
          </cell>
          <cell r="B3059" t="str">
            <v xml:space="preserve">1 month Partner Support Plus for one OAWAP345 Includes 24x7 access to technical assistance, software updates and upgrades. Includes advanced replacement of faulty equipment. Please see Network Essentials document on MyPortal.  </v>
          </cell>
          <cell r="C3059" t="str">
            <v>Q</v>
          </cell>
          <cell r="D3059">
            <v>1</v>
          </cell>
          <cell r="E3059" t="str">
            <v>Service</v>
          </cell>
          <cell r="F3059" t="str">
            <v>Standard</v>
          </cell>
          <cell r="G3059">
            <v>4.1900000000000004</v>
          </cell>
          <cell r="H3059"/>
          <cell r="I3059"/>
        </row>
        <row r="3060">
          <cell r="A3060" t="str">
            <v>PPM1-OAWAP360</v>
          </cell>
          <cell r="B3060" t="str">
            <v xml:space="preserve">1 month Partner Support Plus for one OAWAP360 Includes 24x7 access to technical assistance, software updates and upgrades. Includes advanced replacement of faulty equipment. Please see Network Essentials document on MyPortal.  </v>
          </cell>
          <cell r="C3060" t="str">
            <v>Q</v>
          </cell>
          <cell r="D3060">
            <v>1</v>
          </cell>
          <cell r="E3060" t="str">
            <v>Service</v>
          </cell>
          <cell r="F3060" t="str">
            <v>Standard</v>
          </cell>
          <cell r="G3060">
            <v>4.79</v>
          </cell>
          <cell r="H3060"/>
          <cell r="I3060"/>
        </row>
        <row r="3061">
          <cell r="A3061" t="str">
            <v>PPM1-OAWAP374</v>
          </cell>
          <cell r="B3061" t="str">
            <v xml:space="preserve">1 month Partner Support Plus for one OAWAP374 Includes 24x7 access to technical assistance, software updates and upgrades. Includes advanced replacement of faulty equipment. Please see Network Essentials document on MyPortal.  </v>
          </cell>
          <cell r="C3061" t="str">
            <v>Q</v>
          </cell>
          <cell r="D3061">
            <v>1</v>
          </cell>
          <cell r="E3061" t="str">
            <v>Service</v>
          </cell>
          <cell r="F3061" t="str">
            <v>Standard</v>
          </cell>
          <cell r="G3061">
            <v>5.9</v>
          </cell>
          <cell r="H3061"/>
          <cell r="I3061"/>
        </row>
        <row r="3062">
          <cell r="A3062" t="str">
            <v>PPM1-OAWAP375</v>
          </cell>
          <cell r="B3062" t="str">
            <v xml:space="preserve">1 month Partner Support Plus for one OAWAP375 Includes 24x7 access to technical assistance, software updates and upgrades. Includes advanced replacement of faulty equipment. Please see Network Essentials document on MyPortal.  </v>
          </cell>
          <cell r="C3062" t="str">
            <v>Q</v>
          </cell>
          <cell r="D3062">
            <v>1</v>
          </cell>
          <cell r="E3062" t="str">
            <v>Service</v>
          </cell>
          <cell r="F3062" t="str">
            <v>Standard</v>
          </cell>
          <cell r="G3062">
            <v>7.38</v>
          </cell>
          <cell r="H3062"/>
          <cell r="I3062"/>
        </row>
        <row r="3063">
          <cell r="A3063" t="str">
            <v>PPM1-OAWAP377</v>
          </cell>
          <cell r="B3063" t="str">
            <v xml:space="preserve">1 month Partner Support Plus for one OAWAP377 Includes 24x7 access to technical assistance, software updates and upgrades. Includes advanced replacement of faulty equipment. Please see Network Essentials document on MyPortal.  </v>
          </cell>
          <cell r="C3063" t="str">
            <v>Q</v>
          </cell>
          <cell r="D3063">
            <v>1</v>
          </cell>
          <cell r="E3063" t="str">
            <v>Service</v>
          </cell>
          <cell r="F3063" t="str">
            <v>Standard</v>
          </cell>
          <cell r="G3063">
            <v>7.38</v>
          </cell>
          <cell r="H3063"/>
          <cell r="I3063"/>
        </row>
        <row r="3064">
          <cell r="A3064" t="str">
            <v>PPM1-OAWAP500</v>
          </cell>
          <cell r="B3064" t="str">
            <v xml:space="preserve">1 month Partner Support Plus for one OAWAP500 Includes 24x7 access to technical assistance, software updates and upgrades. Includes advanced replacement of faulty equipment. Please see Network Essentials document on MyPortal.  </v>
          </cell>
          <cell r="C3064" t="str">
            <v>Q</v>
          </cell>
          <cell r="D3064">
            <v>1</v>
          </cell>
          <cell r="E3064" t="str">
            <v>Service</v>
          </cell>
          <cell r="F3064" t="str">
            <v>Standard</v>
          </cell>
          <cell r="G3064">
            <v>1.76</v>
          </cell>
          <cell r="H3064"/>
          <cell r="I3064"/>
        </row>
        <row r="3065">
          <cell r="A3065" t="str">
            <v>PPM1-OAWAP503H</v>
          </cell>
          <cell r="B3065" t="str">
            <v xml:space="preserve">1 month Partner Support Plus for one OAWAP503H Includes 24x7 access to technical assistance, software updates and upgrades. Includes advanced replacement of faulty equipment. Please see Network Essentials document on MyPortal.  </v>
          </cell>
          <cell r="C3065" t="str">
            <v>Q</v>
          </cell>
          <cell r="D3065">
            <v>1</v>
          </cell>
          <cell r="E3065" t="str">
            <v>Service</v>
          </cell>
          <cell r="F3065" t="str">
            <v>Standard</v>
          </cell>
          <cell r="G3065">
            <v>1.25</v>
          </cell>
          <cell r="H3065"/>
          <cell r="I3065"/>
        </row>
        <row r="3066">
          <cell r="A3066" t="str">
            <v>PPM1-OAWAP505H</v>
          </cell>
          <cell r="B3066" t="str">
            <v xml:space="preserve">1 month Partner Support Plus for one OAWAP505H Includes 24x7 access to technical assistance, software updates and upgrades. Includes advanced replacement of faulty equipment. Please see Network Essentials document on MyPortal.  </v>
          </cell>
          <cell r="C3066" t="str">
            <v>Q</v>
          </cell>
          <cell r="D3066">
            <v>1</v>
          </cell>
          <cell r="E3066" t="str">
            <v>Service</v>
          </cell>
          <cell r="F3066" t="str">
            <v>Standard</v>
          </cell>
          <cell r="G3066">
            <v>1.76</v>
          </cell>
          <cell r="H3066"/>
          <cell r="I3066"/>
        </row>
        <row r="3067">
          <cell r="A3067" t="str">
            <v>PPM1-OAWAP518</v>
          </cell>
          <cell r="B3067" t="str">
            <v xml:space="preserve">1 month Partner Support Plus for one OAWAP518 Includes 24x7 access to technical assistance, software updates and upgrades. Includes advanced replacement of faulty equipment. Please see Network Essentials document on MyPortal.  </v>
          </cell>
          <cell r="C3067" t="str">
            <v>Q</v>
          </cell>
          <cell r="D3067">
            <v>1</v>
          </cell>
          <cell r="E3067" t="str">
            <v>Service</v>
          </cell>
          <cell r="F3067" t="str">
            <v>Standard</v>
          </cell>
          <cell r="G3067">
            <v>4.04</v>
          </cell>
          <cell r="H3067"/>
          <cell r="I3067"/>
        </row>
        <row r="3068">
          <cell r="A3068" t="str">
            <v>PPM1-OAWAP51X</v>
          </cell>
          <cell r="B3068" t="str">
            <v xml:space="preserve">1 month Partner Support Plus for one OAWAP51X Includes 24x7 access to technical assistance, software updates and upgrades. Includes advanced replacement of faulty equipment. Please see Network Essentials document on MyPortal.  </v>
          </cell>
          <cell r="C3068" t="str">
            <v>Q</v>
          </cell>
          <cell r="D3068">
            <v>1</v>
          </cell>
          <cell r="E3068" t="str">
            <v>Service</v>
          </cell>
          <cell r="F3068" t="str">
            <v>Standard</v>
          </cell>
          <cell r="G3068">
            <v>2.77</v>
          </cell>
          <cell r="H3068"/>
          <cell r="I3068"/>
        </row>
        <row r="3069">
          <cell r="A3069" t="str">
            <v>PPM1-OAWAP530</v>
          </cell>
          <cell r="B3069" t="str">
            <v xml:space="preserve">1 month Partner Support Plus for one OAWAP530 Includes 24x7 access to technical assistance, software updates and upgrades. Includes advanced replacement of faulty equipment. Please see Network Essentials document on MyPortal.  </v>
          </cell>
          <cell r="C3069" t="str">
            <v>Q</v>
          </cell>
          <cell r="D3069">
            <v>1</v>
          </cell>
          <cell r="E3069" t="str">
            <v>Service</v>
          </cell>
          <cell r="F3069" t="str">
            <v>Standard</v>
          </cell>
          <cell r="G3069">
            <v>3.79</v>
          </cell>
          <cell r="H3069"/>
          <cell r="I3069"/>
        </row>
        <row r="3070">
          <cell r="A3070" t="str">
            <v>PPM1-OAWAP555</v>
          </cell>
          <cell r="B3070" t="str">
            <v xml:space="preserve">1 month Partner Support Plus for one OAWAP555 Includes 24x7 access to technical assistance, software updates and upgrades. Includes advanced replacement of faulty equipment. Please see Network Essentials document on MyPortal.  </v>
          </cell>
          <cell r="C3070" t="str">
            <v>Q</v>
          </cell>
          <cell r="D3070">
            <v>1</v>
          </cell>
          <cell r="E3070" t="str">
            <v>Service</v>
          </cell>
          <cell r="F3070" t="str">
            <v>Standard</v>
          </cell>
          <cell r="G3070">
            <v>4.51</v>
          </cell>
          <cell r="H3070"/>
          <cell r="I3070"/>
        </row>
        <row r="3071">
          <cell r="A3071" t="str">
            <v>PPM1-OAWAP565</v>
          </cell>
          <cell r="B3071" t="str">
            <v xml:space="preserve">1 month Partner Support Plus for one OAWAP565 Includes 24x7 access to technical assistance, software updates and upgrades. Includes advanced replacement of faulty equipment. Please see Network Essentials document on MyPortal.  </v>
          </cell>
          <cell r="C3071" t="str">
            <v>Q</v>
          </cell>
          <cell r="D3071">
            <v>1</v>
          </cell>
          <cell r="E3071" t="str">
            <v>Service</v>
          </cell>
          <cell r="F3071" t="str">
            <v>Standard</v>
          </cell>
          <cell r="G3071">
            <v>3.28</v>
          </cell>
          <cell r="H3071"/>
          <cell r="I3071"/>
        </row>
        <row r="3072">
          <cell r="A3072" t="str">
            <v>PPM1-OAWAP567</v>
          </cell>
          <cell r="B3072" t="str">
            <v xml:space="preserve">1 month Partner Support Plus for one OAWAP567 Includes 24x7 access to technical assistance, software updates and upgrades. Includes advanced replacement of faulty equipment. Please see Network Essentials document on MyPortal.  </v>
          </cell>
          <cell r="C3072" t="str">
            <v>Q</v>
          </cell>
          <cell r="D3072">
            <v>1</v>
          </cell>
          <cell r="E3072" t="str">
            <v>Service</v>
          </cell>
          <cell r="F3072" t="str">
            <v>Standard</v>
          </cell>
          <cell r="G3072">
            <v>3.28</v>
          </cell>
          <cell r="H3072"/>
          <cell r="I3072"/>
        </row>
        <row r="3073">
          <cell r="A3073" t="str">
            <v>PPM1-OAWAP574</v>
          </cell>
          <cell r="B3073" t="str">
            <v xml:space="preserve">1 month Partner Support Plus for one OAWAP574 Includes 24x7 access to technical assistance, software updates and upgrades. Includes advanced replacement of faulty equipment. Please see Network Essentials document on MyPortal.  </v>
          </cell>
          <cell r="C3073" t="str">
            <v>Q</v>
          </cell>
          <cell r="D3073">
            <v>1</v>
          </cell>
          <cell r="E3073" t="str">
            <v>Service</v>
          </cell>
          <cell r="F3073" t="str">
            <v>Standard</v>
          </cell>
          <cell r="G3073">
            <v>4.29</v>
          </cell>
          <cell r="H3073"/>
          <cell r="I3073"/>
        </row>
        <row r="3074">
          <cell r="A3074" t="str">
            <v>PPM1-OAWAP575</v>
          </cell>
          <cell r="B3074" t="str">
            <v xml:space="preserve">1 month Partner Support Plus for one OAWAP575 Includes 24x7 access to technical assistance, software updates and upgrades. Includes advanced replacement of faulty equipment. Please see Network Essentials document on MyPortal.  </v>
          </cell>
          <cell r="C3074" t="str">
            <v>Q</v>
          </cell>
          <cell r="D3074">
            <v>1</v>
          </cell>
          <cell r="E3074" t="str">
            <v>Service</v>
          </cell>
          <cell r="F3074" t="str">
            <v>Standard</v>
          </cell>
          <cell r="G3074">
            <v>5.3</v>
          </cell>
          <cell r="H3074"/>
          <cell r="I3074"/>
        </row>
        <row r="3075">
          <cell r="A3075" t="str">
            <v>PPM1-OAWAP577</v>
          </cell>
          <cell r="B3075" t="str">
            <v xml:space="preserve">1 month Partner Support Plus for one OAWAP577 Includes 24x7 access to technical assistance, software updates and upgrades. Includes advanced replacement of faulty equipment. Please see Network Essentials document on MyPortal.  </v>
          </cell>
          <cell r="C3075" t="str">
            <v>Q</v>
          </cell>
          <cell r="D3075">
            <v>1</v>
          </cell>
          <cell r="E3075" t="str">
            <v>Service</v>
          </cell>
          <cell r="F3075" t="str">
            <v>Standard</v>
          </cell>
          <cell r="G3075">
            <v>5.3</v>
          </cell>
          <cell r="H3075"/>
          <cell r="I3075"/>
        </row>
        <row r="3076">
          <cell r="A3076" t="str">
            <v>PPM1-OAWAP615</v>
          </cell>
          <cell r="B3076" t="str">
            <v xml:space="preserve">1 month Partner Support Plus for one OAWAP615 Includes 24x7 access to technical assistance, software updates and upgrades. Includes advanced replacement of faulty equipment. Please see Network Essentials document on MyPortal.  </v>
          </cell>
          <cell r="C3076" t="str">
            <v>Q</v>
          </cell>
          <cell r="D3076">
            <v>1</v>
          </cell>
          <cell r="E3076" t="str">
            <v>Service</v>
          </cell>
          <cell r="F3076" t="str">
            <v>Standard</v>
          </cell>
          <cell r="G3076">
            <v>2.04</v>
          </cell>
          <cell r="H3076"/>
          <cell r="I3076"/>
        </row>
        <row r="3077">
          <cell r="A3077" t="str">
            <v>PPM1-OAWAP635</v>
          </cell>
          <cell r="B3077" t="str">
            <v xml:space="preserve">1 month Partner Support Plus for one OAWAP635 Includes 24x7 access to technical assistance, software updates and upgrades. Includes advanced replacement of faulty equipment. Please see Network Essentials document on MyPortal.  </v>
          </cell>
          <cell r="C3077" t="str">
            <v>Q</v>
          </cell>
          <cell r="D3077">
            <v>1</v>
          </cell>
          <cell r="E3077" t="str">
            <v>Service</v>
          </cell>
          <cell r="F3077" t="str">
            <v>Standard</v>
          </cell>
          <cell r="G3077">
            <v>3.15</v>
          </cell>
          <cell r="H3077"/>
          <cell r="I3077"/>
        </row>
        <row r="3078">
          <cell r="A3078" t="str">
            <v>PPM1-OAWAP655</v>
          </cell>
          <cell r="B3078" t="str">
            <v xml:space="preserve">1 month Partner Support Plus for one OAWAP655 Includes 24x7 access to technical assistance, software updates and upgrades. Includes advanced replacement of faulty equipment. Please see Network Essentials document on MyPortal.  </v>
          </cell>
          <cell r="C3078" t="str">
            <v>Q</v>
          </cell>
          <cell r="D3078">
            <v>1</v>
          </cell>
          <cell r="E3078" t="str">
            <v>Service</v>
          </cell>
          <cell r="F3078" t="str">
            <v>Standard</v>
          </cell>
          <cell r="G3078">
            <v>4.51</v>
          </cell>
          <cell r="H3078"/>
          <cell r="I3078"/>
        </row>
        <row r="3079">
          <cell r="A3079" t="str">
            <v>PPM1-OAWIAP207</v>
          </cell>
          <cell r="B3079" t="str">
            <v xml:space="preserve">1 month Partner Support Plus for one OAWIAP207 Includes 24x7 access to technical assistance, software updates and upgrades. Includes advanced replacement of faulty equipment. Please see Network Essentials document on MyPortal.  </v>
          </cell>
          <cell r="C3079" t="str">
            <v>Q</v>
          </cell>
          <cell r="D3079">
            <v>1</v>
          </cell>
          <cell r="E3079" t="str">
            <v>Service</v>
          </cell>
          <cell r="F3079" t="str">
            <v>Standard</v>
          </cell>
          <cell r="G3079">
            <v>1.36</v>
          </cell>
          <cell r="H3079"/>
          <cell r="I3079"/>
        </row>
        <row r="3080">
          <cell r="A3080" t="str">
            <v>PPM1-OAWIAP228</v>
          </cell>
          <cell r="B3080" t="str">
            <v xml:space="preserve">1 month Partner Support Plus for one OAWIAP228 Includes 24x7 access to technical assistance, software updates and upgrades. Includes advanced replacement of faulty equipment. Please see Network Essentials document on MyPortal.  </v>
          </cell>
          <cell r="C3080" t="str">
            <v>Q</v>
          </cell>
          <cell r="D3080">
            <v>1</v>
          </cell>
          <cell r="E3080" t="str">
            <v>Service</v>
          </cell>
          <cell r="F3080" t="str">
            <v>Standard</v>
          </cell>
          <cell r="G3080">
            <v>5.13</v>
          </cell>
          <cell r="H3080"/>
          <cell r="I3080"/>
        </row>
        <row r="3081">
          <cell r="A3081" t="str">
            <v>PPM1-OAWIAP274</v>
          </cell>
          <cell r="B3081" t="str">
            <v xml:space="preserve">1 month Partner Support Plus for one OAWIAP274 Includes 24x7 access to technical assistance, software updates and upgrades. Includes advanced replacement of faulty equipment. Please see Network Essentials document on MyPortal.  </v>
          </cell>
          <cell r="C3081" t="str">
            <v>Q</v>
          </cell>
          <cell r="D3081">
            <v>1</v>
          </cell>
          <cell r="E3081" t="str">
            <v>Service</v>
          </cell>
          <cell r="F3081" t="str">
            <v>Standard</v>
          </cell>
          <cell r="G3081">
            <v>5.47</v>
          </cell>
          <cell r="H3081"/>
          <cell r="I3081"/>
        </row>
        <row r="3082">
          <cell r="A3082" t="str">
            <v>PPM1-OAWIAP275</v>
          </cell>
          <cell r="B3082" t="str">
            <v xml:space="preserve">1 month Partner Support Plus for one OAWIAP275 Includes 24x7 access to technical assistance, software updates and upgrades. Includes advanced replacement of faulty equipment. Please see Network Essentials document on MyPortal.  </v>
          </cell>
          <cell r="C3082" t="str">
            <v>Q</v>
          </cell>
          <cell r="D3082">
            <v>1</v>
          </cell>
          <cell r="E3082" t="str">
            <v>Service</v>
          </cell>
          <cell r="F3082" t="str">
            <v>Standard</v>
          </cell>
          <cell r="G3082">
            <v>6.84</v>
          </cell>
          <cell r="H3082"/>
          <cell r="I3082"/>
        </row>
        <row r="3083">
          <cell r="A3083" t="str">
            <v>PPM1-OAWIAP277</v>
          </cell>
          <cell r="B3083" t="str">
            <v xml:space="preserve">1 month Partner Support Plus for one OAWIAP277 Includes 24x7 access to technical assistance, software updates and upgrades. Includes advanced replacement of faulty equipment. Please see Network Essentials document on MyPortal.  </v>
          </cell>
          <cell r="C3083" t="str">
            <v>Q</v>
          </cell>
          <cell r="D3083">
            <v>1</v>
          </cell>
          <cell r="E3083" t="str">
            <v>Service</v>
          </cell>
          <cell r="F3083" t="str">
            <v>Standard</v>
          </cell>
          <cell r="G3083">
            <v>7.53</v>
          </cell>
          <cell r="H3083"/>
          <cell r="I3083"/>
        </row>
        <row r="3084">
          <cell r="A3084" t="str">
            <v>PPM1-OAWIAP304</v>
          </cell>
          <cell r="B3084" t="str">
            <v xml:space="preserve">1 month Partner Support Plus for one OAWIAP304 Includes 24x7 access to technical assistance, software updates and upgrades. Includes advanced replacement of faulty equipment. Please see Network Essentials document on MyPortal.  </v>
          </cell>
          <cell r="C3084" t="str">
            <v>Q</v>
          </cell>
          <cell r="D3084">
            <v>1</v>
          </cell>
          <cell r="E3084" t="str">
            <v>Service</v>
          </cell>
          <cell r="F3084" t="str">
            <v>Standard</v>
          </cell>
          <cell r="G3084">
            <v>2.09</v>
          </cell>
          <cell r="H3084"/>
          <cell r="I3084"/>
        </row>
        <row r="3085">
          <cell r="A3085" t="str">
            <v>PPM1-OAWIAP305</v>
          </cell>
          <cell r="B3085" t="str">
            <v xml:space="preserve">1 month Partner Support Plus for one OAWIAP305 Includes 24x7 access to technical assistance, software updates and upgrades. Includes advanced replacement of faulty equipment. Please see Network Essentials document on MyPortal.  </v>
          </cell>
          <cell r="C3085" t="str">
            <v>Q</v>
          </cell>
          <cell r="D3085">
            <v>1</v>
          </cell>
          <cell r="E3085" t="str">
            <v>Service</v>
          </cell>
          <cell r="F3085" t="str">
            <v>Standard</v>
          </cell>
          <cell r="G3085">
            <v>2.09</v>
          </cell>
          <cell r="H3085"/>
          <cell r="I3085"/>
        </row>
        <row r="3086">
          <cell r="A3086" t="str">
            <v>PPM1-OAWIAP314</v>
          </cell>
          <cell r="B3086" t="str">
            <v xml:space="preserve">1 month Partner Support Plus for one OAWIAP314 Includes 24x7 access to technical assistance, software updates and upgrades. Includes advanced replacement of faulty equipment. Please see Network Essentials document on MyPortal.  </v>
          </cell>
          <cell r="C3086" t="str">
            <v>Q</v>
          </cell>
          <cell r="D3086">
            <v>1</v>
          </cell>
          <cell r="E3086" t="str">
            <v>Service</v>
          </cell>
          <cell r="F3086" t="str">
            <v>Standard</v>
          </cell>
          <cell r="G3086">
            <v>2.99</v>
          </cell>
          <cell r="H3086"/>
          <cell r="I3086"/>
        </row>
        <row r="3087">
          <cell r="A3087" t="str">
            <v>PPM1-OAWIAP315</v>
          </cell>
          <cell r="B3087" t="str">
            <v xml:space="preserve">1 month Partner Support Plus for one OAWIAP315 Includes 24x7 access to technical assistance, software updates and upgrades. Includes advanced replacement of faulty equipment. Please see Network Essentials document on MyPortal.  </v>
          </cell>
          <cell r="C3087" t="str">
            <v>Q</v>
          </cell>
          <cell r="D3087">
            <v>1</v>
          </cell>
          <cell r="E3087" t="str">
            <v>Service</v>
          </cell>
          <cell r="F3087" t="str">
            <v>Standard</v>
          </cell>
          <cell r="G3087">
            <v>2.09</v>
          </cell>
          <cell r="H3087"/>
          <cell r="I3087"/>
        </row>
        <row r="3088">
          <cell r="A3088" t="str">
            <v>PPM1-OAWIAP324</v>
          </cell>
          <cell r="B3088" t="str">
            <v xml:space="preserve">1 month Partner Support Plus for one OAWIAP324 Includes 24x7 access to technical assistance, software updates and upgrades. Includes advanced replacement of faulty equipment. Please see Network Essentials document on MyPortal.  </v>
          </cell>
          <cell r="C3088" t="str">
            <v>Q</v>
          </cell>
          <cell r="D3088">
            <v>1</v>
          </cell>
          <cell r="E3088" t="str">
            <v>Service</v>
          </cell>
          <cell r="F3088" t="str">
            <v>Standard</v>
          </cell>
          <cell r="G3088">
            <v>4.1900000000000004</v>
          </cell>
          <cell r="H3088"/>
          <cell r="I3088"/>
        </row>
        <row r="3089">
          <cell r="A3089" t="str">
            <v>PPM1-OAWIAP325</v>
          </cell>
          <cell r="B3089" t="str">
            <v xml:space="preserve">1 month Partner Support Plus for one OAWIAP325 Includes 24x7 access to technical assistance, software updates and upgrades. Includes advanced replacement of faulty equipment. Please see Network Essentials document on MyPortal.  </v>
          </cell>
          <cell r="C3089" t="str">
            <v>Q</v>
          </cell>
          <cell r="D3089">
            <v>1</v>
          </cell>
          <cell r="E3089" t="str">
            <v>Service</v>
          </cell>
          <cell r="F3089" t="str">
            <v>Standard</v>
          </cell>
          <cell r="G3089">
            <v>2.99</v>
          </cell>
          <cell r="H3089"/>
          <cell r="I3089"/>
        </row>
        <row r="3090">
          <cell r="A3090" t="str">
            <v>PPM1-OAWIAP334</v>
          </cell>
          <cell r="B3090" t="str">
            <v xml:space="preserve">1 month Partner Support Plus for one OAWIAP334 Includes 24x7 access to technical assistance, software updates and upgrades. Includes advanced replacement of faulty equipment. Please see Network Essentials document on MyPortal.  </v>
          </cell>
          <cell r="C3090" t="str">
            <v>Q</v>
          </cell>
          <cell r="D3090">
            <v>1</v>
          </cell>
          <cell r="E3090" t="str">
            <v>Service</v>
          </cell>
          <cell r="F3090" t="str">
            <v>Standard</v>
          </cell>
          <cell r="G3090">
            <v>5.09</v>
          </cell>
          <cell r="H3090"/>
          <cell r="I3090"/>
        </row>
        <row r="3091">
          <cell r="A3091" t="str">
            <v>PPM1-OAWIAP335</v>
          </cell>
          <cell r="B3091" t="str">
            <v xml:space="preserve">1 month Partner Support Plus for one OAWIAP335 Includes 24x7 access to technical assistance, software updates and upgrades. Includes advanced replacement of faulty equipment. Please see Network Essentials document on MyPortal.  </v>
          </cell>
          <cell r="C3091" t="str">
            <v>Q</v>
          </cell>
          <cell r="D3091">
            <v>1</v>
          </cell>
          <cell r="E3091" t="str">
            <v>Service</v>
          </cell>
          <cell r="F3091" t="str">
            <v>Standard</v>
          </cell>
          <cell r="G3091">
            <v>5.09</v>
          </cell>
          <cell r="H3091"/>
          <cell r="I3091"/>
        </row>
        <row r="3092">
          <cell r="A3092" t="str">
            <v>PPM1-OS2200</v>
          </cell>
          <cell r="B3092" t="str">
            <v xml:space="preserve">1 month Partner Support Plus for one OS2200 Includes 24x7 access to technical assistance, software updates and upgrades. Includes advanced replacement of faulty equipment. Please see Network Essentials document on MyPortal.  </v>
          </cell>
          <cell r="C3092" t="str">
            <v>Q</v>
          </cell>
          <cell r="D3092">
            <v>1</v>
          </cell>
          <cell r="E3092" t="str">
            <v>Service</v>
          </cell>
          <cell r="F3092" t="str">
            <v>Standard</v>
          </cell>
          <cell r="G3092">
            <v>2.86</v>
          </cell>
          <cell r="H3092"/>
          <cell r="I3092"/>
        </row>
        <row r="3093">
          <cell r="A3093" t="str">
            <v>PPM1-OS2260</v>
          </cell>
          <cell r="B3093" t="str">
            <v xml:space="preserve">1 month Partner Support Plus for one OS2260 Includes 24x7 access to technical assistance, software updates and upgrades. Includes advanced replacement of faulty equipment. Please see Network Essentials document on MyPortal.  </v>
          </cell>
          <cell r="C3093" t="str">
            <v>Q</v>
          </cell>
          <cell r="D3093">
            <v>1</v>
          </cell>
          <cell r="E3093" t="str">
            <v>Service</v>
          </cell>
          <cell r="F3093" t="str">
            <v>Standard</v>
          </cell>
          <cell r="G3093">
            <v>1.07</v>
          </cell>
          <cell r="H3093"/>
          <cell r="I3093"/>
        </row>
        <row r="3094">
          <cell r="A3094" t="str">
            <v>PPM1-OS2360</v>
          </cell>
          <cell r="B3094" t="str">
            <v xml:space="preserve">1 month Partner Support Plus for one OS2360 Includes 24x7 access to technical assistance, software updates and upgrades. Includes advanced replacement of faulty equipment. Please see Network Essentials document on MyPortal.  </v>
          </cell>
          <cell r="C3094" t="str">
            <v>Q</v>
          </cell>
          <cell r="D3094">
            <v>1</v>
          </cell>
          <cell r="E3094" t="str">
            <v>Service</v>
          </cell>
          <cell r="F3094" t="str">
            <v>Standard</v>
          </cell>
          <cell r="G3094">
            <v>2.57</v>
          </cell>
          <cell r="H3094"/>
          <cell r="I3094"/>
        </row>
        <row r="3095">
          <cell r="A3095" t="str">
            <v>PPM1-OS6250</v>
          </cell>
          <cell r="B3095" t="str">
            <v xml:space="preserve">1 month Partner Support Plus for one OS6250 Includes 24x7 access to technical assistance, software updates and upgrades. Includes advanced replacement of faulty equipment. Please see Network Essentials document on MyPortal.  </v>
          </cell>
          <cell r="C3095" t="str">
            <v>Q</v>
          </cell>
          <cell r="D3095">
            <v>1</v>
          </cell>
          <cell r="E3095" t="str">
            <v>Service</v>
          </cell>
          <cell r="F3095" t="str">
            <v>Standard</v>
          </cell>
          <cell r="G3095">
            <v>3.12</v>
          </cell>
          <cell r="H3095"/>
          <cell r="I3095"/>
        </row>
        <row r="3096">
          <cell r="A3096" t="str">
            <v>PPM1-OS6350</v>
          </cell>
          <cell r="B3096" t="str">
            <v xml:space="preserve">1 month Partner Support Plus for one OS6350 Includes 24x7 access to technical assistance, software updates and upgrades. Includes advanced replacement of faulty equipment. Please see Network Essentials document on MyPortal.  </v>
          </cell>
          <cell r="C3096" t="str">
            <v>Q</v>
          </cell>
          <cell r="D3096">
            <v>1</v>
          </cell>
          <cell r="E3096" t="str">
            <v>Service</v>
          </cell>
          <cell r="F3096" t="str">
            <v>Standard</v>
          </cell>
          <cell r="G3096">
            <v>4.13</v>
          </cell>
          <cell r="H3096"/>
          <cell r="I3096"/>
        </row>
        <row r="3097">
          <cell r="A3097" t="str">
            <v>PPM1-OS6350-10</v>
          </cell>
          <cell r="B3097" t="str">
            <v xml:space="preserve">1 month Partner Support Plus for one OS6350-10 Includes 24x7 access to technical assistance, software updates and upgrades. Includes advanced replacement of faulty equipment. Please see Network Essentials document on MyPortal.  </v>
          </cell>
          <cell r="C3097" t="str">
            <v>Q</v>
          </cell>
          <cell r="D3097">
            <v>1</v>
          </cell>
          <cell r="E3097" t="str">
            <v>Service</v>
          </cell>
          <cell r="F3097" t="str">
            <v>Standard</v>
          </cell>
          <cell r="G3097">
            <v>2.8</v>
          </cell>
          <cell r="H3097"/>
          <cell r="I3097"/>
        </row>
        <row r="3098">
          <cell r="A3098" t="str">
            <v>PPM1-OS6360</v>
          </cell>
          <cell r="B3098" t="str">
            <v xml:space="preserve">1 month Partner Support Plus for one OS6360 Includes 24x7 access to technical assistance, software updates and upgrades. Includes advanced replacement of faulty equipment. Please see Network Essentials document on MyPortal.  </v>
          </cell>
          <cell r="C3098" t="str">
            <v>Q</v>
          </cell>
          <cell r="D3098">
            <v>1</v>
          </cell>
          <cell r="E3098" t="str">
            <v>Service</v>
          </cell>
          <cell r="F3098" t="str">
            <v>Standard</v>
          </cell>
          <cell r="G3098">
            <v>2.95</v>
          </cell>
          <cell r="H3098"/>
          <cell r="I3098"/>
        </row>
        <row r="3099">
          <cell r="A3099" t="str">
            <v>PPM1-OS6360-10</v>
          </cell>
          <cell r="B3099" t="str">
            <v xml:space="preserve">1 month Partner Support Plus for one OS6360-10 Includes 24x7 access to technical assistance, software updates and upgrades. Includes advanced replacement of faulty equipment. Please see Network Essentials document on MyPortal.  </v>
          </cell>
          <cell r="C3099" t="str">
            <v>Q</v>
          </cell>
          <cell r="D3099">
            <v>1</v>
          </cell>
          <cell r="E3099" t="str">
            <v>Service</v>
          </cell>
          <cell r="F3099" t="str">
            <v>Standard</v>
          </cell>
          <cell r="G3099">
            <v>2</v>
          </cell>
          <cell r="H3099"/>
          <cell r="I3099"/>
        </row>
        <row r="3100">
          <cell r="A3100" t="str">
            <v>PPM1-OS6450</v>
          </cell>
          <cell r="B3100" t="str">
            <v xml:space="preserve">1 month Partner Support Plus for one OS6450 Includes 24x7 access to technical assistance, software updates and upgrades. Includes advanced replacement of faulty equipment. Please see Network Essentials document on MyPortal.  </v>
          </cell>
          <cell r="C3100" t="str">
            <v>Q</v>
          </cell>
          <cell r="D3100">
            <v>1</v>
          </cell>
          <cell r="E3100" t="str">
            <v>Service</v>
          </cell>
          <cell r="F3100" t="str">
            <v>Standard</v>
          </cell>
          <cell r="G3100">
            <v>7.55</v>
          </cell>
          <cell r="H3100"/>
          <cell r="I3100"/>
        </row>
        <row r="3101">
          <cell r="A3101" t="str">
            <v>PPM1-OS6450-10</v>
          </cell>
          <cell r="B3101" t="str">
            <v xml:space="preserve">1 month Partner Support Plus for one OS6450-10 Includes 24x7 access to technical assistance, software updates and upgrades. Includes advanced replacement of faulty equipment. Please see Network Essentials document on MyPortal.  </v>
          </cell>
          <cell r="C3101" t="str">
            <v>Q</v>
          </cell>
          <cell r="D3101">
            <v>1</v>
          </cell>
          <cell r="E3101" t="str">
            <v>Service</v>
          </cell>
          <cell r="F3101" t="str">
            <v>Standard</v>
          </cell>
          <cell r="G3101">
            <v>4.83</v>
          </cell>
          <cell r="H3101"/>
          <cell r="I3101"/>
        </row>
        <row r="3102">
          <cell r="A3102" t="str">
            <v>PPM1-OS6465</v>
          </cell>
          <cell r="B3102" t="str">
            <v xml:space="preserve">1 month Partner Support Plus for one OS6465 Includes 24x7 access to technical assistance, software updates and upgrades. Includes advanced replacement of faulty equipment. Please see Network Essentials document on MyPortal.  </v>
          </cell>
          <cell r="C3102" t="str">
            <v>Q</v>
          </cell>
          <cell r="D3102">
            <v>1</v>
          </cell>
          <cell r="E3102" t="str">
            <v>Service</v>
          </cell>
          <cell r="F3102" t="str">
            <v>Standard</v>
          </cell>
          <cell r="G3102">
            <v>5.61</v>
          </cell>
          <cell r="H3102"/>
          <cell r="I3102"/>
        </row>
        <row r="3103">
          <cell r="A3103" t="str">
            <v>PPM1-OS6560</v>
          </cell>
          <cell r="B3103" t="str">
            <v xml:space="preserve">1 month Partner Support Plus for one OS6560 Includes 24x7 access to technical assistance, software updates and upgrades. Includes advanced replacement of faulty equipment. Please see Network Essentials document on MyPortal.  </v>
          </cell>
          <cell r="C3103" t="str">
            <v>Q</v>
          </cell>
          <cell r="D3103">
            <v>1</v>
          </cell>
          <cell r="E3103" t="str">
            <v>Service</v>
          </cell>
          <cell r="F3103" t="str">
            <v>Standard</v>
          </cell>
          <cell r="G3103">
            <v>6.47</v>
          </cell>
          <cell r="H3103"/>
          <cell r="I3103"/>
        </row>
        <row r="3104">
          <cell r="A3104" t="str">
            <v>PPM1-OS6570</v>
          </cell>
          <cell r="B3104" t="str">
            <v xml:space="preserve">1 month Partner Support Plus for one OS6570 Includes 24x7 access to technical assistance, software updates and upgrades. Includes advanced replacement of faulty equipment. Please see Network Essentials document on MyPortal.  </v>
          </cell>
          <cell r="C3104" t="str">
            <v>Q</v>
          </cell>
          <cell r="D3104">
            <v>1</v>
          </cell>
          <cell r="E3104" t="str">
            <v>Service</v>
          </cell>
          <cell r="F3104" t="str">
            <v>Standard</v>
          </cell>
          <cell r="G3104">
            <v>5.73</v>
          </cell>
          <cell r="H3104"/>
          <cell r="I3104"/>
        </row>
        <row r="3105">
          <cell r="A3105" t="str">
            <v>PPM1-OS6860</v>
          </cell>
          <cell r="B3105" t="str">
            <v xml:space="preserve">1 month Partner Support Plus for one OS6860 Includes 24x7 access to technical assistance, software updates and upgrades. Includes advanced replacement of faulty equipment. Please see Network Essentials document on MyPortal.  </v>
          </cell>
          <cell r="C3105" t="str">
            <v>Q</v>
          </cell>
          <cell r="D3105">
            <v>1</v>
          </cell>
          <cell r="E3105" t="str">
            <v>Service</v>
          </cell>
          <cell r="F3105" t="str">
            <v>Standard</v>
          </cell>
          <cell r="G3105">
            <v>13.8</v>
          </cell>
          <cell r="H3105"/>
          <cell r="I3105"/>
        </row>
        <row r="3106">
          <cell r="A3106" t="str">
            <v>PPM1-OS6865</v>
          </cell>
          <cell r="B3106" t="str">
            <v xml:space="preserve">1 month Partner Support Plus for one OS6865 Includes 24x7 access to technical assistance, software updates and upgrades. Includes advanced replacement of faulty equipment. Please see Network Essentials document on MyPortal.  </v>
          </cell>
          <cell r="C3106" t="str">
            <v>Q</v>
          </cell>
          <cell r="D3106">
            <v>1</v>
          </cell>
          <cell r="E3106" t="str">
            <v>Service</v>
          </cell>
          <cell r="F3106" t="str">
            <v>Standard</v>
          </cell>
          <cell r="G3106">
            <v>26.59</v>
          </cell>
          <cell r="H3106"/>
          <cell r="I3106"/>
        </row>
        <row r="3107">
          <cell r="A3107" t="str">
            <v>PPM1-OS6900</v>
          </cell>
          <cell r="B3107" t="str">
            <v xml:space="preserve">1 month Partner Support Plus for one OS6900 Includes 24x7 access to technical assistance, software updates and upgrades. Includes advanced replacement of faulty equipment. Please see Network Essentials document on MyPortal.  </v>
          </cell>
          <cell r="C3107" t="str">
            <v>Q</v>
          </cell>
          <cell r="D3107">
            <v>1</v>
          </cell>
          <cell r="E3107" t="str">
            <v>Service</v>
          </cell>
          <cell r="F3107" t="str">
            <v>Standard</v>
          </cell>
          <cell r="G3107">
            <v>54.1</v>
          </cell>
          <cell r="H3107"/>
          <cell r="I3107"/>
        </row>
        <row r="3108">
          <cell r="A3108" t="str">
            <v>PPM1-OS9907</v>
          </cell>
          <cell r="B3108" t="str">
            <v xml:space="preserve">1 month Partner Support Plus for one OS9907 Includes 24x7 access to technical assistance, software updates and upgrades. Includes advanced replacement of faulty equipment. Please see Network Essentials document on MyPortal.  </v>
          </cell>
          <cell r="C3108" t="str">
            <v>Q</v>
          </cell>
          <cell r="D3108">
            <v>1</v>
          </cell>
          <cell r="E3108" t="str">
            <v>Service</v>
          </cell>
          <cell r="F3108" t="str">
            <v>Standard</v>
          </cell>
          <cell r="G3108">
            <v>455.58</v>
          </cell>
          <cell r="H3108"/>
          <cell r="I3108"/>
        </row>
        <row r="3109">
          <cell r="A3109" t="str">
            <v>PPM1-OS9912</v>
          </cell>
          <cell r="B3109" t="str">
            <v xml:space="preserve">1 month Partner Support Plus for one OS9912 Includes 24x7 access to technical assistance, software updates and upgrades. Includes advanced replacement of faulty equipment. Please see Network Essentials document on MyPortal.  </v>
          </cell>
          <cell r="C3109" t="str">
            <v>Q</v>
          </cell>
          <cell r="D3109">
            <v>1</v>
          </cell>
          <cell r="E3109" t="str">
            <v>Service</v>
          </cell>
          <cell r="F3109" t="str">
            <v>Standard</v>
          </cell>
          <cell r="G3109">
            <v>662.67</v>
          </cell>
          <cell r="H3109"/>
          <cell r="I3109" t="str">
            <v>New</v>
          </cell>
        </row>
        <row r="3110">
          <cell r="A3110" t="str">
            <v>PS-PACK-ASSET-T</v>
          </cell>
          <cell r="B3110" t="str">
            <v>Asset Tracking Deployment Service Pack - This service provides assistance to partners trained but not experienced on Asset Tracking. This service pack is delivered remotely and includes two remote assistance days.</v>
          </cell>
          <cell r="C3110" t="str">
            <v>GG</v>
          </cell>
          <cell r="D3110">
            <v>44</v>
          </cell>
          <cell r="E3110" t="str">
            <v>Service</v>
          </cell>
          <cell r="F3110" t="str">
            <v>Standard</v>
          </cell>
          <cell r="G3110">
            <v>3070</v>
          </cell>
          <cell r="H3110"/>
          <cell r="I3110"/>
        </row>
        <row r="3111">
          <cell r="A3111" t="str">
            <v>PS-PAER-20-NET</v>
          </cell>
          <cell r="B3111" t="str">
            <v>ProActive Engineering Resource Twenty Days Service for ALE Network solutions. 20 days to be used within the one-year subscription period.To get details on this annual subscription service, please consult the DSD (Detailed Service Description) on MyPortal.</v>
          </cell>
          <cell r="C3111" t="str">
            <v>GG</v>
          </cell>
          <cell r="D3111">
            <v>44</v>
          </cell>
          <cell r="E3111" t="str">
            <v>Service</v>
          </cell>
          <cell r="F3111" t="str">
            <v>Contact</v>
          </cell>
          <cell r="G3111">
            <v>31226</v>
          </cell>
          <cell r="H3111"/>
          <cell r="I3111"/>
        </row>
        <row r="3112">
          <cell r="A3112" t="str">
            <v>PS-PAER-5-NET</v>
          </cell>
          <cell r="B3112" t="str">
            <v>ProActive Engineering Resource Five Days Service for ALE Network solutions. 5 days to be used within the one-year subscription period. To get details on this annual subscription service, please consult the DSD (Detailed Service Description) on MyPortal.</v>
          </cell>
          <cell r="C3112" t="str">
            <v>GG</v>
          </cell>
          <cell r="D3112">
            <v>44</v>
          </cell>
          <cell r="E3112" t="str">
            <v>Service</v>
          </cell>
          <cell r="F3112" t="str">
            <v>Contact</v>
          </cell>
          <cell r="G3112">
            <v>8575</v>
          </cell>
          <cell r="H3112"/>
          <cell r="I3112"/>
        </row>
        <row r="3113">
          <cell r="A3113" t="str">
            <v>PS-PAER-60-NET</v>
          </cell>
          <cell r="B3113" t="str">
            <v>ProActive Engineering Resource Sixty Days Service for ALE Network solutions. 60 days to be used within the one-year subscription period. To get details on this annual subscription service, please consult the DSD (Detailed Service Description) on MyPortal.</v>
          </cell>
          <cell r="C3113" t="str">
            <v>GG</v>
          </cell>
          <cell r="D3113">
            <v>44</v>
          </cell>
          <cell r="E3113" t="str">
            <v>Service</v>
          </cell>
          <cell r="F3113" t="str">
            <v>Contact</v>
          </cell>
          <cell r="G3113">
            <v>86126</v>
          </cell>
          <cell r="H3113"/>
          <cell r="I3113"/>
        </row>
        <row r="3114">
          <cell r="A3114" t="str">
            <v>PS-PER20-NETOS</v>
          </cell>
          <cell r="B3114" t="str">
            <v xml:space="preserve">Proactive Engineering Resource Twenty Day Service for ALE Network solutions. 20 days onsite to be used within a 12 month period. To get details on this annual subscription service, please consult the DSD (Detailed Service Description) on MyPortal.  </v>
          </cell>
          <cell r="C3114" t="str">
            <v>E</v>
          </cell>
          <cell r="D3114">
            <v>0</v>
          </cell>
          <cell r="E3114" t="str">
            <v>Service</v>
          </cell>
          <cell r="F3114" t="str">
            <v>Contact</v>
          </cell>
          <cell r="G3114">
            <v>33940</v>
          </cell>
          <cell r="H3114"/>
          <cell r="I3114"/>
        </row>
        <row r="3115">
          <cell r="A3115" t="str">
            <v>PS-PER20-NETRMT</v>
          </cell>
          <cell r="B3115" t="str">
            <v xml:space="preserve">Proactive Engineering Resource Twenty Day Remote Service for ALE Network solutions. 20 days remote to be used within a 12 month period. To get details on this annual subscription service, please consult the DSD (Detailed Service Description) on MyPortal.  </v>
          </cell>
          <cell r="C3115" t="str">
            <v>E</v>
          </cell>
          <cell r="D3115">
            <v>0</v>
          </cell>
          <cell r="E3115" t="str">
            <v>Service</v>
          </cell>
          <cell r="F3115" t="str">
            <v>Contact</v>
          </cell>
          <cell r="G3115">
            <v>28821</v>
          </cell>
          <cell r="H3115"/>
          <cell r="I3115"/>
        </row>
        <row r="3116">
          <cell r="A3116" t="str">
            <v>PS-PER5-NETOS</v>
          </cell>
          <cell r="B3116" t="str">
            <v xml:space="preserve">Proactive Engineering Resource Five Day Service for ALE Network solutions. 5 days onsite to be used within a 12 month period. To get details on this annual subscription service, please consult the DSD (Detailed Service Description) on MyPortal.  </v>
          </cell>
          <cell r="C3116" t="str">
            <v>E</v>
          </cell>
          <cell r="D3116">
            <v>0</v>
          </cell>
          <cell r="E3116" t="str">
            <v>Service</v>
          </cell>
          <cell r="F3116" t="str">
            <v>Contact</v>
          </cell>
          <cell r="G3116">
            <v>9320</v>
          </cell>
          <cell r="H3116"/>
          <cell r="I3116"/>
        </row>
        <row r="3117">
          <cell r="A3117" t="str">
            <v>PS-PER5-NETRMT</v>
          </cell>
          <cell r="B3117" t="str">
            <v xml:space="preserve">Proactive Engineering Resource Five Day Remote Service for ALE Network solutions. 5 days remote to be used within a 12 month period. To get details on this annual subscription service, please consult the DSD (Detailed Service Description) on MyPortal.  </v>
          </cell>
          <cell r="C3117" t="str">
            <v>E</v>
          </cell>
          <cell r="D3117">
            <v>0</v>
          </cell>
          <cell r="E3117" t="str">
            <v>Service</v>
          </cell>
          <cell r="F3117" t="str">
            <v>Contact</v>
          </cell>
          <cell r="G3117">
            <v>7928</v>
          </cell>
          <cell r="H3117"/>
          <cell r="I3117"/>
        </row>
        <row r="3118">
          <cell r="A3118" t="str">
            <v>PS-PER60-NETOS</v>
          </cell>
          <cell r="B3118" t="str">
            <v xml:space="preserve">Proactive Engineering Resource Sixty Day Service for ALE Network solutions. 60 days onsite to be used within a 12 month period. To get details on this annual subscription service, please consult the DSD (Detailed Service Description) on MyPortal.  </v>
          </cell>
          <cell r="C3118" t="str">
            <v>E</v>
          </cell>
          <cell r="D3118">
            <v>0</v>
          </cell>
          <cell r="E3118" t="str">
            <v>Service</v>
          </cell>
          <cell r="F3118" t="str">
            <v>Contact</v>
          </cell>
          <cell r="G3118">
            <v>92473</v>
          </cell>
          <cell r="H3118"/>
          <cell r="I3118"/>
        </row>
        <row r="3119">
          <cell r="A3119" t="str">
            <v>PS-PER60-NETRMT</v>
          </cell>
          <cell r="B3119" t="str">
            <v xml:space="preserve">Proactive Engineering Resource Sixty Day Remote Service for ALE Network solutions. 60 days remote to be used within a 12 month period. To get details on this annual subscription service, please consult the DSD (Detailed Service Description) on MyPortal.  </v>
          </cell>
          <cell r="C3119" t="str">
            <v>E</v>
          </cell>
          <cell r="D3119">
            <v>0</v>
          </cell>
          <cell r="E3119" t="str">
            <v>Service</v>
          </cell>
          <cell r="F3119" t="str">
            <v>Contact</v>
          </cell>
          <cell r="G3119">
            <v>78452</v>
          </cell>
          <cell r="H3119"/>
          <cell r="I3119"/>
        </row>
        <row r="3120">
          <cell r="A3120" t="str">
            <v>PSU-350-DC</v>
          </cell>
          <cell r="B3120" t="str">
            <v xml:space="preserve">OmniAccess Field Replaceable Power Supply - 350 Watt DC Aruba Branded Color Only  </v>
          </cell>
          <cell r="C3120" t="str">
            <v>H</v>
          </cell>
          <cell r="D3120">
            <v>0</v>
          </cell>
          <cell r="E3120" t="str">
            <v>Hardware</v>
          </cell>
          <cell r="F3120" t="str">
            <v>Standard</v>
          </cell>
          <cell r="G3120">
            <v>1115</v>
          </cell>
          <cell r="H3120"/>
          <cell r="I3120"/>
        </row>
        <row r="3121">
          <cell r="A3121" t="str">
            <v>PSU-550-AC</v>
          </cell>
          <cell r="B3121" t="str">
            <v xml:space="preserve">PSU-550-AC 550W AC Power Supply for OAW-4850   </v>
          </cell>
          <cell r="C3121" t="str">
            <v>H</v>
          </cell>
          <cell r="D3121">
            <v>0</v>
          </cell>
          <cell r="E3121" t="str">
            <v>Hardware</v>
          </cell>
          <cell r="F3121" t="str">
            <v>Standard</v>
          </cell>
          <cell r="G3121">
            <v>1104</v>
          </cell>
          <cell r="H3121"/>
          <cell r="I3121"/>
        </row>
        <row r="3122">
          <cell r="A3122" t="str">
            <v>PW1R-4005PEFV</v>
          </cell>
          <cell r="B3122" t="str">
            <v xml:space="preserve">1YR Renewal Partner SUPPORT Software for OAW-4005-PEFV. Includes 24x7 Remote Telephone Support, 24x7 Remote Problem Diagnosis, access to Software Updates and Upgrades, and access to support portal. </v>
          </cell>
          <cell r="C3122" t="str">
            <v>Q</v>
          </cell>
          <cell r="D3122">
            <v>0</v>
          </cell>
          <cell r="E3122" t="str">
            <v>Service</v>
          </cell>
          <cell r="F3122" t="str">
            <v>Contact</v>
          </cell>
          <cell r="G3122">
            <v>60</v>
          </cell>
          <cell r="H3122"/>
          <cell r="I3122" t="str">
            <v>EOS</v>
          </cell>
        </row>
        <row r="3123">
          <cell r="A3123" t="str">
            <v>PW1R-4010PEFV</v>
          </cell>
          <cell r="B3123" t="str">
            <v xml:space="preserve">1YR Renewal Partner SUPPORT Software for OAW-4010-PEFV. Includes 24x7 Remote Telephone Support, 24x7 Remote Problem Diagnosis, access to Software Updates and Upgrades, and access to support portal. </v>
          </cell>
          <cell r="C3123" t="str">
            <v>Q</v>
          </cell>
          <cell r="D3123">
            <v>0</v>
          </cell>
          <cell r="E3123" t="str">
            <v>Service</v>
          </cell>
          <cell r="F3123" t="str">
            <v>Contact</v>
          </cell>
          <cell r="G3123">
            <v>118</v>
          </cell>
          <cell r="H3123"/>
          <cell r="I3123" t="str">
            <v>EOS</v>
          </cell>
        </row>
        <row r="3124">
          <cell r="A3124" t="str">
            <v>PW1R-4030PEFV</v>
          </cell>
          <cell r="B3124" t="str">
            <v xml:space="preserve">1YR Renewal Partner SUPPORT Software for OAW-4030-PEFV. Includes 24x7 Remote Telephone Support, 24x7 Remote Problem Diagnosis, access to Software Updates and Upgrades, and access to support portal. </v>
          </cell>
          <cell r="C3124" t="str">
            <v>Q</v>
          </cell>
          <cell r="D3124">
            <v>0</v>
          </cell>
          <cell r="E3124" t="str">
            <v>Service</v>
          </cell>
          <cell r="F3124" t="str">
            <v>Contact</v>
          </cell>
          <cell r="G3124">
            <v>407</v>
          </cell>
          <cell r="H3124"/>
          <cell r="I3124" t="str">
            <v>EOS</v>
          </cell>
        </row>
        <row r="3125">
          <cell r="A3125" t="str">
            <v>PW1R-4450PEFV</v>
          </cell>
          <cell r="B3125" t="str">
            <v xml:space="preserve">1YR Renewal Partner SUPPORT Software for OAW-4450-PEFV. Includes 24x7 Remote Telephone Support, 24x7 Remote Problem Diagnosis, access to Software Updates and Upgrades, and access to support portal. </v>
          </cell>
          <cell r="C3125" t="str">
            <v>Q</v>
          </cell>
          <cell r="D3125">
            <v>0</v>
          </cell>
          <cell r="E3125" t="str">
            <v>Service</v>
          </cell>
          <cell r="F3125" t="str">
            <v>Contact</v>
          </cell>
          <cell r="G3125">
            <v>1199</v>
          </cell>
          <cell r="H3125"/>
          <cell r="I3125" t="str">
            <v>EOS</v>
          </cell>
        </row>
        <row r="3126">
          <cell r="A3126" t="str">
            <v>PW1R-4504PEFV</v>
          </cell>
          <cell r="B3126" t="str">
            <v xml:space="preserve">1YR Renewal Partner SUPPORT Software for OAW-4504-PEFV. Includes 24x7 Remote Telephone Support, 24x7 Remote Problem Diagnosis, access to Software Updates and Upgrades, and access to support portal. </v>
          </cell>
          <cell r="C3126" t="str">
            <v>Q</v>
          </cell>
          <cell r="D3126">
            <v>0</v>
          </cell>
          <cell r="E3126" t="str">
            <v>Service</v>
          </cell>
          <cell r="F3126" t="str">
            <v>Contact</v>
          </cell>
          <cell r="G3126">
            <v>407</v>
          </cell>
          <cell r="H3126"/>
          <cell r="I3126" t="str">
            <v>EOS</v>
          </cell>
        </row>
        <row r="3127">
          <cell r="A3127" t="str">
            <v>PW1R-4550PEFV</v>
          </cell>
          <cell r="B3127" t="str">
            <v xml:space="preserve">1YR Renewal Partner SUPPORT Software for OAW-4550-PEFV. Includes 24x7 Remote Telephone Support, 24x7 Remote Problem Diagnosis, access to Software Updates and Upgrades, and access to support portal. </v>
          </cell>
          <cell r="C3127" t="str">
            <v>Q</v>
          </cell>
          <cell r="D3127">
            <v>0</v>
          </cell>
          <cell r="E3127" t="str">
            <v>Service</v>
          </cell>
          <cell r="F3127" t="str">
            <v>Contact</v>
          </cell>
          <cell r="G3127">
            <v>2397</v>
          </cell>
          <cell r="H3127"/>
          <cell r="I3127" t="str">
            <v>EOS</v>
          </cell>
        </row>
        <row r="3128">
          <cell r="A3128" t="str">
            <v>PW1R-4604PEFV</v>
          </cell>
          <cell r="B3128" t="str">
            <v xml:space="preserve">1YR Renewal Partner SUPPORT Software for OAW-4604-PEFV. Includes 24x7 Remote Telephone Support, 24x7 Remote Problem Diagnosis, access to Software Updates and Upgrades, and access to support portal. </v>
          </cell>
          <cell r="C3128" t="str">
            <v>Q</v>
          </cell>
          <cell r="D3128">
            <v>0</v>
          </cell>
          <cell r="E3128" t="str">
            <v>Service</v>
          </cell>
          <cell r="F3128" t="str">
            <v>Contact</v>
          </cell>
          <cell r="G3128">
            <v>733</v>
          </cell>
          <cell r="H3128"/>
          <cell r="I3128" t="str">
            <v>EOS</v>
          </cell>
        </row>
        <row r="3129">
          <cell r="A3129" t="str">
            <v>PW1R-4650PEFV</v>
          </cell>
          <cell r="B3129" t="str">
            <v xml:space="preserve">1YR Renewal Partner SUPPORT Software for OAW-4650-PEFV. Includes 24x7 Remote Telephone Support, 24x7 Remote Problem Diagnosis, access to Software Updates and Upgrades, and access to support portal. </v>
          </cell>
          <cell r="C3129" t="str">
            <v>Q</v>
          </cell>
          <cell r="D3129">
            <v>0</v>
          </cell>
          <cell r="E3129" t="str">
            <v>Service</v>
          </cell>
          <cell r="F3129" t="str">
            <v>Contact</v>
          </cell>
          <cell r="G3129">
            <v>3596</v>
          </cell>
          <cell r="H3129"/>
          <cell r="I3129" t="str">
            <v>EOS</v>
          </cell>
        </row>
        <row r="3130">
          <cell r="A3130" t="str">
            <v>PW1R-4704PEFV</v>
          </cell>
          <cell r="B3130" t="str">
            <v xml:space="preserve">1YR Renewal Partner SUPPORT Software for OAW-4704-PEFV. Includes 24x7 Remote Telephone Support, 24x7 Remote Problem Diagnosis, access to Software Updates and Upgrades, and access to support portal. </v>
          </cell>
          <cell r="C3130" t="str">
            <v>Q</v>
          </cell>
          <cell r="D3130">
            <v>0</v>
          </cell>
          <cell r="E3130" t="str">
            <v>Service</v>
          </cell>
          <cell r="F3130" t="str">
            <v>Contact</v>
          </cell>
          <cell r="G3130">
            <v>735</v>
          </cell>
          <cell r="H3130"/>
          <cell r="I3130" t="str">
            <v>EOS</v>
          </cell>
        </row>
        <row r="3131">
          <cell r="A3131" t="str">
            <v>PW1R-4750PEFV</v>
          </cell>
          <cell r="B3131" t="str">
            <v xml:space="preserve">1YR Renewal Partner SUPPORT Software for OAW-4750-PEFV. Includes 24x7 Remote Telephone Support, 24x7 Remote Problem Diagnosis, access to Software Updates and Upgrades, and access to support portal. </v>
          </cell>
          <cell r="C3131" t="str">
            <v>Q</v>
          </cell>
          <cell r="D3131">
            <v>0</v>
          </cell>
          <cell r="E3131" t="str">
            <v>Service</v>
          </cell>
          <cell r="F3131" t="str">
            <v>Contact</v>
          </cell>
          <cell r="G3131">
            <v>4794</v>
          </cell>
          <cell r="H3131"/>
          <cell r="I3131" t="str">
            <v>EOS</v>
          </cell>
        </row>
        <row r="3132">
          <cell r="A3132" t="str">
            <v>PW1R-AP1201BG</v>
          </cell>
          <cell r="B3132" t="str">
            <v xml:space="preserve">1 Yr Renew Partner Support Software for OAW-AP1201BG Series. Includes 24x7 phone support, problem diagnosis, access to support portal, software updates and upgrades. </v>
          </cell>
          <cell r="C3132" t="str">
            <v>Q</v>
          </cell>
          <cell r="D3132">
            <v>0</v>
          </cell>
          <cell r="E3132" t="str">
            <v>Service</v>
          </cell>
          <cell r="F3132" t="str">
            <v>Standard</v>
          </cell>
          <cell r="G3132">
            <v>6</v>
          </cell>
          <cell r="H3132"/>
          <cell r="I3132" t="str">
            <v>EOS</v>
          </cell>
        </row>
        <row r="3133">
          <cell r="A3133" t="str">
            <v>PW1R-AP-ENT</v>
          </cell>
          <cell r="B3133" t="str">
            <v xml:space="preserve">1YR Renewal Partner SUPPORT Software for OAW-AP-ENT. Includes 24x7 RemoteTelephone Support, 24x7 Remote Problem Diagnosis, access to Software Updates and Upgrades, and access to support portal. </v>
          </cell>
          <cell r="C3133" t="str">
            <v>Q</v>
          </cell>
          <cell r="D3133">
            <v>0</v>
          </cell>
          <cell r="E3133" t="str">
            <v>Service</v>
          </cell>
          <cell r="F3133" t="str">
            <v>Contact</v>
          </cell>
          <cell r="G3133">
            <v>45</v>
          </cell>
          <cell r="H3133"/>
          <cell r="I3133" t="str">
            <v>EOS</v>
          </cell>
        </row>
        <row r="3134">
          <cell r="A3134" t="str">
            <v>PW1R-AP-LAP</v>
          </cell>
          <cell r="B3134" t="str">
            <v xml:space="preserve">1YR Renewal Partner SUPPORT Software for OAW-AP-LAP. Includes 24x7 Remote Telephone Support, 24x7 Remote Problem Diagnosis, access to Software Updates and Upgrades, and access to support portal. </v>
          </cell>
          <cell r="C3134" t="str">
            <v>Q</v>
          </cell>
          <cell r="D3134">
            <v>0</v>
          </cell>
          <cell r="E3134" t="str">
            <v>Service</v>
          </cell>
          <cell r="F3134" t="str">
            <v>Contact</v>
          </cell>
          <cell r="G3134">
            <v>12</v>
          </cell>
          <cell r="H3134"/>
          <cell r="I3134" t="str">
            <v>EOS</v>
          </cell>
        </row>
        <row r="3135">
          <cell r="A3135" t="str">
            <v>PW1R-AP-PEFNG</v>
          </cell>
          <cell r="B3135" t="str">
            <v xml:space="preserve">1YR Renewal Partner SUPPORT Software for OAW-AP-PEFNG. Includes 24x7 Remote Telephone Support, 24x7 Remote Problem Diagnosis, access to Software Updates and Upgrades, and access to support portal. </v>
          </cell>
          <cell r="C3135" t="str">
            <v>Q</v>
          </cell>
          <cell r="D3135">
            <v>0</v>
          </cell>
          <cell r="E3135" t="str">
            <v>Service</v>
          </cell>
          <cell r="F3135" t="str">
            <v>Contact</v>
          </cell>
          <cell r="G3135">
            <v>12</v>
          </cell>
          <cell r="H3135"/>
          <cell r="I3135" t="str">
            <v>EOS</v>
          </cell>
        </row>
        <row r="3136">
          <cell r="A3136" t="str">
            <v>PW1R-AP-RFP</v>
          </cell>
          <cell r="B3136" t="str">
            <v xml:space="preserve">1YR Renewal Partner SUPPORT Software for OAW-AP-RFP. Includes 24x7 Remote Telephone Support, 24x7 Remote Problem Diagnosis, access to Software Updates and Upgrades, and access to support portal. </v>
          </cell>
          <cell r="C3136" t="str">
            <v>Q</v>
          </cell>
          <cell r="D3136">
            <v>0</v>
          </cell>
          <cell r="E3136" t="str">
            <v>Service</v>
          </cell>
          <cell r="F3136" t="str">
            <v>Contact</v>
          </cell>
          <cell r="G3136">
            <v>12</v>
          </cell>
          <cell r="H3136"/>
          <cell r="I3136" t="str">
            <v>EOS</v>
          </cell>
        </row>
        <row r="3137">
          <cell r="A3137" t="str">
            <v>PW1R-APWCF10N</v>
          </cell>
          <cell r="B3137" t="str">
            <v xml:space="preserve">1 Yr Renew Partner Support Software for OV-AP-WCF-10-N. Includes 24x7 phone support, problem diagnosis, access to support portal, software updates and upgrades. </v>
          </cell>
          <cell r="C3137" t="str">
            <v>Q</v>
          </cell>
          <cell r="D3137">
            <v>0</v>
          </cell>
          <cell r="E3137" t="str">
            <v>Service</v>
          </cell>
          <cell r="F3137" t="str">
            <v>Standard</v>
          </cell>
          <cell r="G3137">
            <v>58</v>
          </cell>
          <cell r="H3137"/>
          <cell r="I3137" t="str">
            <v>EOS</v>
          </cell>
        </row>
        <row r="3138">
          <cell r="A3138" t="str">
            <v>PW1R-OAW4005</v>
          </cell>
          <cell r="B3138" t="str">
            <v xml:space="preserve">1 year Renew Partner Support Software  for one OAW-4005. Includes 24x7 TAC Access.   For details, please see the Network Services Essentials on MyPortal. </v>
          </cell>
          <cell r="C3138" t="str">
            <v>Q</v>
          </cell>
          <cell r="D3138">
            <v>0</v>
          </cell>
          <cell r="E3138" t="str">
            <v>Service</v>
          </cell>
          <cell r="F3138" t="str">
            <v>Contact</v>
          </cell>
          <cell r="G3138">
            <v>102</v>
          </cell>
          <cell r="H3138"/>
          <cell r="I3138" t="str">
            <v>EOS</v>
          </cell>
        </row>
        <row r="3139">
          <cell r="A3139" t="str">
            <v>PW1R-OAW4010</v>
          </cell>
          <cell r="B3139" t="str">
            <v xml:space="preserve">1 year Renew Partner Support Software  for one OAW-4010. Includes 24x7 TAC Access.   For details, please see the Network Services Essentials on MyPortal. </v>
          </cell>
          <cell r="C3139" t="str">
            <v>Q</v>
          </cell>
          <cell r="D3139">
            <v>0</v>
          </cell>
          <cell r="E3139" t="str">
            <v>Service</v>
          </cell>
          <cell r="F3139" t="str">
            <v>Contact</v>
          </cell>
          <cell r="G3139">
            <v>270</v>
          </cell>
          <cell r="H3139"/>
          <cell r="I3139" t="str">
            <v>EOS</v>
          </cell>
        </row>
        <row r="3140">
          <cell r="A3140" t="str">
            <v>PW1R-OAW4030</v>
          </cell>
          <cell r="B3140" t="str">
            <v xml:space="preserve">1 year Renew Partner Support Software  for one OAW-4030. Includes 24x7 TAC Access.   For details, please see the Network Services Essentials on MyPortal. </v>
          </cell>
          <cell r="C3140" t="str">
            <v>Q</v>
          </cell>
          <cell r="D3140">
            <v>0</v>
          </cell>
          <cell r="E3140" t="str">
            <v>Service</v>
          </cell>
          <cell r="F3140" t="str">
            <v>Contact</v>
          </cell>
          <cell r="G3140">
            <v>472</v>
          </cell>
          <cell r="H3140"/>
          <cell r="I3140" t="str">
            <v>EOS</v>
          </cell>
        </row>
        <row r="3141">
          <cell r="A3141" t="str">
            <v>PW1R-OAW4104</v>
          </cell>
          <cell r="B3141" t="str">
            <v xml:space="preserve">1 year Renew Partner Support Software  for one OAW-4104. Includes 24x7 TAC Access.   For details, please see the Network Services Essentials on MyPortal. </v>
          </cell>
          <cell r="C3141" t="str">
            <v>Q</v>
          </cell>
          <cell r="D3141">
            <v>0</v>
          </cell>
          <cell r="E3141" t="str">
            <v>Service</v>
          </cell>
          <cell r="F3141" t="str">
            <v>Standard</v>
          </cell>
          <cell r="G3141">
            <v>113</v>
          </cell>
          <cell r="H3141"/>
          <cell r="I3141" t="str">
            <v>EOS</v>
          </cell>
        </row>
        <row r="3142">
          <cell r="A3142" t="str">
            <v>PW1R-OAW4240</v>
          </cell>
          <cell r="B3142" t="str">
            <v xml:space="preserve">1 year Renew Partner Support Software  for one OAW-4240. Includes 24x7 TAC Access.   For details, please see the Network Services Essentials on MyPortal. </v>
          </cell>
          <cell r="C3142" t="str">
            <v>Q</v>
          </cell>
          <cell r="D3142">
            <v>0</v>
          </cell>
          <cell r="E3142" t="str">
            <v>Service</v>
          </cell>
          <cell r="F3142" t="str">
            <v>Standard</v>
          </cell>
          <cell r="G3142">
            <v>2040</v>
          </cell>
          <cell r="H3142"/>
          <cell r="I3142" t="str">
            <v>EOS</v>
          </cell>
        </row>
        <row r="3143">
          <cell r="A3143" t="str">
            <v>PW1R-OAW4450</v>
          </cell>
          <cell r="B3143" t="str">
            <v xml:space="preserve">1 year Renew Partner Support Software  for one OAW-4450. Includes 24x7 TAC Access.   For details, please see the Network Services Essentials on MyPortal. </v>
          </cell>
          <cell r="C3143" t="str">
            <v>Q</v>
          </cell>
          <cell r="D3143">
            <v>0</v>
          </cell>
          <cell r="E3143" t="str">
            <v>Service</v>
          </cell>
          <cell r="F3143" t="str">
            <v>Contact</v>
          </cell>
          <cell r="G3143">
            <v>877</v>
          </cell>
          <cell r="H3143"/>
          <cell r="I3143" t="str">
            <v>EOS</v>
          </cell>
        </row>
        <row r="3144">
          <cell r="A3144" t="str">
            <v>PW1R-OAW4550</v>
          </cell>
          <cell r="B3144" t="str">
            <v xml:space="preserve">1 year Renew Partner Support Software  for one OAW-4550. Includes 24x7 TAC Access.   For details, please see the Network Services Essentials on MyPortal. </v>
          </cell>
          <cell r="C3144" t="str">
            <v>Q</v>
          </cell>
          <cell r="D3144">
            <v>0</v>
          </cell>
          <cell r="E3144" t="str">
            <v>Service</v>
          </cell>
          <cell r="F3144" t="str">
            <v>Contact</v>
          </cell>
          <cell r="G3144">
            <v>1146</v>
          </cell>
          <cell r="H3144"/>
          <cell r="I3144" t="str">
            <v>EOS</v>
          </cell>
        </row>
        <row r="3145">
          <cell r="A3145" t="str">
            <v>PW1R-OAW4550DC</v>
          </cell>
          <cell r="B3145" t="str">
            <v xml:space="preserve">1YR Renewal Partner SUPPORT Software for OAW-4550DC and OAW-4550DC-US. Includes 24x7 Remote Phone Support / Problem Diagnosis, SW Updates / Upgrades, access to support portal . </v>
          </cell>
          <cell r="C3145" t="str">
            <v>Q</v>
          </cell>
          <cell r="D3145">
            <v>0</v>
          </cell>
          <cell r="E3145" t="str">
            <v>Service</v>
          </cell>
          <cell r="F3145" t="str">
            <v>Contact</v>
          </cell>
          <cell r="G3145">
            <v>1181</v>
          </cell>
          <cell r="H3145"/>
          <cell r="I3145" t="str">
            <v>EOS</v>
          </cell>
        </row>
        <row r="3146">
          <cell r="A3146" t="str">
            <v>PW1R-OAW4650</v>
          </cell>
          <cell r="B3146" t="str">
            <v xml:space="preserve">1 year Renew Partner Support Software  for one OAW-4650. Includes 24x7 TAC Access.   For details, please see the Network Services Essentials on MyPortal. </v>
          </cell>
          <cell r="C3146" t="str">
            <v>Q</v>
          </cell>
          <cell r="D3146">
            <v>0</v>
          </cell>
          <cell r="E3146" t="str">
            <v>Service</v>
          </cell>
          <cell r="F3146" t="str">
            <v>Contact</v>
          </cell>
          <cell r="G3146">
            <v>1720</v>
          </cell>
          <cell r="H3146"/>
          <cell r="I3146" t="str">
            <v>EOS</v>
          </cell>
        </row>
        <row r="3147">
          <cell r="A3147" t="str">
            <v>PW1R-OAW4650DC</v>
          </cell>
          <cell r="B3147" t="str">
            <v xml:space="preserve">1YR Renewal Partner SUPPORT Software for OAW-4650DC and OAW-4650DC-US. Includes 24x7 Remote Phone Support / Problem Diagnosis, SW Updates / Upgrades, access to support portal . </v>
          </cell>
          <cell r="C3147" t="str">
            <v>Q</v>
          </cell>
          <cell r="D3147">
            <v>0</v>
          </cell>
          <cell r="E3147" t="str">
            <v>Service</v>
          </cell>
          <cell r="F3147" t="str">
            <v>Contact</v>
          </cell>
          <cell r="G3147">
            <v>1753</v>
          </cell>
          <cell r="H3147"/>
          <cell r="I3147" t="str">
            <v>EOS</v>
          </cell>
        </row>
        <row r="3148">
          <cell r="A3148" t="str">
            <v>PW1R-OAW4750</v>
          </cell>
          <cell r="B3148" t="str">
            <v xml:space="preserve">1 year Renew Partner Support Software  for one OAW-4750XM. Includes 24x7 TAC Access.   For details, please see the Network Services Essentials on MyPortal. </v>
          </cell>
          <cell r="C3148" t="str">
            <v>Q</v>
          </cell>
          <cell r="D3148">
            <v>0</v>
          </cell>
          <cell r="E3148" t="str">
            <v>Service</v>
          </cell>
          <cell r="F3148" t="str">
            <v>Contact</v>
          </cell>
          <cell r="G3148">
            <v>2562</v>
          </cell>
          <cell r="H3148"/>
          <cell r="I3148" t="str">
            <v>EOS</v>
          </cell>
        </row>
        <row r="3149">
          <cell r="A3149" t="str">
            <v>PW1R-OAW4850</v>
          </cell>
          <cell r="B3149" t="str">
            <v xml:space="preserve">1 year Renew Partner Support Software  for one OAW-4850. Includes 24x7 TAC Access.   For details, please see the Network Services Essentials on MyPortal. </v>
          </cell>
          <cell r="C3149" t="str">
            <v>Q</v>
          </cell>
          <cell r="D3149">
            <v>0</v>
          </cell>
          <cell r="E3149" t="str">
            <v>Service</v>
          </cell>
          <cell r="F3149" t="str">
            <v>Standard</v>
          </cell>
          <cell r="G3149">
            <v>4719</v>
          </cell>
          <cell r="H3149"/>
          <cell r="I3149" t="str">
            <v>EOS</v>
          </cell>
        </row>
        <row r="3150">
          <cell r="A3150" t="str">
            <v>PW1R-OAWAP1101</v>
          </cell>
          <cell r="B3150" t="str">
            <v xml:space="preserve">1YR Renewal Partner SUPPORT Software for OAW-AP1101-xx. Includes 24x7 Remote Telephone Support,   Diagnosis, SoftwareUpdates and Upgrades, and access to support portal. </v>
          </cell>
          <cell r="C3150" t="str">
            <v>Q</v>
          </cell>
          <cell r="D3150">
            <v>0</v>
          </cell>
          <cell r="E3150" t="str">
            <v>Service</v>
          </cell>
          <cell r="F3150" t="str">
            <v>Contact</v>
          </cell>
          <cell r="G3150">
            <v>11</v>
          </cell>
          <cell r="H3150"/>
          <cell r="I3150" t="str">
            <v>EOS</v>
          </cell>
        </row>
        <row r="3151">
          <cell r="A3151" t="str">
            <v>PW1R-OAWAP1201</v>
          </cell>
          <cell r="B3151" t="str">
            <v xml:space="preserve">1YR Renewal Partner SUPPORT Software for OAW-AP1201/H-xx. Includes 24x7 Remote Telephone Support,   Diagnosis, SoftwareUpdates and Upgrades, and access to support portal. </v>
          </cell>
          <cell r="C3151" t="str">
            <v>Q</v>
          </cell>
          <cell r="D3151">
            <v>0</v>
          </cell>
          <cell r="E3151" t="str">
            <v>Service</v>
          </cell>
          <cell r="F3151" t="str">
            <v>Standard</v>
          </cell>
          <cell r="G3151">
            <v>13</v>
          </cell>
          <cell r="H3151"/>
          <cell r="I3151" t="str">
            <v>EOS</v>
          </cell>
        </row>
        <row r="3152">
          <cell r="A3152" t="str">
            <v>PW1R-OAWAP1221</v>
          </cell>
          <cell r="B3152" t="str">
            <v xml:space="preserve">1YR Renewal Partner SUPPORT Software for OAW-AP1221-xx. Includes 24x7 Remote Telephone Support, Diagnosis, SoftwareUpdates and Upgrades, and access to support portal. </v>
          </cell>
          <cell r="C3152" t="str">
            <v>Q</v>
          </cell>
          <cell r="D3152">
            <v>0</v>
          </cell>
          <cell r="E3152" t="str">
            <v>Service</v>
          </cell>
          <cell r="F3152" t="str">
            <v>Standard</v>
          </cell>
          <cell r="G3152">
            <v>25</v>
          </cell>
          <cell r="H3152"/>
          <cell r="I3152" t="str">
            <v>EOS</v>
          </cell>
        </row>
        <row r="3153">
          <cell r="A3153" t="str">
            <v>PW1R-OAWAP1222</v>
          </cell>
          <cell r="B3153" t="str">
            <v xml:space="preserve">1YR Renewal Partner SUPPORT Software for OAW-AP1222-xx. Includes 24x7 Remote Telephone Support, Diagnosis, SoftwareUpdates and Upgrades, and access to support portal. </v>
          </cell>
          <cell r="C3153" t="str">
            <v>Q</v>
          </cell>
          <cell r="D3153">
            <v>0</v>
          </cell>
          <cell r="E3153" t="str">
            <v>Service</v>
          </cell>
          <cell r="F3153" t="str">
            <v>Standard</v>
          </cell>
          <cell r="G3153">
            <v>25</v>
          </cell>
          <cell r="H3153"/>
          <cell r="I3153" t="str">
            <v>EOS</v>
          </cell>
        </row>
        <row r="3154">
          <cell r="A3154" t="str">
            <v>PW1R-OAWAP1231</v>
          </cell>
          <cell r="B3154" t="str">
            <v xml:space="preserve">1YR Renewal Partner SUPPORT Software for OAW-AP1231-xx. Includes 24x7 Remote Telephone Support, Diagnosis, SoftwareUpdates and Upgrades, and access to support portal. </v>
          </cell>
          <cell r="C3154" t="str">
            <v>Q</v>
          </cell>
          <cell r="D3154">
            <v>0</v>
          </cell>
          <cell r="E3154" t="str">
            <v>Service</v>
          </cell>
          <cell r="F3154" t="str">
            <v>Standard</v>
          </cell>
          <cell r="G3154">
            <v>44</v>
          </cell>
          <cell r="H3154"/>
          <cell r="I3154" t="str">
            <v>EOS</v>
          </cell>
        </row>
        <row r="3155">
          <cell r="A3155" t="str">
            <v>PW1R-OAWAP1232</v>
          </cell>
          <cell r="B3155" t="str">
            <v xml:space="preserve">1YR Renewal Partner SUPPORT Software for OAW-AP1232-xx. Includes 24x7 Remote Telephone Support, Diagnosis, SoftwareUpdates and Upgrades, and access to support portal. </v>
          </cell>
          <cell r="C3155" t="str">
            <v>Q</v>
          </cell>
          <cell r="D3155">
            <v>0</v>
          </cell>
          <cell r="E3155" t="str">
            <v>Service</v>
          </cell>
          <cell r="F3155" t="str">
            <v>Standard</v>
          </cell>
          <cell r="G3155">
            <v>44</v>
          </cell>
          <cell r="H3155"/>
          <cell r="I3155" t="str">
            <v>EOS</v>
          </cell>
        </row>
        <row r="3156">
          <cell r="A3156" t="str">
            <v>PW1R-OAWAP1251</v>
          </cell>
          <cell r="B3156" t="str">
            <v xml:space="preserve">1YR Renewal Partner SUPPORT Software for OAW-AP1251-xx. Includes 24x7 Remote Telephone Support, Diagnosis, SoftwareUpdates and Upgrades, and access to support portal. </v>
          </cell>
          <cell r="C3156" t="str">
            <v>Q</v>
          </cell>
          <cell r="D3156">
            <v>0</v>
          </cell>
          <cell r="E3156" t="str">
            <v>Service</v>
          </cell>
          <cell r="F3156" t="str">
            <v>Standard</v>
          </cell>
          <cell r="G3156">
            <v>41</v>
          </cell>
          <cell r="H3156"/>
          <cell r="I3156" t="str">
            <v>EOS</v>
          </cell>
        </row>
        <row r="3157">
          <cell r="A3157" t="str">
            <v>PW1R-OAWAP1261B</v>
          </cell>
          <cell r="B3157" t="str">
            <v xml:space="preserve">1 Yr Renew Partner Support Software for OAWAP1261B. Includes 24x7 phone support, problem diagnosis, access to support portal, software updates and upgrades. </v>
          </cell>
          <cell r="C3157" t="str">
            <v>Q</v>
          </cell>
          <cell r="D3157">
            <v>0</v>
          </cell>
          <cell r="E3157" t="str">
            <v>Service</v>
          </cell>
          <cell r="F3157" t="str">
            <v>Standard</v>
          </cell>
          <cell r="G3157">
            <v>15</v>
          </cell>
          <cell r="H3157"/>
          <cell r="I3157" t="str">
            <v>EOS</v>
          </cell>
        </row>
        <row r="3158">
          <cell r="A3158" t="str">
            <v>PW1R-OAWAP1301</v>
          </cell>
          <cell r="B3158" t="str">
            <v xml:space="preserve">1 Yr Renew Partner Support Software for OAWAP1301. Includes 24x7 phone support, problem diagnosis, access to support portal, software updates and upgrades. </v>
          </cell>
          <cell r="C3158" t="str">
            <v>Q</v>
          </cell>
          <cell r="D3158">
            <v>0</v>
          </cell>
          <cell r="E3158" t="str">
            <v>Service</v>
          </cell>
          <cell r="F3158" t="str">
            <v>Standard</v>
          </cell>
          <cell r="G3158">
            <v>17</v>
          </cell>
          <cell r="H3158"/>
          <cell r="I3158" t="str">
            <v>EOS</v>
          </cell>
        </row>
        <row r="3159">
          <cell r="A3159" t="str">
            <v>PW1R-OAWAP1301H</v>
          </cell>
          <cell r="B3159" t="str">
            <v xml:space="preserve">1 Yr Renew Partner Support Software for OAWAP1301H. Includes 24x7 phone support, problem diagnosis, access to support portal, software updates and upgrades. </v>
          </cell>
          <cell r="C3159" t="str">
            <v>Q</v>
          </cell>
          <cell r="D3159">
            <v>0</v>
          </cell>
          <cell r="E3159" t="str">
            <v>Service</v>
          </cell>
          <cell r="F3159" t="str">
            <v>Standard</v>
          </cell>
          <cell r="G3159">
            <v>17</v>
          </cell>
          <cell r="H3159"/>
          <cell r="I3159" t="str">
            <v>EOS</v>
          </cell>
        </row>
        <row r="3160">
          <cell r="A3160" t="str">
            <v>PW1R-OAWAP1311</v>
          </cell>
          <cell r="B3160" t="str">
            <v xml:space="preserve">1 Yr Renew Partner Support Software for OAWAP1311. Includes 24x7 phone support, problem diagnosis, access to support portal, software updates and upgrades. </v>
          </cell>
          <cell r="C3160" t="str">
            <v>Q</v>
          </cell>
          <cell r="D3160">
            <v>0</v>
          </cell>
          <cell r="E3160" t="str">
            <v>Service</v>
          </cell>
          <cell r="F3160" t="str">
            <v>Standard</v>
          </cell>
          <cell r="G3160">
            <v>22</v>
          </cell>
          <cell r="H3160"/>
          <cell r="I3160" t="str">
            <v>EOS</v>
          </cell>
        </row>
        <row r="3161">
          <cell r="A3161" t="str">
            <v>PW1R-OAWAP1320</v>
          </cell>
          <cell r="B3161" t="str">
            <v xml:space="preserve">1 Yr Renew Partner Support Software for OAW-AP1320 Series. Includes 24x7 phone support, problem diagnosis, access to support portal, software updates and upgrades. </v>
          </cell>
          <cell r="C3161" t="str">
            <v>Q</v>
          </cell>
          <cell r="D3161">
            <v>0</v>
          </cell>
          <cell r="E3161" t="str">
            <v>Service</v>
          </cell>
          <cell r="F3161" t="str">
            <v>Standard</v>
          </cell>
          <cell r="G3161">
            <v>33</v>
          </cell>
          <cell r="H3161"/>
          <cell r="I3161" t="str">
            <v>EOS</v>
          </cell>
        </row>
        <row r="3162">
          <cell r="A3162" t="str">
            <v>PW1R-OAWAP1331</v>
          </cell>
          <cell r="B3162" t="str">
            <v xml:space="preserve">1 Yr Renew Partner Support Software for OAWAP1331. Includes 24x7 phone support, problem diagnosis, access to support portal, software updates and upgrades. </v>
          </cell>
          <cell r="C3162" t="str">
            <v>Q</v>
          </cell>
          <cell r="D3162">
            <v>0</v>
          </cell>
          <cell r="E3162" t="str">
            <v>Service</v>
          </cell>
          <cell r="F3162" t="str">
            <v>Standard</v>
          </cell>
          <cell r="G3162">
            <v>49</v>
          </cell>
          <cell r="H3162"/>
          <cell r="I3162" t="str">
            <v>EOS</v>
          </cell>
        </row>
        <row r="3163">
          <cell r="A3163" t="str">
            <v>PW1R-OAWAP1351</v>
          </cell>
          <cell r="B3163" t="str">
            <v xml:space="preserve">1 Yr Renew Partner Support Software for OAWAP1351. Includes 24x7 phone support, problem diagnosis, access to support portal, software updates and upgrades. </v>
          </cell>
          <cell r="C3163" t="str">
            <v>Q</v>
          </cell>
          <cell r="D3163">
            <v>0</v>
          </cell>
          <cell r="E3163" t="str">
            <v>Service</v>
          </cell>
          <cell r="F3163" t="str">
            <v>Standard</v>
          </cell>
          <cell r="G3163">
            <v>59</v>
          </cell>
          <cell r="H3163"/>
          <cell r="I3163" t="str">
            <v>EOS</v>
          </cell>
        </row>
        <row r="3164">
          <cell r="A3164" t="str">
            <v>PW1R-OAWAP1360</v>
          </cell>
          <cell r="B3164" t="str">
            <v xml:space="preserve">1 Yr Renew Partner Support Software for OAW-AP1360 series. Includes 24x7 phone support, problem diagnosis, access to support portal, software updates and upgrades. </v>
          </cell>
          <cell r="C3164" t="str">
            <v>Q</v>
          </cell>
          <cell r="D3164">
            <v>0</v>
          </cell>
          <cell r="E3164" t="str">
            <v>Service</v>
          </cell>
          <cell r="F3164" t="str">
            <v>Standard</v>
          </cell>
          <cell r="G3164">
            <v>59</v>
          </cell>
          <cell r="H3164"/>
          <cell r="I3164" t="str">
            <v>EOS</v>
          </cell>
        </row>
        <row r="3165">
          <cell r="A3165" t="str">
            <v>PW1R-OAWAP1411</v>
          </cell>
          <cell r="B3165" t="str">
            <v xml:space="preserve">1 Yr Renew Partner Support Software for OAWAP1411. Includes 24x7 phone support, problem diagnosis, access to support portal, software updates and upgrades. </v>
          </cell>
          <cell r="C3165" t="str">
            <v>Q</v>
          </cell>
          <cell r="D3165">
            <v>0</v>
          </cell>
          <cell r="E3165" t="str">
            <v>Service</v>
          </cell>
          <cell r="F3165" t="str">
            <v>Standard</v>
          </cell>
          <cell r="G3165">
            <v>33</v>
          </cell>
          <cell r="H3165"/>
          <cell r="I3165" t="str">
            <v>EOS</v>
          </cell>
        </row>
        <row r="3166">
          <cell r="A3166" t="str">
            <v>PW1R-OAWAP1431</v>
          </cell>
          <cell r="B3166" t="str">
            <v xml:space="preserve">1 Yr Renew Partner Support Software for OAWAP1431. Includes 24x7 phone support, problem diagnosis, access to support portal, software updates and upgrades. </v>
          </cell>
          <cell r="C3166" t="str">
            <v>Q</v>
          </cell>
          <cell r="D3166">
            <v>0</v>
          </cell>
          <cell r="E3166" t="str">
            <v>Service</v>
          </cell>
          <cell r="F3166" t="str">
            <v>Standard</v>
          </cell>
          <cell r="G3166">
            <v>43</v>
          </cell>
          <cell r="H3166"/>
          <cell r="I3166" t="str">
            <v>EOS</v>
          </cell>
        </row>
        <row r="3167">
          <cell r="A3167" t="str">
            <v>PW1R-OAWAP1451</v>
          </cell>
          <cell r="B3167" t="str">
            <v xml:space="preserve">1 Yr Renew Partner Support Software for OAWAP1451. Includes 24x7 phone support, problem diagnosis, access to support portal, software updates and upgrades. </v>
          </cell>
          <cell r="C3167" t="str">
            <v>Q</v>
          </cell>
          <cell r="D3167">
            <v>0</v>
          </cell>
          <cell r="E3167" t="str">
            <v>Service</v>
          </cell>
          <cell r="F3167" t="str">
            <v>Standard</v>
          </cell>
          <cell r="G3167">
            <v>66</v>
          </cell>
          <cell r="H3167"/>
          <cell r="I3167" t="str">
            <v>EOS</v>
          </cell>
        </row>
        <row r="3168">
          <cell r="A3168" t="str">
            <v>PW1R-OAWAP203</v>
          </cell>
          <cell r="B3168" t="str">
            <v xml:space="preserve">1 YR Renewal Partner SUPPORT Software for OAW-AP203xx-US used as IAP. Includes 24x7 Remote Telephone Support, 24x7 Remote Problem Diagnosis, access to Software Updates and Upgrades, and access to support portal.  </v>
          </cell>
          <cell r="C3168" t="str">
            <v>Q</v>
          </cell>
          <cell r="D3168">
            <v>0</v>
          </cell>
          <cell r="E3168" t="str">
            <v>Service</v>
          </cell>
          <cell r="F3168" t="str">
            <v>Standard</v>
          </cell>
          <cell r="G3168">
            <v>8</v>
          </cell>
          <cell r="H3168"/>
          <cell r="I3168" t="str">
            <v>EOS</v>
          </cell>
        </row>
        <row r="3169">
          <cell r="A3169" t="str">
            <v>PW1R-OAWAP303</v>
          </cell>
          <cell r="B3169" t="str">
            <v xml:space="preserve">1 YR Renewal Partner SUPPORT Software for OAW-AP303-US used as IAP. Includes 24x7 Remote Telephone Support, 24x7 Remote Problem Diagnosis, access to Software Updates and Upgrades, and access to support portal.  </v>
          </cell>
          <cell r="C3169" t="str">
            <v>Q</v>
          </cell>
          <cell r="D3169">
            <v>0</v>
          </cell>
          <cell r="E3169" t="str">
            <v>Service</v>
          </cell>
          <cell r="F3169" t="str">
            <v>Standard</v>
          </cell>
          <cell r="G3169">
            <v>14</v>
          </cell>
          <cell r="H3169"/>
          <cell r="I3169" t="str">
            <v>EOS</v>
          </cell>
        </row>
        <row r="3170">
          <cell r="A3170" t="str">
            <v>PW1R-OAWAP318</v>
          </cell>
          <cell r="B3170" t="str">
            <v xml:space="preserve">1 YR Renewal Partner SUPPORT Software for OAW-AP318-US used as IAP. Includes 24x7 Remote Telephone Support, 24x7 Remote Problem Diagnosis, access to Software Updates and Upgrades, and access to support portal.  </v>
          </cell>
          <cell r="C3170" t="str">
            <v>Q</v>
          </cell>
          <cell r="D3170">
            <v>0</v>
          </cell>
          <cell r="E3170" t="str">
            <v>Service</v>
          </cell>
          <cell r="F3170" t="str">
            <v>Standard</v>
          </cell>
          <cell r="G3170">
            <v>38</v>
          </cell>
          <cell r="H3170"/>
          <cell r="I3170" t="str">
            <v>EOS</v>
          </cell>
        </row>
        <row r="3171">
          <cell r="A3171" t="str">
            <v>PW1R-OAWAP344</v>
          </cell>
          <cell r="B3171" t="str">
            <v xml:space="preserve">1 YR Renewal Partner SUPPORT Software for OAW-AP344-US used as IAP. Includes 24x7 Remote Telephone Support, 24x7 Remote Problem Diagnosis, access to Software Updates and Upgrades, and access to support portal.  </v>
          </cell>
          <cell r="C3171" t="str">
            <v>Q</v>
          </cell>
          <cell r="D3171">
            <v>0</v>
          </cell>
          <cell r="E3171" t="str">
            <v>Service</v>
          </cell>
          <cell r="F3171" t="str">
            <v>Standard</v>
          </cell>
          <cell r="G3171">
            <v>38</v>
          </cell>
          <cell r="H3171"/>
          <cell r="I3171" t="str">
            <v>EOS</v>
          </cell>
        </row>
        <row r="3172">
          <cell r="A3172" t="str">
            <v>PW1R-OAWAP345</v>
          </cell>
          <cell r="B3172" t="str">
            <v xml:space="preserve">1 YR Renewal Partner SUPPORT Software for OAW-AP345-US used as IAP. Includes 24x7 Remote Telephone Support, 24x7 Remote Problem Diagnosis, access to Software Updates and Upgrades, and access to support portal.  </v>
          </cell>
          <cell r="C3172" t="str">
            <v>Q</v>
          </cell>
          <cell r="D3172">
            <v>0</v>
          </cell>
          <cell r="E3172" t="str">
            <v>Service</v>
          </cell>
          <cell r="F3172" t="str">
            <v>Standard</v>
          </cell>
          <cell r="G3172">
            <v>38</v>
          </cell>
          <cell r="H3172"/>
          <cell r="I3172" t="str">
            <v>EOS</v>
          </cell>
        </row>
        <row r="3173">
          <cell r="A3173" t="str">
            <v>PW1R-OAWAP360</v>
          </cell>
          <cell r="B3173" t="str">
            <v xml:space="preserve">1 YR Renewal Partner SUPPORT Software for OAW-AP360-US used as IAP. Includes 24x7 Remote Telephone Support, 24x7 Remote Problem Diagnosis, access to Software Updates and Upgrades, and access to support portal.  </v>
          </cell>
          <cell r="C3173" t="str">
            <v>Q</v>
          </cell>
          <cell r="D3173">
            <v>0</v>
          </cell>
          <cell r="E3173" t="str">
            <v>Service</v>
          </cell>
          <cell r="F3173" t="str">
            <v>Standard</v>
          </cell>
          <cell r="G3173">
            <v>35</v>
          </cell>
          <cell r="H3173"/>
          <cell r="I3173" t="str">
            <v>EOS</v>
          </cell>
        </row>
        <row r="3174">
          <cell r="A3174" t="str">
            <v>PW1R-OAWAP374</v>
          </cell>
          <cell r="B3174" t="str">
            <v xml:space="preserve">1 YR Renewal Partner SUPPORT Software for OAW-AP374-US used as IAP. Includes 24x7 Remote Telephone Support, 24x7 Remote Problem Diagnosis, access to Software Updates and Upgrades, and access to support portal.  </v>
          </cell>
          <cell r="C3174" t="str">
            <v>Q</v>
          </cell>
          <cell r="D3174">
            <v>0</v>
          </cell>
          <cell r="E3174" t="str">
            <v>Service</v>
          </cell>
          <cell r="F3174" t="str">
            <v>Standard</v>
          </cell>
          <cell r="G3174">
            <v>43</v>
          </cell>
          <cell r="H3174"/>
          <cell r="I3174" t="str">
            <v>EOS</v>
          </cell>
        </row>
        <row r="3175">
          <cell r="A3175" t="str">
            <v>PW1R-OAWAP375</v>
          </cell>
          <cell r="B3175" t="str">
            <v xml:space="preserve">1 YR Renewal Partner SUPPORT Software for OAW-AP375-US used as IAP. Includes 24x7 Remote Telephone Support, 24x7 Remote Problem Diagnosis, access to Software Updates and Upgrades, and access to support portal.  </v>
          </cell>
          <cell r="C3175" t="str">
            <v>Q</v>
          </cell>
          <cell r="D3175">
            <v>0</v>
          </cell>
          <cell r="E3175" t="str">
            <v>Service</v>
          </cell>
          <cell r="F3175" t="str">
            <v>Standard</v>
          </cell>
          <cell r="G3175">
            <v>54</v>
          </cell>
          <cell r="H3175"/>
          <cell r="I3175" t="str">
            <v>EOS</v>
          </cell>
        </row>
        <row r="3176">
          <cell r="A3176" t="str">
            <v>PW1R-OAWAP377</v>
          </cell>
          <cell r="B3176" t="str">
            <v xml:space="preserve">1 YR Renewal Partner SUPPORT Software for OAW-AP377-US used as IAP. Includes 24x7 Remote Telephone Support, 24x7 Remote Problem Diagnosis, access to Software Updates and Upgrades, and access to support portal.  </v>
          </cell>
          <cell r="C3176" t="str">
            <v>Q</v>
          </cell>
          <cell r="D3176">
            <v>0</v>
          </cell>
          <cell r="E3176" t="str">
            <v>Service</v>
          </cell>
          <cell r="F3176" t="str">
            <v>Standard</v>
          </cell>
          <cell r="G3176">
            <v>54</v>
          </cell>
          <cell r="H3176"/>
          <cell r="I3176" t="str">
            <v>EOS</v>
          </cell>
        </row>
        <row r="3177">
          <cell r="A3177" t="str">
            <v>PW1R-OAWAP500</v>
          </cell>
          <cell r="B3177" t="str">
            <v xml:space="preserve">1 Yr Renew Partner Support Software for OAWAP 500 Series. Includes 24x7 phone support, problem diagnosis, access to support portal, software updates and upgrades. </v>
          </cell>
          <cell r="C3177" t="str">
            <v>Q</v>
          </cell>
          <cell r="D3177">
            <v>0</v>
          </cell>
          <cell r="E3177" t="str">
            <v>Service</v>
          </cell>
          <cell r="F3177" t="str">
            <v>Standard</v>
          </cell>
          <cell r="G3177">
            <v>14</v>
          </cell>
          <cell r="H3177"/>
          <cell r="I3177" t="str">
            <v>EOS</v>
          </cell>
        </row>
        <row r="3178">
          <cell r="A3178" t="str">
            <v>PW1R-OAWAP503H</v>
          </cell>
          <cell r="B3178" t="str">
            <v xml:space="preserve">1 Yr Renew Partner Support Software for one OAWAP-503H. Includes 24x7 phone support, problem diagnosis, access to support portal, software updates and upgrades. </v>
          </cell>
          <cell r="C3178" t="str">
            <v>Q</v>
          </cell>
          <cell r="D3178">
            <v>0</v>
          </cell>
          <cell r="E3178" t="str">
            <v>Service</v>
          </cell>
          <cell r="F3178" t="str">
            <v>Standard</v>
          </cell>
          <cell r="G3178">
            <v>11</v>
          </cell>
          <cell r="H3178"/>
          <cell r="I3178" t="str">
            <v>EOS</v>
          </cell>
        </row>
        <row r="3179">
          <cell r="A3179" t="str">
            <v>PW1R-OAWAP505H</v>
          </cell>
          <cell r="B3179" t="str">
            <v xml:space="preserve">1 Yr Renew Partner Support Software for one OAWAP-505H. Includes 24x7 phone support, problem diagnosis, access to support portal, software updates and upgrades. </v>
          </cell>
          <cell r="C3179" t="str">
            <v>Q</v>
          </cell>
          <cell r="D3179">
            <v>0</v>
          </cell>
          <cell r="E3179" t="str">
            <v>Service</v>
          </cell>
          <cell r="F3179" t="str">
            <v>Standard</v>
          </cell>
          <cell r="G3179">
            <v>17</v>
          </cell>
          <cell r="H3179"/>
          <cell r="I3179" t="str">
            <v>EOS</v>
          </cell>
        </row>
        <row r="3180">
          <cell r="A3180" t="str">
            <v>PW1R-OAWAP518</v>
          </cell>
          <cell r="B3180" t="str">
            <v xml:space="preserve">1 Yr Renew Partner Support Software for one OAWAP-518. Includes 24x7 phone support, problem diagnosis, access to support portal, software updates and upgrades. </v>
          </cell>
          <cell r="C3180" t="str">
            <v>Q</v>
          </cell>
          <cell r="D3180">
            <v>0</v>
          </cell>
          <cell r="E3180" t="str">
            <v>Service</v>
          </cell>
          <cell r="F3180" t="str">
            <v>Standard</v>
          </cell>
          <cell r="G3180">
            <v>33</v>
          </cell>
          <cell r="H3180"/>
          <cell r="I3180" t="str">
            <v>EOS</v>
          </cell>
        </row>
        <row r="3181">
          <cell r="A3181" t="str">
            <v>PW1R-OAWAP51X</v>
          </cell>
          <cell r="B3181" t="str">
            <v xml:space="preserve">1YR Renewal Partner SUPPORT Software for OAW-AP51X. Includes 24x7 Remote Telephone Support, 24x7 Remote Problem Diagnosis, access to Software Updates and Upgrades and Support Portal. </v>
          </cell>
          <cell r="C3181" t="str">
            <v>Q</v>
          </cell>
          <cell r="D3181">
            <v>0</v>
          </cell>
          <cell r="E3181" t="str">
            <v>Service</v>
          </cell>
          <cell r="F3181" t="str">
            <v>Standard</v>
          </cell>
          <cell r="G3181">
            <v>30</v>
          </cell>
          <cell r="H3181"/>
          <cell r="I3181" t="str">
            <v>EOS</v>
          </cell>
        </row>
        <row r="3182">
          <cell r="A3182" t="str">
            <v>PW1R-OAWAP530</v>
          </cell>
          <cell r="B3182" t="str">
            <v xml:space="preserve">1 Yr Renew Partner Support Software for OAW-AP530 Series. Includes 24x7 phone support, problem diagnosis, access to support portal, software updates and upgrades. </v>
          </cell>
          <cell r="C3182" t="str">
            <v>Q</v>
          </cell>
          <cell r="D3182">
            <v>0</v>
          </cell>
          <cell r="E3182" t="str">
            <v>Service</v>
          </cell>
          <cell r="F3182" t="str">
            <v>Standard</v>
          </cell>
          <cell r="G3182">
            <v>33</v>
          </cell>
          <cell r="H3182"/>
          <cell r="I3182" t="str">
            <v>EOS</v>
          </cell>
        </row>
        <row r="3183">
          <cell r="A3183" t="str">
            <v>PW1R-OAWAP555</v>
          </cell>
          <cell r="B3183" t="str">
            <v xml:space="preserve">1 Yr Renew Partner Support Software for OAWAP555. Includes 24x7 phone support, problem diagnosis, access to support portal, software updates and upgrades. </v>
          </cell>
          <cell r="C3183" t="str">
            <v>Q</v>
          </cell>
          <cell r="D3183">
            <v>0</v>
          </cell>
          <cell r="E3183" t="str">
            <v>Service</v>
          </cell>
          <cell r="F3183" t="str">
            <v>Standard</v>
          </cell>
          <cell r="G3183">
            <v>38</v>
          </cell>
          <cell r="H3183"/>
          <cell r="I3183" t="str">
            <v>EOS</v>
          </cell>
        </row>
        <row r="3184">
          <cell r="A3184" t="str">
            <v>PW1R-OAWAP565</v>
          </cell>
          <cell r="B3184" t="str">
            <v xml:space="preserve">1 Yr Renew Partner Support Software for one OAWAP-565. Includes 24x7 phone support, problem diagnosis, access to support portal, software updates and upgrades. </v>
          </cell>
          <cell r="C3184" t="str">
            <v>Q</v>
          </cell>
          <cell r="D3184">
            <v>0</v>
          </cell>
          <cell r="E3184" t="str">
            <v>Service</v>
          </cell>
          <cell r="F3184" t="str">
            <v>Standard</v>
          </cell>
          <cell r="G3184">
            <v>27</v>
          </cell>
          <cell r="H3184"/>
          <cell r="I3184" t="str">
            <v>EOS</v>
          </cell>
        </row>
        <row r="3185">
          <cell r="A3185" t="str">
            <v>PW1R-OAWAP567</v>
          </cell>
          <cell r="B3185" t="str">
            <v xml:space="preserve">1 Yr Renew Partner Support Software for one OAWAP-567. Includes 24x7 phone support, problem diagnosis, access to support portal, software updates and upgrades. </v>
          </cell>
          <cell r="C3185" t="str">
            <v>Q</v>
          </cell>
          <cell r="D3185">
            <v>0</v>
          </cell>
          <cell r="E3185" t="str">
            <v>Service</v>
          </cell>
          <cell r="F3185" t="str">
            <v>Standard</v>
          </cell>
          <cell r="G3185">
            <v>27</v>
          </cell>
          <cell r="H3185"/>
          <cell r="I3185" t="str">
            <v>EOS</v>
          </cell>
        </row>
        <row r="3186">
          <cell r="A3186" t="str">
            <v>PW1R-OAWAP574</v>
          </cell>
          <cell r="B3186" t="str">
            <v xml:space="preserve">1 Yr Renew Partner Support Software for one OAWAP-574. Includes 24x7 phone support, problem diagnosis, access to support portal, software updates and upgrades. </v>
          </cell>
          <cell r="C3186" t="str">
            <v>Q</v>
          </cell>
          <cell r="D3186">
            <v>0</v>
          </cell>
          <cell r="E3186" t="str">
            <v>Service</v>
          </cell>
          <cell r="F3186" t="str">
            <v>Standard</v>
          </cell>
          <cell r="G3186">
            <v>43</v>
          </cell>
          <cell r="H3186"/>
          <cell r="I3186" t="str">
            <v>EOS</v>
          </cell>
        </row>
        <row r="3187">
          <cell r="A3187" t="str">
            <v>PW1R-OAWAP575</v>
          </cell>
          <cell r="B3187" t="str">
            <v xml:space="preserve">1 Yr Renew Partner Support Software for one OAWAP-575. Includes 24x7 phone support, problem diagnosis, access to support portal, software updates and upgrades. </v>
          </cell>
          <cell r="C3187" t="str">
            <v>Q</v>
          </cell>
          <cell r="D3187">
            <v>0</v>
          </cell>
          <cell r="E3187" t="str">
            <v>Service</v>
          </cell>
          <cell r="F3187" t="str">
            <v>Standard</v>
          </cell>
          <cell r="G3187">
            <v>33</v>
          </cell>
          <cell r="H3187"/>
          <cell r="I3187" t="str">
            <v>EOS</v>
          </cell>
        </row>
        <row r="3188">
          <cell r="A3188" t="str">
            <v>PW1R-OAWAP577</v>
          </cell>
          <cell r="B3188" t="str">
            <v xml:space="preserve">1 Yr Renew Partner Support Software for one OAWAP-577. Includes 24x7 phone support, problem diagnosis, access to support portal, software updates and upgrades. </v>
          </cell>
          <cell r="C3188" t="str">
            <v>Q</v>
          </cell>
          <cell r="D3188">
            <v>0</v>
          </cell>
          <cell r="E3188" t="str">
            <v>Service</v>
          </cell>
          <cell r="F3188" t="str">
            <v>Standard</v>
          </cell>
          <cell r="G3188">
            <v>43</v>
          </cell>
          <cell r="H3188"/>
          <cell r="I3188" t="str">
            <v>EOS</v>
          </cell>
        </row>
        <row r="3189">
          <cell r="A3189" t="str">
            <v>PW1R-OAWAP615</v>
          </cell>
          <cell r="B3189" t="str">
            <v xml:space="preserve">1 Yr Renew Partner Support Software for one OAW-AP615. Includes 24x7 phone support, problem diagnosis, access to support portal, software updates and upgrades. </v>
          </cell>
          <cell r="C3189" t="str">
            <v>Q</v>
          </cell>
          <cell r="D3189">
            <v>0</v>
          </cell>
          <cell r="E3189" t="str">
            <v>Service</v>
          </cell>
          <cell r="F3189" t="str">
            <v>Standard</v>
          </cell>
          <cell r="G3189">
            <v>19.71</v>
          </cell>
          <cell r="H3189"/>
          <cell r="I3189" t="str">
            <v>EOS</v>
          </cell>
        </row>
        <row r="3190">
          <cell r="A3190" t="str">
            <v>PW1R-OAWAP635</v>
          </cell>
          <cell r="B3190" t="str">
            <v xml:space="preserve">1 Yr Renew Partner Support Software for one OAW-AP635. Includes 24x7 phone support, problem diagnosis, access to support portal, software updates and upgrades. </v>
          </cell>
          <cell r="C3190" t="str">
            <v>Q</v>
          </cell>
          <cell r="D3190">
            <v>0</v>
          </cell>
          <cell r="E3190" t="str">
            <v>Service</v>
          </cell>
          <cell r="F3190" t="str">
            <v>Standard</v>
          </cell>
          <cell r="G3190">
            <v>27</v>
          </cell>
          <cell r="H3190"/>
          <cell r="I3190" t="str">
            <v>EOS</v>
          </cell>
        </row>
        <row r="3191">
          <cell r="A3191" t="str">
            <v>PW1R-OAWAP655</v>
          </cell>
          <cell r="B3191" t="str">
            <v xml:space="preserve">1 Yr Renew Partner Support Software for one OAW-AP655. Includes 24x7 phone support, problem diagnosis, access to support portal, software updates and upgrades. </v>
          </cell>
          <cell r="C3191" t="str">
            <v>Q</v>
          </cell>
          <cell r="D3191">
            <v>0</v>
          </cell>
          <cell r="E3191" t="str">
            <v>Service</v>
          </cell>
          <cell r="F3191" t="str">
            <v>Standard</v>
          </cell>
          <cell r="G3191">
            <v>43</v>
          </cell>
          <cell r="H3191"/>
          <cell r="I3191" t="str">
            <v>EOS</v>
          </cell>
        </row>
        <row r="3192">
          <cell r="A3192" t="str">
            <v>PW1R-OAWIAP207</v>
          </cell>
          <cell r="B3192" t="str">
            <v xml:space="preserve">1YR Renewal Partner SUPPORT Software for OAW-IAP207-xx. Includes 24x7 Remote Telephone Support, Diagnosis, Software Updates and Upgrades, and access to support portal. </v>
          </cell>
          <cell r="C3192" t="str">
            <v>Q</v>
          </cell>
          <cell r="D3192">
            <v>0</v>
          </cell>
          <cell r="E3192" t="str">
            <v>Service</v>
          </cell>
          <cell r="F3192" t="str">
            <v>Contact</v>
          </cell>
          <cell r="G3192">
            <v>12</v>
          </cell>
          <cell r="H3192"/>
          <cell r="I3192" t="str">
            <v>EOS</v>
          </cell>
        </row>
        <row r="3193">
          <cell r="A3193" t="str">
            <v>PW1R-OAWIAP228</v>
          </cell>
          <cell r="B3193" t="str">
            <v xml:space="preserve">1YR Renewal Partner SUPPORT Software for OAW-IAP228-xx. Includes 24x7 Remote Telephone Support, 24x7 Remote Problem Diagnosis, access to Software Updates and Upgrades, and access to support portal. </v>
          </cell>
          <cell r="C3193" t="str">
            <v>Q</v>
          </cell>
          <cell r="D3193">
            <v>0</v>
          </cell>
          <cell r="E3193" t="str">
            <v>Service</v>
          </cell>
          <cell r="F3193" t="str">
            <v>Contact</v>
          </cell>
          <cell r="G3193">
            <v>40</v>
          </cell>
          <cell r="H3193"/>
          <cell r="I3193" t="str">
            <v>EOS</v>
          </cell>
        </row>
        <row r="3194">
          <cell r="A3194" t="str">
            <v>PW1R-OAWIAP274</v>
          </cell>
          <cell r="B3194" t="str">
            <v xml:space="preserve">1YR Renewal Partner SUPPORT Software for OAW-IAP274-xx. Includes 24x7 Remote Telephone Support, 24x7 Remote Problem Diagnosis, access to Software Updates and Upgrades, and access to support portal. </v>
          </cell>
          <cell r="C3194" t="str">
            <v>Q</v>
          </cell>
          <cell r="D3194">
            <v>0</v>
          </cell>
          <cell r="E3194" t="str">
            <v>Service</v>
          </cell>
          <cell r="F3194" t="str">
            <v>Contact</v>
          </cell>
          <cell r="G3194">
            <v>43</v>
          </cell>
          <cell r="H3194"/>
          <cell r="I3194" t="str">
            <v>EOS</v>
          </cell>
        </row>
        <row r="3195">
          <cell r="A3195" t="str">
            <v>PW1R-OAWIAP275</v>
          </cell>
          <cell r="B3195" t="str">
            <v xml:space="preserve">1YR Renewal Partner SUPPORT Software for OAW-IAP275-xx. Includes 24x7 Remote Telephone Support, 24x7 Remote Problem Diagnosis, access to Software Updates and Upgrades, and access to support portal. </v>
          </cell>
          <cell r="C3195" t="str">
            <v>Q</v>
          </cell>
          <cell r="D3195">
            <v>0</v>
          </cell>
          <cell r="E3195" t="str">
            <v>Service</v>
          </cell>
          <cell r="F3195" t="str">
            <v>Contact</v>
          </cell>
          <cell r="G3195">
            <v>54</v>
          </cell>
          <cell r="H3195"/>
          <cell r="I3195" t="str">
            <v>EOS</v>
          </cell>
        </row>
        <row r="3196">
          <cell r="A3196" t="str">
            <v>PW1R-OAWIAP277</v>
          </cell>
          <cell r="B3196" t="str">
            <v xml:space="preserve">1YR Renewal Partner SUPPORT Software for OAW-IAP277-xx. Includes 24x7 Remote Telephone Support, 24x7 Remote Problem Diagnosis, access to Software Updates and Upgrades, and access to support portal. </v>
          </cell>
          <cell r="C3196" t="str">
            <v>Q</v>
          </cell>
          <cell r="D3196">
            <v>0</v>
          </cell>
          <cell r="E3196" t="str">
            <v>Service</v>
          </cell>
          <cell r="F3196" t="str">
            <v>Contact</v>
          </cell>
          <cell r="G3196">
            <v>59</v>
          </cell>
          <cell r="H3196"/>
          <cell r="I3196" t="str">
            <v>EOS</v>
          </cell>
        </row>
        <row r="3197">
          <cell r="A3197" t="str">
            <v>PW1R-OAWIAP304</v>
          </cell>
          <cell r="B3197" t="str">
            <v xml:space="preserve">1YR Renewal Partner SUPPORT Software for OAW-IAP304-xx. Includes 24x7 Remote Telephone Support, Diagnosis, Software Updates and Upgrades, and access to support portal. </v>
          </cell>
          <cell r="C3197" t="str">
            <v>Q</v>
          </cell>
          <cell r="D3197">
            <v>0</v>
          </cell>
          <cell r="E3197" t="str">
            <v>Service</v>
          </cell>
          <cell r="F3197" t="str">
            <v>Contact</v>
          </cell>
          <cell r="G3197">
            <v>20</v>
          </cell>
          <cell r="H3197"/>
          <cell r="I3197" t="str">
            <v>EOS</v>
          </cell>
        </row>
        <row r="3198">
          <cell r="A3198" t="str">
            <v>PW1R-OAWIAP305</v>
          </cell>
          <cell r="B3198" t="str">
            <v xml:space="preserve">1YR Renewal Partner SUPPORT Software for OAW-IAP305-xx. Includes 24x7 Remote Telephone Support, Diagnosis, Software Updates and Upgrades, and access to support portal. </v>
          </cell>
          <cell r="C3198" t="str">
            <v>Q</v>
          </cell>
          <cell r="D3198">
            <v>0</v>
          </cell>
          <cell r="E3198" t="str">
            <v>Service</v>
          </cell>
          <cell r="F3198" t="str">
            <v>Contact</v>
          </cell>
          <cell r="G3198">
            <v>20</v>
          </cell>
          <cell r="H3198"/>
          <cell r="I3198" t="str">
            <v>EOS</v>
          </cell>
        </row>
        <row r="3199">
          <cell r="A3199" t="str">
            <v>PW1R-OAWIAP314</v>
          </cell>
          <cell r="B3199" t="str">
            <v xml:space="preserve">1YR Renewal Partner SUPPORT Software for OAW-IAP314. Includes 24x7 Remote Telephone Support, 24x7 Remote Problem Diagnosis, access to Software Updates and Upgrades, and access to support portal. </v>
          </cell>
          <cell r="C3199" t="str">
            <v>Q</v>
          </cell>
          <cell r="D3199">
            <v>0</v>
          </cell>
          <cell r="E3199" t="str">
            <v>Service</v>
          </cell>
          <cell r="F3199" t="str">
            <v>Contact</v>
          </cell>
          <cell r="G3199">
            <v>27</v>
          </cell>
          <cell r="H3199"/>
          <cell r="I3199" t="str">
            <v>EOS</v>
          </cell>
        </row>
        <row r="3200">
          <cell r="A3200" t="str">
            <v>PW1R-OAWIAP315</v>
          </cell>
          <cell r="B3200" t="str">
            <v xml:space="preserve">1YR Renewal Partner SUPPORT Software for OAW-IAP315. Includes 24x7 Remote Telephone Support, 24x7 Remote Problem Diagnosis, access to Software Updates and Upgrades, and access to support portal. </v>
          </cell>
          <cell r="C3200" t="str">
            <v>Q</v>
          </cell>
          <cell r="D3200">
            <v>0</v>
          </cell>
          <cell r="E3200" t="str">
            <v>Service</v>
          </cell>
          <cell r="F3200" t="str">
            <v>Contact</v>
          </cell>
          <cell r="G3200">
            <v>27</v>
          </cell>
          <cell r="H3200"/>
          <cell r="I3200" t="str">
            <v>EOS</v>
          </cell>
        </row>
        <row r="3201">
          <cell r="A3201" t="str">
            <v>PW1R-OAWIAP324</v>
          </cell>
          <cell r="B3201" t="str">
            <v xml:space="preserve">1YR Renewal Partner SUPPORT Software for OAW-IAP324-xx. Includes 24x7 Remote Telephone Support, 24x7 Remote Problem Diagnosis, access to Software Updates and Upgrades, and access to support portal. </v>
          </cell>
          <cell r="C3201" t="str">
            <v>Q</v>
          </cell>
          <cell r="D3201">
            <v>0</v>
          </cell>
          <cell r="E3201" t="str">
            <v>Service</v>
          </cell>
          <cell r="F3201" t="str">
            <v>Contact</v>
          </cell>
          <cell r="G3201">
            <v>38</v>
          </cell>
          <cell r="H3201"/>
          <cell r="I3201" t="str">
            <v>EOS</v>
          </cell>
        </row>
        <row r="3202">
          <cell r="A3202" t="str">
            <v>PW1R-OAWIAP325</v>
          </cell>
          <cell r="B3202" t="str">
            <v xml:space="preserve">1YR Renewal Partner SUPPORT Software for OAW-IAP325-xx. Includes 24x7 Remote Telephone Support, 24x7 Remote Problem Diagnosis, access to Software Updates and Upgrades, and access to support portal. </v>
          </cell>
          <cell r="C3202" t="str">
            <v>Q</v>
          </cell>
          <cell r="D3202">
            <v>0</v>
          </cell>
          <cell r="E3202" t="str">
            <v>Service</v>
          </cell>
          <cell r="F3202" t="str">
            <v>Contact</v>
          </cell>
          <cell r="G3202">
            <v>38</v>
          </cell>
          <cell r="H3202"/>
          <cell r="I3202" t="str">
            <v>EOS</v>
          </cell>
        </row>
        <row r="3203">
          <cell r="A3203" t="str">
            <v>PW1R-OAWIAP334</v>
          </cell>
          <cell r="B3203" t="str">
            <v xml:space="preserve">1YR Renewal Partner SUPPORT Software for OAW-IAP334. Includes 24x7 Remote Telephone Support, 24x7 Remote Problem Diagnosis, access to Software Updates and Upgrades, and access to support portal. </v>
          </cell>
          <cell r="C3203" t="str">
            <v>Q</v>
          </cell>
          <cell r="D3203">
            <v>0</v>
          </cell>
          <cell r="E3203" t="str">
            <v>Service</v>
          </cell>
          <cell r="F3203" t="str">
            <v>Contact</v>
          </cell>
          <cell r="G3203">
            <v>45</v>
          </cell>
          <cell r="H3203"/>
          <cell r="I3203" t="str">
            <v>EOS</v>
          </cell>
        </row>
        <row r="3204">
          <cell r="A3204" t="str">
            <v>PW1R-OAWIAP335</v>
          </cell>
          <cell r="B3204" t="str">
            <v xml:space="preserve">1YR Renewal Partner SUPPORT Software for OAW-IAP335. Includes 24x7 Remote Telephone Support, 24x7 Remote Problem Diagnosis, access to Software Updates and Upgrades, and access to support portal. </v>
          </cell>
          <cell r="C3204" t="str">
            <v>Q</v>
          </cell>
          <cell r="D3204">
            <v>0</v>
          </cell>
          <cell r="E3204" t="str">
            <v>Service</v>
          </cell>
          <cell r="F3204" t="str">
            <v>Contact</v>
          </cell>
          <cell r="G3204">
            <v>45</v>
          </cell>
          <cell r="H3204"/>
          <cell r="I3204" t="str">
            <v>EOS</v>
          </cell>
        </row>
        <row r="3205">
          <cell r="A3205" t="str">
            <v>PW1R-OAWMCVA1K</v>
          </cell>
          <cell r="B3205" t="str">
            <v xml:space="preserve">1YR Renewal Partner SUPPORT Software for OAW-MC-V1K. Includes 24x7 Remote Telephone Support, 24x7 Remote Problem Diagnosis, access to Software Updates and Upgrades, and access to support portal. </v>
          </cell>
          <cell r="C3205" t="str">
            <v>Q</v>
          </cell>
          <cell r="D3205">
            <v>0</v>
          </cell>
          <cell r="E3205" t="str">
            <v>Service</v>
          </cell>
          <cell r="F3205" t="str">
            <v>Standard</v>
          </cell>
          <cell r="G3205">
            <v>1720</v>
          </cell>
          <cell r="H3205"/>
          <cell r="I3205" t="str">
            <v>EOS</v>
          </cell>
        </row>
        <row r="3206">
          <cell r="A3206" t="str">
            <v>PW1R-OAWMCVA250</v>
          </cell>
          <cell r="B3206" t="str">
            <v xml:space="preserve">1YR Renewal Partner SUPPORT Software for OAW-MC-VA250. Includes 24x7 Remote Telephone Support, 24x7 Remote Problem Diagnosis, access to Software Updates and Upgrades, and access to support portal. </v>
          </cell>
          <cell r="C3206" t="str">
            <v>Q</v>
          </cell>
          <cell r="D3206">
            <v>0</v>
          </cell>
          <cell r="E3206" t="str">
            <v>Service</v>
          </cell>
          <cell r="F3206" t="str">
            <v>Standard</v>
          </cell>
          <cell r="G3206">
            <v>877</v>
          </cell>
          <cell r="H3206"/>
          <cell r="I3206" t="str">
            <v>EOS</v>
          </cell>
        </row>
        <row r="3207">
          <cell r="A3207" t="str">
            <v>PW1R-OAWMCVA50</v>
          </cell>
          <cell r="B3207" t="str">
            <v xml:space="preserve">1YR Renewal Partner SUPPORT Software for OAW-MC-VA50. Includes 24x7 Remote Telephone Support, 24x7 Remote Problem Diagnosis, access to Software Updates and Upgrades, and access to support portal. </v>
          </cell>
          <cell r="C3207" t="str">
            <v>Q</v>
          </cell>
          <cell r="D3207">
            <v>0</v>
          </cell>
          <cell r="E3207" t="str">
            <v>Service</v>
          </cell>
          <cell r="F3207" t="str">
            <v>Standard</v>
          </cell>
          <cell r="G3207">
            <v>472</v>
          </cell>
          <cell r="H3207"/>
          <cell r="I3207" t="str">
            <v>EOS</v>
          </cell>
        </row>
        <row r="3208">
          <cell r="A3208" t="str">
            <v>PW1R-OAWMMHW10K</v>
          </cell>
          <cell r="B3208" t="str">
            <v xml:space="preserve">1YR Renewal Partner SUPPORT Software for OAW-MM-HW-10K. Includes 24x7 Remote Telephone Support, 24x7 Remote Problem Diagnosis, access to Software Updates and Upgrades and Support Portal. </v>
          </cell>
          <cell r="C3208" t="str">
            <v>Q</v>
          </cell>
          <cell r="D3208">
            <v>0</v>
          </cell>
          <cell r="E3208" t="str">
            <v>Service</v>
          </cell>
          <cell r="F3208" t="str">
            <v>Standard</v>
          </cell>
          <cell r="G3208">
            <v>8073</v>
          </cell>
          <cell r="H3208"/>
          <cell r="I3208" t="str">
            <v>EOS</v>
          </cell>
        </row>
        <row r="3209">
          <cell r="A3209" t="str">
            <v>PW1R-OAWMMHW1K</v>
          </cell>
          <cell r="B3209" t="str">
            <v xml:space="preserve">1YR Renewal Partner SUPPORT Software for OAW-MM-HW-1K. Includes 24x7 Remote Telephone Support, 24x7 Remote Problem Diagnosis, access to Software Updates and Upgrades, and access to support portal. </v>
          </cell>
          <cell r="C3209" t="str">
            <v>Q</v>
          </cell>
          <cell r="D3209">
            <v>0</v>
          </cell>
          <cell r="E3209" t="str">
            <v>Service</v>
          </cell>
          <cell r="F3209" t="str">
            <v>Standard</v>
          </cell>
          <cell r="G3209">
            <v>2891</v>
          </cell>
          <cell r="H3209"/>
          <cell r="I3209" t="str">
            <v>EOS</v>
          </cell>
        </row>
        <row r="3210">
          <cell r="A3210" t="str">
            <v>PW1R-OAWMMHW5K</v>
          </cell>
          <cell r="B3210" t="str">
            <v xml:space="preserve">1YR Renewal Partner SUPPORT Software for OAW-MM-HW-5K. Includes 24x7 Remote Telephone Support, 24x7 Remote Problem Diagnosis, access to Software Updates and Upgrades, and access to support portal. </v>
          </cell>
          <cell r="C3210" t="str">
            <v>Q</v>
          </cell>
          <cell r="D3210">
            <v>0</v>
          </cell>
          <cell r="E3210" t="str">
            <v>Service</v>
          </cell>
          <cell r="F3210" t="str">
            <v>Standard</v>
          </cell>
          <cell r="G3210">
            <v>4771</v>
          </cell>
          <cell r="H3210"/>
          <cell r="I3210" t="str">
            <v>EOS</v>
          </cell>
        </row>
        <row r="3211">
          <cell r="A3211" t="str">
            <v>PW1R-OAWMMVA10K</v>
          </cell>
          <cell r="B3211" t="str">
            <v xml:space="preserve">1YR Renewal Partner SUPPORT Software for OAW-MM-VA-10K.  Includes 24x7 Remote Telephone Support, 24x7 Remote Problem Diagnosis, access to Software Updates and Upgrades, and access to support portal.  </v>
          </cell>
          <cell r="C3211" t="str">
            <v>Q</v>
          </cell>
          <cell r="D3211">
            <v>0</v>
          </cell>
          <cell r="E3211" t="str">
            <v>Service</v>
          </cell>
          <cell r="F3211" t="str">
            <v>Standard</v>
          </cell>
          <cell r="G3211">
            <v>8073</v>
          </cell>
          <cell r="H3211"/>
          <cell r="I3211" t="str">
            <v>EOS</v>
          </cell>
        </row>
        <row r="3212">
          <cell r="A3212" t="str">
            <v>PW1R-OAWMMVA1K</v>
          </cell>
          <cell r="B3212" t="str">
            <v xml:space="preserve">1YR Renewal Partner SUPPORT Software for OAW-MM-VA-1K.  Includes 24x7 Remote Telephone Support, 24x7 Remote Problem Diagnosis, access to Software Updates and Upgrades, and access to support portal. </v>
          </cell>
          <cell r="C3212" t="str">
            <v>Q</v>
          </cell>
          <cell r="D3212">
            <v>0</v>
          </cell>
          <cell r="E3212" t="str">
            <v>Service</v>
          </cell>
          <cell r="F3212" t="str">
            <v>Standard</v>
          </cell>
          <cell r="G3212">
            <v>2891</v>
          </cell>
          <cell r="H3212"/>
          <cell r="I3212" t="str">
            <v>EOS</v>
          </cell>
        </row>
        <row r="3213">
          <cell r="A3213" t="str">
            <v>PW1R-OAWMMVA50</v>
          </cell>
          <cell r="B3213" t="str">
            <v xml:space="preserve">1YR Renewal Partner SUPPORT Software for OAW-MM-VA-50.  Includes 24x7 Remote Telephone Support, 24x7 Remote Problem Diagnosis, access to Software Updates and Upgrades, and access to support portal. </v>
          </cell>
          <cell r="C3213" t="str">
            <v>Q</v>
          </cell>
          <cell r="D3213">
            <v>0</v>
          </cell>
          <cell r="E3213" t="str">
            <v>Service</v>
          </cell>
          <cell r="F3213" t="str">
            <v>Standard</v>
          </cell>
          <cell r="G3213">
            <v>321</v>
          </cell>
          <cell r="H3213"/>
          <cell r="I3213" t="str">
            <v>EOS</v>
          </cell>
        </row>
        <row r="3214">
          <cell r="A3214" t="str">
            <v>PW1R-OAWMMVA500</v>
          </cell>
          <cell r="B3214" t="str">
            <v xml:space="preserve">1YR Renewal Partner SUPPORT Software for OAW-MM-VA-500.  Includes 24x7 Remote Telephone Support, 24x7 Remote Problem Diagnosis, access to Software Updates and Upgrades, and access to support portal.  </v>
          </cell>
          <cell r="C3214" t="str">
            <v>Q</v>
          </cell>
          <cell r="D3214">
            <v>0</v>
          </cell>
          <cell r="E3214" t="str">
            <v>Service</v>
          </cell>
          <cell r="F3214" t="str">
            <v>Standard</v>
          </cell>
          <cell r="G3214">
            <v>1730</v>
          </cell>
          <cell r="H3214"/>
          <cell r="I3214" t="str">
            <v>EOS</v>
          </cell>
        </row>
        <row r="3215">
          <cell r="A3215" t="str">
            <v>PW1R-OAWMMVA5K</v>
          </cell>
          <cell r="B3215" t="str">
            <v xml:space="preserve">1YR Renewal Partner SUPPORT Software for OAW-MM-VA-5K.  Includes 24x7 Remote Telephone Support, 24x7 Remote Problem Diagnosis, access to Software Updates and Upgrades, and access to support portal. </v>
          </cell>
          <cell r="C3215" t="str">
            <v>Q</v>
          </cell>
          <cell r="D3215">
            <v>0</v>
          </cell>
          <cell r="E3215" t="str">
            <v>Service</v>
          </cell>
          <cell r="F3215" t="str">
            <v>Standard</v>
          </cell>
          <cell r="G3215">
            <v>4771</v>
          </cell>
          <cell r="H3215"/>
          <cell r="I3215" t="str">
            <v>EOS</v>
          </cell>
        </row>
        <row r="3216">
          <cell r="A3216" t="str">
            <v>PW1R-OS2200</v>
          </cell>
          <cell r="B3216" t="str">
            <v xml:space="preserve">1YR Renewal Partner SUPPORT SOFTWARE for all OS2200  models.  Includes 24x7 Remote Telephone Support, 24x7 Remote Problem Diagnosis, access to SOFTWARE Updates and Upgrades, and access to support portal.  </v>
          </cell>
          <cell r="C3216" t="str">
            <v>Q</v>
          </cell>
          <cell r="D3216">
            <v>0</v>
          </cell>
          <cell r="E3216" t="str">
            <v>Service</v>
          </cell>
          <cell r="F3216" t="str">
            <v>Standard</v>
          </cell>
          <cell r="G3216">
            <v>27</v>
          </cell>
          <cell r="H3216"/>
          <cell r="I3216" t="str">
            <v>EOS</v>
          </cell>
        </row>
        <row r="3217">
          <cell r="A3217" t="str">
            <v>PW1R-OS2260</v>
          </cell>
          <cell r="B3217" t="str">
            <v xml:space="preserve">1 Yr Renew Partner Support Software for OS2260. Includes 24x7 phone support, problem diagnosis, access to support portal, software updates and upgrades. </v>
          </cell>
          <cell r="C3217" t="str">
            <v>Q</v>
          </cell>
          <cell r="D3217">
            <v>0</v>
          </cell>
          <cell r="E3217" t="str">
            <v>Service</v>
          </cell>
          <cell r="F3217" t="str">
            <v>Standard</v>
          </cell>
          <cell r="G3217">
            <v>15</v>
          </cell>
          <cell r="H3217"/>
          <cell r="I3217" t="str">
            <v>EOS</v>
          </cell>
        </row>
        <row r="3218">
          <cell r="A3218" t="str">
            <v>PW1R-OS2360</v>
          </cell>
          <cell r="B3218" t="str">
            <v xml:space="preserve">1 Yr Renew Partner Support Software for OS2360. Includes 24x7 phone support, problem diagnosis, access to support portal, software updates and upgrades. </v>
          </cell>
          <cell r="C3218" t="str">
            <v>Q</v>
          </cell>
          <cell r="D3218">
            <v>0</v>
          </cell>
          <cell r="E3218" t="str">
            <v>Service</v>
          </cell>
          <cell r="F3218" t="str">
            <v>Standard</v>
          </cell>
          <cell r="G3218">
            <v>29</v>
          </cell>
          <cell r="H3218"/>
          <cell r="I3218" t="str">
            <v>EOS</v>
          </cell>
        </row>
        <row r="3219">
          <cell r="A3219" t="str">
            <v>PW1R-OS6350</v>
          </cell>
          <cell r="B3219" t="str">
            <v xml:space="preserve">1YR Renewal Partner SUPPORT Software for all OS6350 models. Includes 24x7 Remote Telephone Support, 24x7 Remote Problem Diagnosis, access to Software Updates and Upgrades, and access to support portal.  </v>
          </cell>
          <cell r="C3219" t="str">
            <v>Q</v>
          </cell>
          <cell r="D3219">
            <v>0</v>
          </cell>
          <cell r="E3219" t="str">
            <v>Service</v>
          </cell>
          <cell r="F3219" t="str">
            <v>Contact</v>
          </cell>
          <cell r="G3219">
            <v>33</v>
          </cell>
          <cell r="H3219"/>
          <cell r="I3219" t="str">
            <v>EOS</v>
          </cell>
        </row>
        <row r="3220">
          <cell r="A3220" t="str">
            <v>PW1R-OS6350-10</v>
          </cell>
          <cell r="B3220" t="str">
            <v xml:space="preserve">1YR Renewal Partner SUPPORT Software for OS6350 10 port models. Includes 24x7 Remote Telephone Support, 24x7 Remote Problem Diagnosis, access to Software Updates and Upgrades, and access to support portal.  </v>
          </cell>
          <cell r="C3220" t="str">
            <v>Q</v>
          </cell>
          <cell r="D3220">
            <v>0</v>
          </cell>
          <cell r="E3220" t="str">
            <v>Service</v>
          </cell>
          <cell r="F3220" t="str">
            <v>Contact</v>
          </cell>
          <cell r="G3220">
            <v>22</v>
          </cell>
          <cell r="H3220"/>
          <cell r="I3220" t="str">
            <v>EOS</v>
          </cell>
        </row>
        <row r="3221">
          <cell r="A3221" t="str">
            <v>PW1R-OS6360</v>
          </cell>
          <cell r="B3221" t="str">
            <v xml:space="preserve">1 Yr Renew Partner Support Software for OS. Includes 24x7 phone support, problem diagnosis, access to support portal, software updates and upgrades. </v>
          </cell>
          <cell r="C3221" t="str">
            <v>Q</v>
          </cell>
          <cell r="D3221">
            <v>0</v>
          </cell>
          <cell r="E3221" t="str">
            <v>Service</v>
          </cell>
          <cell r="F3221" t="str">
            <v>Standard</v>
          </cell>
          <cell r="G3221">
            <v>33</v>
          </cell>
          <cell r="H3221"/>
          <cell r="I3221" t="str">
            <v>EOS</v>
          </cell>
        </row>
        <row r="3222">
          <cell r="A3222" t="str">
            <v>PW1R-OS6360-10</v>
          </cell>
          <cell r="B3222" t="str">
            <v xml:space="preserve">1 Yr Renew Partner Support Software for OS. Includes 24x7 phone support, problem diagnosis, access to support portal, software updates and upgrades. </v>
          </cell>
          <cell r="C3222" t="str">
            <v>Q</v>
          </cell>
          <cell r="D3222">
            <v>0</v>
          </cell>
          <cell r="E3222" t="str">
            <v>Service</v>
          </cell>
          <cell r="F3222" t="str">
            <v>Standard</v>
          </cell>
          <cell r="G3222">
            <v>22</v>
          </cell>
          <cell r="H3222"/>
          <cell r="I3222" t="str">
            <v>EOS</v>
          </cell>
        </row>
        <row r="3223">
          <cell r="A3223" t="str">
            <v>PW1R-OS6450</v>
          </cell>
          <cell r="B3223" t="str">
            <v xml:space="preserve">1YR Renewal SUPPORT Software for all OS6450 24 and 48 port models. Includes 24x7 Remote Telephone Support, 24x7 Remote Problem Diagnosis, access to Software Updates and Upgrades, and access to support portal. Includes support for optional software.  </v>
          </cell>
          <cell r="C3223" t="str">
            <v>Q</v>
          </cell>
          <cell r="D3223">
            <v>0</v>
          </cell>
          <cell r="E3223" t="str">
            <v>Service</v>
          </cell>
          <cell r="F3223" t="str">
            <v>Contact</v>
          </cell>
          <cell r="G3223">
            <v>54</v>
          </cell>
          <cell r="H3223"/>
          <cell r="I3223" t="str">
            <v>EOS</v>
          </cell>
        </row>
        <row r="3224">
          <cell r="A3224" t="str">
            <v>PW1R-OS6450-10</v>
          </cell>
          <cell r="B3224" t="str">
            <v xml:space="preserve">1YR Renewal Partner SUPPORT Software for OS6450 10port models. Includes 24x7 Remote Tel Support, Diagnosis, SW Upgrades,Optional SW,and Access to support portal. </v>
          </cell>
          <cell r="C3224" t="str">
            <v>Q</v>
          </cell>
          <cell r="D3224">
            <v>0</v>
          </cell>
          <cell r="E3224" t="str">
            <v>Service</v>
          </cell>
          <cell r="F3224" t="str">
            <v>Contact</v>
          </cell>
          <cell r="G3224">
            <v>38</v>
          </cell>
          <cell r="H3224"/>
          <cell r="I3224" t="str">
            <v>EOS</v>
          </cell>
        </row>
        <row r="3225">
          <cell r="A3225" t="str">
            <v>PW1R-OS6465</v>
          </cell>
          <cell r="B3225" t="str">
            <v xml:space="preserve">1YR Renewal Partner SUPPORT Software for all OS6465 models. Includes 24x7 Remote Telephone Support, 24x7 Remote Problem Diagnosis, access to Software Updates and Upgrades, and access to support portal.  </v>
          </cell>
          <cell r="C3225" t="str">
            <v>Q</v>
          </cell>
          <cell r="D3225">
            <v>0</v>
          </cell>
          <cell r="E3225" t="str">
            <v>Service</v>
          </cell>
          <cell r="F3225" t="str">
            <v>Standard</v>
          </cell>
          <cell r="G3225">
            <v>59</v>
          </cell>
          <cell r="H3225"/>
          <cell r="I3225" t="str">
            <v>EOS</v>
          </cell>
        </row>
        <row r="3226">
          <cell r="A3226" t="str">
            <v>PW1R-OS6560</v>
          </cell>
          <cell r="B3226" t="str">
            <v xml:space="preserve">1YR Renewal Partner SUPPORT Software for all OS6560 models. Includes 24x7 Remote Telephone Support, 24x7 Remote Problem Diagnosis, access to Software Updates and Upgrades, and access to support portal.  </v>
          </cell>
          <cell r="C3226" t="str">
            <v>Q</v>
          </cell>
          <cell r="D3226">
            <v>0</v>
          </cell>
          <cell r="E3226" t="str">
            <v>Service</v>
          </cell>
          <cell r="F3226" t="str">
            <v>Standard</v>
          </cell>
          <cell r="G3226">
            <v>68</v>
          </cell>
          <cell r="H3226"/>
          <cell r="I3226" t="str">
            <v>EOS</v>
          </cell>
        </row>
        <row r="3227">
          <cell r="A3227" t="str">
            <v>PW1R-OS6570</v>
          </cell>
          <cell r="B3227" t="str">
            <v xml:space="preserve">1 Year Renew Partner Support Software for one OS6570 LAN switch. Includes 24x7 TAC access, software updates and upgrades   For details, please see the Network Services Essentials on MyPortal </v>
          </cell>
          <cell r="C3227" t="str">
            <v>Q</v>
          </cell>
          <cell r="D3227">
            <v>0</v>
          </cell>
          <cell r="E3227" t="str">
            <v>Service</v>
          </cell>
          <cell r="F3227" t="str">
            <v>Standard</v>
          </cell>
          <cell r="G3227">
            <v>62</v>
          </cell>
          <cell r="H3227"/>
          <cell r="I3227" t="str">
            <v>EOS</v>
          </cell>
        </row>
        <row r="3228">
          <cell r="A3228" t="str">
            <v>PW1R-OS6860</v>
          </cell>
          <cell r="B3228" t="str">
            <v xml:space="preserve">1 year Partner Support Software renewal for one OS6860 LAN switch. Includes 24x7 access to technical assistance, software updates and upgrades. Details in Network Essentials on MyPortal. </v>
          </cell>
          <cell r="C3228" t="str">
            <v>Q</v>
          </cell>
          <cell r="D3228">
            <v>0</v>
          </cell>
          <cell r="E3228" t="str">
            <v>Service</v>
          </cell>
          <cell r="F3228" t="str">
            <v>Contact</v>
          </cell>
          <cell r="G3228">
            <v>147</v>
          </cell>
          <cell r="H3228"/>
          <cell r="I3228" t="str">
            <v>EOS</v>
          </cell>
        </row>
        <row r="3229">
          <cell r="A3229" t="str">
            <v>PW1R-OS6865</v>
          </cell>
          <cell r="B3229" t="str">
            <v xml:space="preserve">1YR Renewal SUPPORT Software for all OS6865 models. Includes 24x7 Remote Telephone Support, 24x7 Remote Problem Diagnosis, access to Software Updates and Upgrades, and access to support portal. </v>
          </cell>
          <cell r="C3229" t="str">
            <v>Q</v>
          </cell>
          <cell r="D3229">
            <v>0</v>
          </cell>
          <cell r="E3229" t="str">
            <v>Service</v>
          </cell>
          <cell r="F3229" t="str">
            <v>Contact</v>
          </cell>
          <cell r="G3229">
            <v>279</v>
          </cell>
          <cell r="H3229"/>
          <cell r="I3229" t="str">
            <v>EOS</v>
          </cell>
        </row>
        <row r="3230">
          <cell r="A3230" t="str">
            <v>PW1R-OS6900</v>
          </cell>
          <cell r="B3230" t="str">
            <v xml:space="preserve">1YR Renewal Partner SUPPORT Software for all OS6900 models. Includes 24x7 Remote Telephone Support, 24x7 Remote Problem Diagnosis, access to Software Updates and Upgrades, and access to support portal.  </v>
          </cell>
          <cell r="C3230" t="str">
            <v>Q</v>
          </cell>
          <cell r="D3230">
            <v>0</v>
          </cell>
          <cell r="E3230" t="str">
            <v>Service</v>
          </cell>
          <cell r="F3230" t="str">
            <v>Contact</v>
          </cell>
          <cell r="G3230">
            <v>557</v>
          </cell>
          <cell r="H3230"/>
          <cell r="I3230" t="str">
            <v>EOS</v>
          </cell>
        </row>
        <row r="3231">
          <cell r="A3231" t="str">
            <v>PW1R-OS9900</v>
          </cell>
          <cell r="B3231" t="str">
            <v xml:space="preserve">1 year Partner Support Software Renew for one OS9907 configuration. 24x7 TAC access, software updates and upgrades. 24x7 TAC access, software updates and upgrades. Advanced replacement of faulty parts. See Network Essentials on MyPortal.  </v>
          </cell>
          <cell r="C3231" t="str">
            <v>Q</v>
          </cell>
          <cell r="D3231">
            <v>0</v>
          </cell>
          <cell r="E3231" t="str">
            <v>Service</v>
          </cell>
          <cell r="F3231" t="str">
            <v>Contact</v>
          </cell>
          <cell r="G3231">
            <v>5564</v>
          </cell>
          <cell r="H3231"/>
          <cell r="I3231" t="str">
            <v>EOS</v>
          </cell>
        </row>
        <row r="3232">
          <cell r="A3232" t="str">
            <v>PW1R-OS9912</v>
          </cell>
          <cell r="B3232" t="str">
            <v xml:space="preserve">1 year Partner Support Software Renew for one OS9912 configuration. 24x7 TAC access, software updates and upgrades. 24x7 TAC access, software updates and upgrades. Advanced replacement of faulty parts. See Network Essentials on MyPortal.  </v>
          </cell>
          <cell r="C3232" t="str">
            <v>Q</v>
          </cell>
          <cell r="D3232">
            <v>0</v>
          </cell>
          <cell r="E3232" t="str">
            <v>Service</v>
          </cell>
          <cell r="F3232" t="str">
            <v>Standard</v>
          </cell>
          <cell r="G3232">
            <v>4771</v>
          </cell>
          <cell r="H3232"/>
          <cell r="I3232" t="str">
            <v>EOS</v>
          </cell>
        </row>
        <row r="3233">
          <cell r="A3233" t="str">
            <v>PW1R-OV3600-AM</v>
          </cell>
          <cell r="B3233" t="str">
            <v xml:space="preserve">1YR Renewal Partner SUPPORT SW for OV3600-AM. Includes 24x7 Remote Telephone Support, Diagnosis, Software Updates and Upgrades,and access to support portal. </v>
          </cell>
          <cell r="C3233" t="str">
            <v>Q</v>
          </cell>
          <cell r="D3233">
            <v>0</v>
          </cell>
          <cell r="E3233" t="str">
            <v>Service</v>
          </cell>
          <cell r="F3233" t="str">
            <v>Contact</v>
          </cell>
          <cell r="G3233">
            <v>11</v>
          </cell>
          <cell r="H3233"/>
          <cell r="I3233" t="str">
            <v>EOS</v>
          </cell>
        </row>
        <row r="3234">
          <cell r="A3234" t="str">
            <v>PW1R-OV36-100FR</v>
          </cell>
          <cell r="B3234" t="str">
            <v xml:space="preserve">1YR Renewal Partner SUPPORT SW for OV3600-AM100. Includes 24x7 Remote Telephone Support, Diagnosis, Software Updates and Upgrades, and support portal. </v>
          </cell>
          <cell r="C3234" t="str">
            <v>Q</v>
          </cell>
          <cell r="D3234">
            <v>0</v>
          </cell>
          <cell r="E3234" t="str">
            <v>Service</v>
          </cell>
          <cell r="F3234" t="str">
            <v>Contact</v>
          </cell>
          <cell r="G3234">
            <v>468</v>
          </cell>
          <cell r="H3234"/>
          <cell r="I3234" t="str">
            <v>EOS</v>
          </cell>
        </row>
        <row r="3235">
          <cell r="A3235" t="str">
            <v>PW1R-OV36-200FR</v>
          </cell>
          <cell r="B3235" t="str">
            <v xml:space="preserve">1YR Renewal Partner SUPPORT SW for OV3600-AM200-FR. Includes 24x7 Remote Telephone Support, Diagnosis, Software Updates and Upgrades, and support portal. </v>
          </cell>
          <cell r="C3235" t="str">
            <v>Q</v>
          </cell>
          <cell r="D3235">
            <v>0</v>
          </cell>
          <cell r="E3235" t="str">
            <v>Service</v>
          </cell>
          <cell r="F3235" t="str">
            <v>Contact</v>
          </cell>
          <cell r="G3235">
            <v>781</v>
          </cell>
          <cell r="H3235"/>
          <cell r="I3235" t="str">
            <v>EOS</v>
          </cell>
        </row>
        <row r="3236">
          <cell r="A3236" t="str">
            <v>PW1R-OV36-25FR</v>
          </cell>
          <cell r="B3236" t="str">
            <v xml:space="preserve">1YR Renewal Partner SUPPORT SW for OV3600-AM25-FR. Includes 24x7 Remote Telephone Support, Diagnosis, Software Updates and Upgrades, and support portal. </v>
          </cell>
          <cell r="C3236" t="str">
            <v>Q</v>
          </cell>
          <cell r="D3236">
            <v>0</v>
          </cell>
          <cell r="E3236" t="str">
            <v>Service</v>
          </cell>
          <cell r="F3236" t="str">
            <v>Contact</v>
          </cell>
          <cell r="G3236">
            <v>145</v>
          </cell>
          <cell r="H3236"/>
          <cell r="I3236" t="str">
            <v>EOS</v>
          </cell>
        </row>
        <row r="3237">
          <cell r="A3237" t="str">
            <v>PW1R-OV36-500FR</v>
          </cell>
          <cell r="B3237" t="str">
            <v xml:space="preserve">1YR Renewal Partner SUPPORT SW for OV3600-AM500-FR. Includes 24x7 Remote Telephone Support, Diagnosis, Software Updates and Upgrades, and support portal. </v>
          </cell>
          <cell r="C3237" t="str">
            <v>Q</v>
          </cell>
          <cell r="D3237">
            <v>0</v>
          </cell>
          <cell r="E3237" t="str">
            <v>Service</v>
          </cell>
          <cell r="F3237" t="str">
            <v>Contact</v>
          </cell>
          <cell r="G3237">
            <v>1387</v>
          </cell>
          <cell r="H3237"/>
          <cell r="I3237" t="str">
            <v>EOS</v>
          </cell>
        </row>
        <row r="3238">
          <cell r="A3238" t="str">
            <v>PW1R-OV36-50FR</v>
          </cell>
          <cell r="B3238" t="str">
            <v xml:space="preserve">1YR Renewal Partner SUPPORT SW for OV3600-AM50-FR. Includes 24x7 Remote Telephone Support, Diagnosis, Software Updates and Upgrades, and support portal. </v>
          </cell>
          <cell r="C3238" t="str">
            <v>Q</v>
          </cell>
          <cell r="D3238">
            <v>0</v>
          </cell>
          <cell r="E3238" t="str">
            <v>Service</v>
          </cell>
          <cell r="F3238" t="str">
            <v>Contact</v>
          </cell>
          <cell r="G3238">
            <v>261</v>
          </cell>
          <cell r="H3238"/>
          <cell r="I3238" t="str">
            <v>EOS</v>
          </cell>
        </row>
        <row r="3239">
          <cell r="A3239" t="str">
            <v>PW1R-OV36-50FRX</v>
          </cell>
          <cell r="B3239" t="str">
            <v xml:space="preserve">1YR Renewal Partner SUPPORT SW for OV3600-AM50FRX. Includes 24x7 Remote Telephone Support, Diagnosis, Software Updates and Upgrades, and support portal.  Quantity of Partner SUPPORT Software ordered must equal quantity of OV3600-AM50FRX licenses ordered.  </v>
          </cell>
          <cell r="C3239" t="str">
            <v>Q</v>
          </cell>
          <cell r="D3239">
            <v>0</v>
          </cell>
          <cell r="E3239" t="str">
            <v>Service</v>
          </cell>
          <cell r="F3239" t="str">
            <v>Contact</v>
          </cell>
          <cell r="G3239">
            <v>6</v>
          </cell>
          <cell r="H3239"/>
          <cell r="I3239" t="str">
            <v>EOS</v>
          </cell>
        </row>
        <row r="3240">
          <cell r="A3240" t="str">
            <v>PW1R-OV36-ENTFR</v>
          </cell>
          <cell r="B3240" t="str">
            <v xml:space="preserve">1YR Renewal Partner SUPPORT SW for OV3600-AMENT-FR. Includes 24x7 Remote Telephone Support, Diagnosis, Software Updates and Upgrades, and support portal. </v>
          </cell>
          <cell r="C3240" t="str">
            <v>Q</v>
          </cell>
          <cell r="D3240">
            <v>0</v>
          </cell>
          <cell r="E3240" t="str">
            <v>Service</v>
          </cell>
          <cell r="F3240" t="str">
            <v>Contact</v>
          </cell>
          <cell r="G3240">
            <v>4334</v>
          </cell>
          <cell r="H3240"/>
          <cell r="I3240" t="str">
            <v>EOS</v>
          </cell>
        </row>
        <row r="3241">
          <cell r="A3241" t="str">
            <v>PW1R-OV36-ENTFX</v>
          </cell>
          <cell r="B3241" t="str">
            <v xml:space="preserve">1YR Renewal Partner SUPPORT SW for OV3600-AMENTFRX. Includes 24x7 Remote Telephone Support, Diagnosis, Software Updates/Upgrades, and support portal.  Quantity of Partner SUPPORT Software ordered must equal quantity of OV3600-AMENTFRX licenses ordered.  </v>
          </cell>
          <cell r="C3241" t="str">
            <v>Q</v>
          </cell>
          <cell r="D3241">
            <v>0</v>
          </cell>
          <cell r="E3241" t="str">
            <v>Service</v>
          </cell>
          <cell r="F3241" t="str">
            <v>Contact</v>
          </cell>
          <cell r="G3241">
            <v>3</v>
          </cell>
          <cell r="H3241"/>
          <cell r="I3241" t="str">
            <v>EOS</v>
          </cell>
        </row>
        <row r="3242">
          <cell r="A3242" t="str">
            <v>PW1R-OV36-PROFR</v>
          </cell>
          <cell r="B3242" t="str">
            <v xml:space="preserve">1YR 24X7 Renewal Partner SUPPORT Software for OV3600-AMPRO-FR. Includes 24x7 Remote Telephone Support, Diagnosis, Software Updates and Upgrades, and support portal. </v>
          </cell>
          <cell r="C3242" t="str">
            <v>Q</v>
          </cell>
          <cell r="D3242">
            <v>0</v>
          </cell>
          <cell r="E3242" t="str">
            <v>Service</v>
          </cell>
          <cell r="F3242" t="str">
            <v>Contact</v>
          </cell>
          <cell r="G3242">
            <v>1734</v>
          </cell>
          <cell r="H3242"/>
          <cell r="I3242" t="str">
            <v>EOS</v>
          </cell>
        </row>
        <row r="3243">
          <cell r="A3243" t="str">
            <v>PW1R-OV4NMS-HA</v>
          </cell>
          <cell r="B3243" t="str">
            <v xml:space="preserve">1YR Renewal 24X7 Partner SUPPORT Software for OV2500 NMS - RELEASE 4 OV4-NMS-HA. Includes 24x7 Remote Tel Support, Problem Diagnosis, SW Updates, Support portal access Maintenance to be ordered on all OV Model No for each OV server.  </v>
          </cell>
          <cell r="C3243" t="str">
            <v>Q</v>
          </cell>
          <cell r="D3243">
            <v>0</v>
          </cell>
          <cell r="E3243" t="str">
            <v>Service</v>
          </cell>
          <cell r="F3243" t="str">
            <v>Standard</v>
          </cell>
          <cell r="G3243">
            <v>963</v>
          </cell>
          <cell r="H3243"/>
          <cell r="I3243" t="str">
            <v>EOS</v>
          </cell>
        </row>
        <row r="3244">
          <cell r="A3244" t="str">
            <v>PW1R-OV4START</v>
          </cell>
          <cell r="B3244" t="str">
            <v xml:space="preserve">1 Yr Renew Partner Support Software for OV4-START. Includes 24x7 phone support, problem diagnosis, access to support portal, software updates and upgrades. </v>
          </cell>
          <cell r="C3244" t="str">
            <v>Q</v>
          </cell>
          <cell r="D3244">
            <v>0</v>
          </cell>
          <cell r="E3244" t="str">
            <v>Service</v>
          </cell>
          <cell r="F3244" t="str">
            <v>Standard</v>
          </cell>
          <cell r="G3244">
            <v>289</v>
          </cell>
          <cell r="H3244"/>
          <cell r="I3244" t="str">
            <v>EOS</v>
          </cell>
        </row>
        <row r="3245">
          <cell r="A3245" t="str">
            <v>PW1R-OVAPNM100N</v>
          </cell>
          <cell r="B3245" t="str">
            <v xml:space="preserve">1YR Renewal 24X7 Partner SUPPORT Software for OV2500 NMS - RELEASE 4 OV-AP-NM-100-N. Includes 24x7 Remote Tel Support, Problem Diagnosis, SW Updates, Support portal access Maintenance to be ordered on all OV Model No for each OV server.  </v>
          </cell>
          <cell r="C3245" t="str">
            <v>Q</v>
          </cell>
          <cell r="D3245">
            <v>0</v>
          </cell>
          <cell r="E3245" t="str">
            <v>Service</v>
          </cell>
          <cell r="F3245" t="str">
            <v>Standard</v>
          </cell>
          <cell r="G3245">
            <v>434</v>
          </cell>
          <cell r="H3245"/>
          <cell r="I3245" t="str">
            <v>EOS</v>
          </cell>
        </row>
        <row r="3246">
          <cell r="A3246" t="str">
            <v>PW1R-OVAPNM10N</v>
          </cell>
          <cell r="B3246" t="str">
            <v xml:space="preserve">1YR Renewal 24X7 Partner SUPPORT Software for OV2500 NMS - RELEASE 4 OV-AP-NM-10-N. Includes 24x7 Remote Tel Support, Problem Diagnosis, SW Updates, Support portal access Maintenance to be ordered on all OV Model No for each OV server.  </v>
          </cell>
          <cell r="C3246" t="str">
            <v>Q</v>
          </cell>
          <cell r="D3246">
            <v>0</v>
          </cell>
          <cell r="E3246" t="str">
            <v>Service</v>
          </cell>
          <cell r="F3246" t="str">
            <v>Standard</v>
          </cell>
          <cell r="G3246">
            <v>49</v>
          </cell>
          <cell r="H3246"/>
          <cell r="I3246" t="str">
            <v>EOS</v>
          </cell>
        </row>
        <row r="3247">
          <cell r="A3247" t="str">
            <v>PW1R-OVAPNM1KN</v>
          </cell>
          <cell r="B3247" t="str">
            <v xml:space="preserve">1YR Renewal 24X7 Partner SUPPORT Software for OV2500 NMS - RELEASE 4 OV-AP-NM-1K-N. Includes 24x7 Remote Tel Support, Problem Diagnosis, SW Updates, Support portal access Maintenance to be ordered on all OV Model No for each OV server.  </v>
          </cell>
          <cell r="C3247" t="str">
            <v>Q</v>
          </cell>
          <cell r="D3247">
            <v>0</v>
          </cell>
          <cell r="E3247" t="str">
            <v>Service</v>
          </cell>
          <cell r="F3247" t="str">
            <v>Standard</v>
          </cell>
          <cell r="G3247">
            <v>2889</v>
          </cell>
          <cell r="H3247"/>
          <cell r="I3247" t="str">
            <v>EOS</v>
          </cell>
        </row>
        <row r="3248">
          <cell r="A3248" t="str">
            <v>PW1R-OVAPNM20N</v>
          </cell>
          <cell r="B3248" t="str">
            <v xml:space="preserve">1YR Renewal 24X7 Partner SUPPORT Software for OV2500 NMS - RELEASE 4 OV-AP-NM-20-N. Includes 24x7 Remote Tel Support, Problem Diagnosis, SW Updates, Support portal access Maintenance to be ordered on all OV Model No for each OV server.  </v>
          </cell>
          <cell r="C3248" t="str">
            <v>Q</v>
          </cell>
          <cell r="D3248">
            <v>0</v>
          </cell>
          <cell r="E3248" t="str">
            <v>Service</v>
          </cell>
          <cell r="F3248" t="str">
            <v>Standard</v>
          </cell>
          <cell r="G3248">
            <v>97</v>
          </cell>
          <cell r="H3248"/>
          <cell r="I3248" t="str">
            <v>EOS</v>
          </cell>
        </row>
        <row r="3249">
          <cell r="A3249" t="str">
            <v>PW1R-OVAPNM500N</v>
          </cell>
          <cell r="B3249" t="str">
            <v xml:space="preserve">1YR Renewal 24X7 Partner SUPPORT Software for OV2500 NMS - RELEASE 4 OV-AP-NM-500-N. Includes 24x7 Remote Tel Support, Problem Diagnosis, SW Updates, Support portal access Maintenance to be ordered on all OV Model No for each OV server.  </v>
          </cell>
          <cell r="C3249" t="str">
            <v>Q</v>
          </cell>
          <cell r="D3249">
            <v>0</v>
          </cell>
          <cell r="E3249" t="str">
            <v>Service</v>
          </cell>
          <cell r="F3249" t="str">
            <v>Standard</v>
          </cell>
          <cell r="G3249">
            <v>1926</v>
          </cell>
          <cell r="H3249"/>
          <cell r="I3249" t="str">
            <v>EOS</v>
          </cell>
        </row>
        <row r="3250">
          <cell r="A3250" t="str">
            <v>PW1R-OVAPNM50N</v>
          </cell>
          <cell r="B3250" t="str">
            <v xml:space="preserve">1YR Renewal 24X7 Partner SUPPORT Software for OV2500 NMS - RELEASE 4 OV-AP-NM-50-N. Includes 24x7 Remote Tel Support, Problem Diagnosis, SW Updates, Support portal access Maintenance to be ordered on all OV Model No for each OV server.  </v>
          </cell>
          <cell r="C3250" t="str">
            <v>Q</v>
          </cell>
          <cell r="D3250">
            <v>0</v>
          </cell>
          <cell r="E3250" t="str">
            <v>Service</v>
          </cell>
          <cell r="F3250" t="str">
            <v>Standard</v>
          </cell>
          <cell r="G3250">
            <v>241</v>
          </cell>
          <cell r="H3250"/>
          <cell r="I3250" t="str">
            <v>EOS</v>
          </cell>
        </row>
        <row r="3251">
          <cell r="A3251" t="str">
            <v>PW1R-OVBYOD100N</v>
          </cell>
          <cell r="B3251" t="str">
            <v xml:space="preserve">1YR Renewal 24X7 Partner SUPPORT Software for OV2500 NMS - RELEASE 4 OV-BYOD-100-N. Includes 24x7 Remote Tel Support, Problem Diagnosis, SW Updates, Support portal access Maintenance to be ordered on all OV Model No for each OV server.  </v>
          </cell>
          <cell r="C3251" t="str">
            <v>Q</v>
          </cell>
          <cell r="D3251">
            <v>0</v>
          </cell>
          <cell r="E3251" t="str">
            <v>Service</v>
          </cell>
          <cell r="F3251" t="str">
            <v>Standard</v>
          </cell>
          <cell r="G3251">
            <v>145</v>
          </cell>
          <cell r="H3251"/>
          <cell r="I3251" t="str">
            <v>EOS</v>
          </cell>
        </row>
        <row r="3252">
          <cell r="A3252" t="str">
            <v>PW1R-OVBYOD1KN</v>
          </cell>
          <cell r="B3252" t="str">
            <v xml:space="preserve">1YR Renewal 24X7 Partner SUPPORT Software for OV2500 NMS - RELEASE 4 OV-BYOD-1K-N. Includes 24x7 Remote Tel Support, Problem Diagnosis, SW Updates, Support portal access Maintenance to be ordered on all OV Model No for each OV server.  </v>
          </cell>
          <cell r="C3252" t="str">
            <v>Q</v>
          </cell>
          <cell r="D3252">
            <v>0</v>
          </cell>
          <cell r="E3252" t="str">
            <v>Service</v>
          </cell>
          <cell r="F3252" t="str">
            <v>Standard</v>
          </cell>
          <cell r="G3252">
            <v>963</v>
          </cell>
          <cell r="H3252"/>
          <cell r="I3252" t="str">
            <v>EOS</v>
          </cell>
        </row>
        <row r="3253">
          <cell r="A3253" t="str">
            <v>PW1R-OVBYOD20N</v>
          </cell>
          <cell r="B3253" t="str">
            <v xml:space="preserve">1YR Renewal 24X7 Partner SUPPORT Software for OV2500 NMS - RELEASE 4 OV-BYOD-20-N. Includes 24x7 Remote Tel Support, Problem Diagnosis, SW Updates, Support portal access Maintenance to be ordered on all OV Model No for each OV server.  </v>
          </cell>
          <cell r="C3253" t="str">
            <v>Q</v>
          </cell>
          <cell r="D3253">
            <v>0</v>
          </cell>
          <cell r="E3253" t="str">
            <v>Service</v>
          </cell>
          <cell r="F3253" t="str">
            <v>Standard</v>
          </cell>
          <cell r="G3253">
            <v>29</v>
          </cell>
          <cell r="H3253"/>
          <cell r="I3253" t="str">
            <v>EOS</v>
          </cell>
        </row>
        <row r="3254">
          <cell r="A3254" t="str">
            <v>PW1R-OVBYOD25KN</v>
          </cell>
          <cell r="B3254" t="str">
            <v xml:space="preserve">1YR Renewal 24X7 Partner SUPPORT Software for OV2500 NMS - RELEASE 4 OV-BYOD-25K-N. Includes 24x7 Remote Tel Support, Problem Diagnosis, SW Updates, Support portal access Maintenance to be ordered on all OV Model No for each OV server.  </v>
          </cell>
          <cell r="C3254" t="str">
            <v>Q</v>
          </cell>
          <cell r="D3254">
            <v>0</v>
          </cell>
          <cell r="E3254" t="str">
            <v>Service</v>
          </cell>
          <cell r="F3254" t="str">
            <v>Standard</v>
          </cell>
          <cell r="G3254">
            <v>9630</v>
          </cell>
          <cell r="H3254"/>
          <cell r="I3254" t="str">
            <v>EOS</v>
          </cell>
        </row>
        <row r="3255">
          <cell r="A3255" t="str">
            <v>PW1R-OVBYOD500N</v>
          </cell>
          <cell r="B3255" t="str">
            <v xml:space="preserve">1YR Renewal 24X7 Partner SUPPORT Software for OV2500 NMS - RELEASE 4 OV-BYOD-500-N. Includes 24x7 Remote Tel Support, Problem Diagnosis, SW Updates, Support portal access Maintenance to be ordered on all OV Model No for each OV server.  </v>
          </cell>
          <cell r="C3255" t="str">
            <v>Q</v>
          </cell>
          <cell r="D3255">
            <v>0</v>
          </cell>
          <cell r="E3255" t="str">
            <v>Service</v>
          </cell>
          <cell r="F3255" t="str">
            <v>Standard</v>
          </cell>
          <cell r="G3255">
            <v>578</v>
          </cell>
          <cell r="H3255"/>
          <cell r="I3255" t="str">
            <v>EOS</v>
          </cell>
        </row>
        <row r="3256">
          <cell r="A3256" t="str">
            <v>PW1R-OVBYOD50N</v>
          </cell>
          <cell r="B3256" t="str">
            <v xml:space="preserve">1YR Renewal 24X7 Partner SUPPORT Software for OV2500 NMS - RELEASE 4 OV-BYOD-50-N. Includes 24x7 Remote Tel Support, Problem Diagnosis, SW Updates, Support portal access Maintenance to be ordered on all OV Model No for each OV server.  </v>
          </cell>
          <cell r="C3256" t="str">
            <v>Q</v>
          </cell>
          <cell r="D3256">
            <v>0</v>
          </cell>
          <cell r="E3256" t="str">
            <v>Service</v>
          </cell>
          <cell r="F3256" t="str">
            <v>Standard</v>
          </cell>
          <cell r="G3256">
            <v>73</v>
          </cell>
          <cell r="H3256"/>
          <cell r="I3256" t="str">
            <v>EOS</v>
          </cell>
        </row>
        <row r="3257">
          <cell r="A3257" t="str">
            <v>PW1R-OVBYOD5KN</v>
          </cell>
          <cell r="B3257" t="str">
            <v xml:space="preserve">1YR Renewal 24X7 Partner SUPPORT Software for OV2500 NMS - RELEASE 4 OV-BYOD-5K-N. Includes 24x7 Remote Tel Support, Problem Diagnosis, SW Updates, Support portal access Maintenance to be ordered on all OV Model No for each OV server.  </v>
          </cell>
          <cell r="C3257" t="str">
            <v>Q</v>
          </cell>
          <cell r="D3257">
            <v>0</v>
          </cell>
          <cell r="E3257" t="str">
            <v>Service</v>
          </cell>
          <cell r="F3257" t="str">
            <v>Standard</v>
          </cell>
          <cell r="G3257">
            <v>3852</v>
          </cell>
          <cell r="H3257"/>
          <cell r="I3257" t="str">
            <v>EOS</v>
          </cell>
        </row>
        <row r="3258">
          <cell r="A3258" t="str">
            <v>PW1R-OVGA100N</v>
          </cell>
          <cell r="B3258" t="str">
            <v xml:space="preserve">1YR Renewal 24X7 Partner SUPPORT Software for OV2500 NMS - RELEASE 4 OV-GA-100-N. Includes 24x7 Remote Tel Support, Problem Diagnosis, SW Updates, Support portal access Maintenance to be ordered on all OV Model No for each OV server.  </v>
          </cell>
          <cell r="C3258" t="str">
            <v>Q</v>
          </cell>
          <cell r="D3258">
            <v>0</v>
          </cell>
          <cell r="E3258" t="str">
            <v>Service</v>
          </cell>
          <cell r="F3258" t="str">
            <v>Standard</v>
          </cell>
          <cell r="G3258">
            <v>145</v>
          </cell>
          <cell r="H3258"/>
          <cell r="I3258" t="str">
            <v>EOS</v>
          </cell>
        </row>
        <row r="3259">
          <cell r="A3259" t="str">
            <v>PW1R-OVGA1KN</v>
          </cell>
          <cell r="B3259" t="str">
            <v xml:space="preserve">1YR Renewal 24X7 Partner SUPPORT Software for OV2500 NMS - RELEASE 4 OV-GA-1K-N. Includes 24x7 Remote Tel Support, Problem Diagnosis, SW Updates, Support portal access Maintenance to be ordered on all OV Model No for each OV server.  </v>
          </cell>
          <cell r="C3259" t="str">
            <v>Q</v>
          </cell>
          <cell r="D3259">
            <v>0</v>
          </cell>
          <cell r="E3259" t="str">
            <v>Service</v>
          </cell>
          <cell r="F3259" t="str">
            <v>Standard</v>
          </cell>
          <cell r="G3259">
            <v>963</v>
          </cell>
          <cell r="H3259"/>
          <cell r="I3259" t="str">
            <v>EOS</v>
          </cell>
        </row>
        <row r="3260">
          <cell r="A3260" t="str">
            <v>PW1R-OVGA20N</v>
          </cell>
          <cell r="B3260" t="str">
            <v xml:space="preserve">1YR Renewal 24X7 Partner SUPPORT Software for OV2500 NMS - RELEASE 4 OV-GA-20-N. Includes 24x7 Remote Tel Support, Problem Diagnosis, SW Updates, Support portal access Maintenance to be ordered on all OV Model No for each OV server.  </v>
          </cell>
          <cell r="C3260" t="str">
            <v>Q</v>
          </cell>
          <cell r="D3260">
            <v>0</v>
          </cell>
          <cell r="E3260" t="str">
            <v>Service</v>
          </cell>
          <cell r="F3260" t="str">
            <v>Standard</v>
          </cell>
          <cell r="G3260">
            <v>29</v>
          </cell>
          <cell r="H3260"/>
          <cell r="I3260" t="str">
            <v>EOS</v>
          </cell>
        </row>
        <row r="3261">
          <cell r="A3261" t="str">
            <v>PW1R-OVGA25KN</v>
          </cell>
          <cell r="B3261" t="str">
            <v xml:space="preserve">1YR Renewal 24X7 Partner SUPPORT Software for OV2500 NMS - RELEASE 4 OV-GA-25K-N. Includes 24x7 Remote Tel Support, Problem Diagnosis, SW Updates, Support portal access Maintenance to be ordered on all OV Model No for each OV server.  </v>
          </cell>
          <cell r="C3261" t="str">
            <v>Q</v>
          </cell>
          <cell r="D3261">
            <v>0</v>
          </cell>
          <cell r="E3261" t="str">
            <v>Service</v>
          </cell>
          <cell r="F3261" t="str">
            <v>Standard</v>
          </cell>
          <cell r="G3261">
            <v>7223</v>
          </cell>
          <cell r="H3261"/>
          <cell r="I3261" t="str">
            <v>EOS</v>
          </cell>
        </row>
        <row r="3262">
          <cell r="A3262" t="str">
            <v>PW1R-OVGA500N</v>
          </cell>
          <cell r="B3262" t="str">
            <v xml:space="preserve">1YR Renewal 24X7 Partner SUPPORT Software for OV2500 NMS - RELEASE 4 OV-GA-500-N. Includes 24x7 Remote Tel Support, Problem Diagnosis, SW Updates, Support portal access Maintenance to be ordered on all OV Model No for each OV server.  </v>
          </cell>
          <cell r="C3262" t="str">
            <v>Q</v>
          </cell>
          <cell r="D3262">
            <v>0</v>
          </cell>
          <cell r="E3262" t="str">
            <v>Service</v>
          </cell>
          <cell r="F3262" t="str">
            <v>Standard</v>
          </cell>
          <cell r="G3262">
            <v>578</v>
          </cell>
          <cell r="H3262"/>
          <cell r="I3262" t="str">
            <v>EOS</v>
          </cell>
        </row>
        <row r="3263">
          <cell r="A3263" t="str">
            <v>PW1R-OVGA50N</v>
          </cell>
          <cell r="B3263" t="str">
            <v xml:space="preserve">1YR Renewal 24X7 Partner SUPPORT Software for OV2500 NMS - RELEASE 4 OV-GA-50-N. Includes 24x7 Remote Tel Support, Problem Diagnosis, SW Updates, Support portal access Maintenance to be ordered on all OV Model No for each OV server.  </v>
          </cell>
          <cell r="C3263" t="str">
            <v>Q</v>
          </cell>
          <cell r="D3263">
            <v>0</v>
          </cell>
          <cell r="E3263" t="str">
            <v>Service</v>
          </cell>
          <cell r="F3263" t="str">
            <v>Standard</v>
          </cell>
          <cell r="G3263">
            <v>73</v>
          </cell>
          <cell r="H3263"/>
          <cell r="I3263" t="str">
            <v>EOS</v>
          </cell>
        </row>
        <row r="3264">
          <cell r="A3264" t="str">
            <v>PW1R-OVGA5KN</v>
          </cell>
          <cell r="B3264" t="str">
            <v xml:space="preserve">1YR Renewal 24X7 Partner SUPPORT Software for OV2500 NMS - RELEASE 4 OV-GA-5K-N. Includes 24x7 Remote Tel Support, Problem Diagnosis, SW Updates, Support portal access Maintenance to be ordered on all OV Model No for each OV server.  </v>
          </cell>
          <cell r="C3264" t="str">
            <v>Q</v>
          </cell>
          <cell r="D3264">
            <v>0</v>
          </cell>
          <cell r="E3264" t="str">
            <v>Service</v>
          </cell>
          <cell r="F3264" t="str">
            <v>Standard</v>
          </cell>
          <cell r="G3264">
            <v>2889</v>
          </cell>
          <cell r="H3264"/>
          <cell r="I3264" t="str">
            <v>EOS</v>
          </cell>
        </row>
        <row r="3265">
          <cell r="A3265" t="str">
            <v>PW1R-OVNMEX10</v>
          </cell>
          <cell r="B3265" t="str">
            <v xml:space="preserve">1 Yr Renew Partner Support Software for OV-NM-EX-10N. Includes 24x7 phone support, problem diagnosis, access to support portal, software updates and upgrades. </v>
          </cell>
          <cell r="C3265" t="str">
            <v>Q</v>
          </cell>
          <cell r="D3265">
            <v>0</v>
          </cell>
          <cell r="E3265" t="str">
            <v>Service</v>
          </cell>
          <cell r="F3265" t="str">
            <v>Standard</v>
          </cell>
          <cell r="G3265">
            <v>289</v>
          </cell>
          <cell r="H3265"/>
          <cell r="I3265" t="str">
            <v>EOS</v>
          </cell>
        </row>
        <row r="3266">
          <cell r="A3266" t="str">
            <v>PW1R-OVNMEX100</v>
          </cell>
          <cell r="B3266" t="str">
            <v xml:space="preserve">1YR Renewal 24X7 Partner SUPPORT Software for OV2500 NMS - RELEASE 4 OV-NM-EX-100-x. Includes 24x7 Remote Tel. Support, Problem Diagnosis, SW Updates, Support portal access Maintenance to be ordered on all OV Model No for each OV server.  </v>
          </cell>
          <cell r="C3266" t="str">
            <v>Q</v>
          </cell>
          <cell r="D3266">
            <v>0</v>
          </cell>
          <cell r="E3266" t="str">
            <v>Service</v>
          </cell>
          <cell r="F3266" t="str">
            <v>Contact</v>
          </cell>
          <cell r="G3266">
            <v>1605</v>
          </cell>
          <cell r="H3266"/>
          <cell r="I3266" t="str">
            <v>EOS</v>
          </cell>
        </row>
        <row r="3267">
          <cell r="A3267" t="str">
            <v>PW1R-OVNMEX1K</v>
          </cell>
          <cell r="B3267" t="str">
            <v xml:space="preserve">1YR Renewal 24X7 Partner SUPPORT Software for OV2500 NMS - RELEASE 4 OV-NM-EX-1K-x. Includes 24x7 Remote Tel Support, Problem Diagnosis, SW Updates, Support portal access Maintenance to be ordered on all OV Model No for each OV server.  </v>
          </cell>
          <cell r="C3267" t="str">
            <v>Q</v>
          </cell>
          <cell r="D3267">
            <v>0</v>
          </cell>
          <cell r="E3267" t="str">
            <v>Service</v>
          </cell>
          <cell r="F3267" t="str">
            <v>Contact</v>
          </cell>
          <cell r="G3267">
            <v>8560</v>
          </cell>
          <cell r="H3267"/>
          <cell r="I3267" t="str">
            <v>EOS</v>
          </cell>
        </row>
        <row r="3268">
          <cell r="A3268" t="str">
            <v>PW1R-OVNMEX20</v>
          </cell>
          <cell r="B3268" t="str">
            <v xml:space="preserve">1 Yr Renew Partner Support Software for OV-NM-EX-20N. Includes 24x7 phone support, problem diagnosis, access to support portal, software updates and upgrades. </v>
          </cell>
          <cell r="C3268" t="str">
            <v>Q</v>
          </cell>
          <cell r="D3268">
            <v>0</v>
          </cell>
          <cell r="E3268" t="str">
            <v>Service</v>
          </cell>
          <cell r="F3268" t="str">
            <v>Standard</v>
          </cell>
          <cell r="G3268">
            <v>482</v>
          </cell>
          <cell r="H3268"/>
          <cell r="I3268" t="str">
            <v>EOS</v>
          </cell>
        </row>
        <row r="3269">
          <cell r="A3269" t="str">
            <v>PW1R-OVNMEX50</v>
          </cell>
          <cell r="B3269" t="str">
            <v xml:space="preserve">1 Yr Renew Partner Support Software for OV-NM-EX-50N. Includes 24x7 phone support, problem diagnosis, access to support portal, software updates and upgrades. </v>
          </cell>
          <cell r="C3269" t="str">
            <v>Q</v>
          </cell>
          <cell r="D3269">
            <v>0</v>
          </cell>
          <cell r="E3269" t="str">
            <v>Service</v>
          </cell>
          <cell r="F3269" t="str">
            <v>Standard</v>
          </cell>
          <cell r="G3269">
            <v>1060</v>
          </cell>
          <cell r="H3269"/>
          <cell r="I3269" t="str">
            <v>EOS</v>
          </cell>
        </row>
        <row r="3270">
          <cell r="A3270" t="str">
            <v>PW1R-OVNMEX500</v>
          </cell>
          <cell r="B3270" t="str">
            <v xml:space="preserve">1YR Renewal 24X7 Partner SUPPORT Software for OV2500 NMS - RELEASE 4 OV-NM-EX-500-x. Includes 24x7 Remote Tel Support, Problem Diagnosis, SW Updates, Support portal access Maintenance to be ordered on all OV Model No for each OV server.  </v>
          </cell>
          <cell r="C3270" t="str">
            <v>Q</v>
          </cell>
          <cell r="D3270">
            <v>0</v>
          </cell>
          <cell r="E3270" t="str">
            <v>Service</v>
          </cell>
          <cell r="F3270" t="str">
            <v>Contact</v>
          </cell>
          <cell r="G3270">
            <v>5350</v>
          </cell>
          <cell r="H3270"/>
          <cell r="I3270" t="str">
            <v>EOS</v>
          </cell>
        </row>
        <row r="3271">
          <cell r="A3271" t="str">
            <v>PW1R-OVVMM1K</v>
          </cell>
          <cell r="B3271" t="str">
            <v xml:space="preserve">1YR Renewal 24X7 Partner SUPPORT Software for OV2500 NMS - RELEASE 4 OV-VMM-1K-N and OV-VMM-1K-U. Includes 24x7 Remote Tel Support, Problem Diagnosis, SW Updates, Support portal access Maintenance to be ordered on all OV Model No for each OV server.  </v>
          </cell>
          <cell r="C3271" t="str">
            <v>Q</v>
          </cell>
          <cell r="D3271">
            <v>0</v>
          </cell>
          <cell r="E3271" t="str">
            <v>Service</v>
          </cell>
          <cell r="F3271" t="str">
            <v>Contact</v>
          </cell>
          <cell r="G3271">
            <v>1070</v>
          </cell>
          <cell r="H3271"/>
          <cell r="I3271" t="str">
            <v>EOS</v>
          </cell>
        </row>
        <row r="3272">
          <cell r="A3272" t="str">
            <v>PW1R-OVVMM200</v>
          </cell>
          <cell r="B3272" t="str">
            <v xml:space="preserve">1 Yr Renew Partner Support Software for OV-VMM-200N. Includes 24x7 phone support, problem diagnosis, access to support portal, software updates and upgrades. </v>
          </cell>
          <cell r="C3272" t="str">
            <v>Q</v>
          </cell>
          <cell r="D3272">
            <v>0</v>
          </cell>
          <cell r="E3272" t="str">
            <v>Service</v>
          </cell>
          <cell r="F3272" t="str">
            <v>Standard</v>
          </cell>
          <cell r="G3272">
            <v>386</v>
          </cell>
          <cell r="H3272"/>
          <cell r="I3272" t="str">
            <v>EOS</v>
          </cell>
        </row>
        <row r="3273">
          <cell r="A3273" t="str">
            <v>PW1R-OVVMM500</v>
          </cell>
          <cell r="B3273" t="str">
            <v xml:space="preserve">1 Yr Renew Partner Support Software for OV-VMM-500N. Includes 24x7 phone support, problem diagnosis, access to support portal, software updates and upgrades. </v>
          </cell>
          <cell r="C3273" t="str">
            <v>Q</v>
          </cell>
          <cell r="D3273">
            <v>0</v>
          </cell>
          <cell r="E3273" t="str">
            <v>Service</v>
          </cell>
          <cell r="F3273" t="str">
            <v>Standard</v>
          </cell>
          <cell r="G3273">
            <v>578</v>
          </cell>
          <cell r="H3273"/>
          <cell r="I3273" t="str">
            <v>EOS</v>
          </cell>
        </row>
        <row r="3274">
          <cell r="A3274" t="str">
            <v>PW1R-SSNACR</v>
          </cell>
          <cell r="B3274" t="str">
            <v xml:space="preserve">1 Yr Renew Partner Support Software for OAW-SSN-ACR. Includes 24x7 phone support, problem diagnosis, access to support portal, software updates and upgrades. </v>
          </cell>
          <cell r="C3274" t="str">
            <v>Q</v>
          </cell>
          <cell r="D3274">
            <v>0</v>
          </cell>
          <cell r="E3274" t="str">
            <v>Service</v>
          </cell>
          <cell r="F3274" t="str">
            <v>Standard</v>
          </cell>
          <cell r="G3274">
            <v>3</v>
          </cell>
          <cell r="H3274"/>
          <cell r="I3274" t="str">
            <v>EOS</v>
          </cell>
        </row>
        <row r="3275">
          <cell r="A3275" t="str">
            <v>PW2R-4005PEFV</v>
          </cell>
          <cell r="B3275" t="str">
            <v xml:space="preserve">2YR Renewal Partner SUPPORT Software for OAW-4005-PEFV. Includes 24x7 Remote Telephone Support, 24x7 Remote Problem Diagnosis, access to Software Updates and Upgrades, and access to support portal. </v>
          </cell>
          <cell r="C3275" t="str">
            <v>Q</v>
          </cell>
          <cell r="D3275">
            <v>0</v>
          </cell>
          <cell r="E3275" t="str">
            <v>Service</v>
          </cell>
          <cell r="F3275" t="str">
            <v>Contact</v>
          </cell>
          <cell r="G3275">
            <v>117</v>
          </cell>
          <cell r="H3275"/>
          <cell r="I3275" t="str">
            <v>EOS</v>
          </cell>
        </row>
        <row r="3276">
          <cell r="A3276" t="str">
            <v>PW2R-4010PEFV</v>
          </cell>
          <cell r="B3276" t="str">
            <v xml:space="preserve">2YR Renewal Partner SUPPORT Software for OAW-4010-PEFV. Includes 24x7 Remote Telephone Support, 24x7 Remote Problem Diagnosis, access to Software Updates and Upgrades, and access to support portal. </v>
          </cell>
          <cell r="C3276" t="str">
            <v>Q</v>
          </cell>
          <cell r="D3276">
            <v>0</v>
          </cell>
          <cell r="E3276" t="str">
            <v>Service</v>
          </cell>
          <cell r="F3276" t="str">
            <v>Contact</v>
          </cell>
          <cell r="G3276">
            <v>228</v>
          </cell>
          <cell r="H3276"/>
          <cell r="I3276" t="str">
            <v>EOS</v>
          </cell>
        </row>
        <row r="3277">
          <cell r="A3277" t="str">
            <v>PW2R-4030PEFV</v>
          </cell>
          <cell r="B3277" t="str">
            <v xml:space="preserve">2YR Renewal Partner SUPPORT Software for OAW-4030-PEFV. Includes 24x7 Remote Telephone Support, 24x7 Remote Problem Diagnosis, access to Software Updates and Upgrades, and access to support portal. </v>
          </cell>
          <cell r="C3277" t="str">
            <v>Q</v>
          </cell>
          <cell r="D3277">
            <v>0</v>
          </cell>
          <cell r="E3277" t="str">
            <v>Service</v>
          </cell>
          <cell r="F3277" t="str">
            <v>Contact</v>
          </cell>
          <cell r="G3277">
            <v>789</v>
          </cell>
          <cell r="H3277"/>
          <cell r="I3277" t="str">
            <v>EOS</v>
          </cell>
        </row>
        <row r="3278">
          <cell r="A3278" t="str">
            <v>PW2R-4450PEFV</v>
          </cell>
          <cell r="B3278" t="str">
            <v xml:space="preserve">2YR Renewal Partner SUPPORT Software for OAW-4450-PEFV. Includes 24x7 Remote Telephone Support, 24x7 Remote Problem Diagnosis, access to Software Updates and Upgrades, and access to support portal. </v>
          </cell>
          <cell r="C3278" t="str">
            <v>Q</v>
          </cell>
          <cell r="D3278">
            <v>0</v>
          </cell>
          <cell r="E3278" t="str">
            <v>Service</v>
          </cell>
          <cell r="F3278" t="str">
            <v>Contact</v>
          </cell>
          <cell r="G3278">
            <v>2326</v>
          </cell>
          <cell r="H3278"/>
          <cell r="I3278" t="str">
            <v>EOS</v>
          </cell>
        </row>
        <row r="3279">
          <cell r="A3279" t="str">
            <v>PW2R-4504PEFV</v>
          </cell>
          <cell r="B3279" t="str">
            <v xml:space="preserve">2YR Renewal Partner SUPPORT Software for OAW-4504-PEFV. Includes 24x7 Remote Telephone Support, 24x7 Remote Problem Diagnosis, access to Software Updates and Upgrades, and access to support portal. </v>
          </cell>
          <cell r="C3279" t="str">
            <v>Q</v>
          </cell>
          <cell r="D3279">
            <v>0</v>
          </cell>
          <cell r="E3279" t="str">
            <v>Service</v>
          </cell>
          <cell r="F3279" t="str">
            <v>Contact</v>
          </cell>
          <cell r="G3279">
            <v>789</v>
          </cell>
          <cell r="H3279"/>
          <cell r="I3279" t="str">
            <v>EOS</v>
          </cell>
        </row>
        <row r="3280">
          <cell r="A3280" t="str">
            <v>PW2R-4550PEFV</v>
          </cell>
          <cell r="B3280" t="str">
            <v xml:space="preserve">2YR Renewal Partner SUPPORT Software for OAW-4550-PEFV. Includes 24x7 Remote Telephone Support, 24x7 Remote Problem Diagnosis, access to Software Updates and Upgrades, and access to support portal. </v>
          </cell>
          <cell r="C3280" t="str">
            <v>Q</v>
          </cell>
          <cell r="D3280">
            <v>0</v>
          </cell>
          <cell r="E3280" t="str">
            <v>Service</v>
          </cell>
          <cell r="F3280" t="str">
            <v>Contact</v>
          </cell>
          <cell r="G3280">
            <v>4651</v>
          </cell>
          <cell r="H3280"/>
          <cell r="I3280" t="str">
            <v>EOS</v>
          </cell>
        </row>
        <row r="3281">
          <cell r="A3281" t="str">
            <v>PW2R-4604PEFV</v>
          </cell>
          <cell r="B3281" t="str">
            <v xml:space="preserve">2YR Renewal Partner SUPPORT Software for OAW-4604-PEFV. Includes 24x7 Remote Telephone Support, 24x7 Remote Problem Diagnosis, access to Software Updates and Upgrades, and access to support portal. </v>
          </cell>
          <cell r="C3281" t="str">
            <v>Q</v>
          </cell>
          <cell r="D3281">
            <v>0</v>
          </cell>
          <cell r="E3281" t="str">
            <v>Service</v>
          </cell>
          <cell r="F3281" t="str">
            <v>Contact</v>
          </cell>
          <cell r="G3281">
            <v>1423</v>
          </cell>
          <cell r="H3281"/>
          <cell r="I3281" t="str">
            <v>EOS</v>
          </cell>
        </row>
        <row r="3282">
          <cell r="A3282" t="str">
            <v>PW2R-4650PEFV</v>
          </cell>
          <cell r="B3282" t="str">
            <v xml:space="preserve">2YR Renewal Partner SUPPORT Software for OAW-4650-PEFV. Includes 24x7 Remote Telephone Support, 24x7 Remote Problem Diagnosis, access to Software Updates and Upgrades, and access to support portal. </v>
          </cell>
          <cell r="C3282" t="str">
            <v>Q</v>
          </cell>
          <cell r="D3282">
            <v>0</v>
          </cell>
          <cell r="E3282" t="str">
            <v>Service</v>
          </cell>
          <cell r="F3282" t="str">
            <v>Contact</v>
          </cell>
          <cell r="G3282">
            <v>6975</v>
          </cell>
          <cell r="H3282"/>
          <cell r="I3282" t="str">
            <v>EOS</v>
          </cell>
        </row>
        <row r="3283">
          <cell r="A3283" t="str">
            <v>PW2R-4704PEFV</v>
          </cell>
          <cell r="B3283" t="str">
            <v xml:space="preserve">2YR Renewal Partner SUPPORT Software for OAW-4704-PEFV. Includes 24x7 Remote Telephone Support, 24x7 Remote Problem Diagnosis, access to Software Updates and Upgrades, and access to support portal. </v>
          </cell>
          <cell r="C3283" t="str">
            <v>Q</v>
          </cell>
          <cell r="D3283">
            <v>0</v>
          </cell>
          <cell r="E3283" t="str">
            <v>Service</v>
          </cell>
          <cell r="F3283" t="str">
            <v>Contact</v>
          </cell>
          <cell r="G3283">
            <v>1425</v>
          </cell>
          <cell r="H3283"/>
          <cell r="I3283" t="str">
            <v>EOS</v>
          </cell>
        </row>
        <row r="3284">
          <cell r="A3284" t="str">
            <v>PW2R-4750PEFV</v>
          </cell>
          <cell r="B3284" t="str">
            <v xml:space="preserve">2YR Renewal Partner SUPPORT Software for OAW-4750-PEFV. Includes 24x7 Remote Telephone Support, 24x7 Remote Problem Diagnosis, access to Software Updates and Upgrades, and access to support portal. </v>
          </cell>
          <cell r="C3284" t="str">
            <v>Q</v>
          </cell>
          <cell r="D3284">
            <v>0</v>
          </cell>
          <cell r="E3284" t="str">
            <v>Service</v>
          </cell>
          <cell r="F3284" t="str">
            <v>Contact</v>
          </cell>
          <cell r="G3284">
            <v>9300</v>
          </cell>
          <cell r="H3284"/>
          <cell r="I3284" t="str">
            <v>EOS</v>
          </cell>
        </row>
        <row r="3285">
          <cell r="A3285" t="str">
            <v>PW2R-AP1201BG</v>
          </cell>
          <cell r="B3285" t="str">
            <v xml:space="preserve">2 Yr Renew Partner Support Software for OAW-AP1201BG Series. Includes 24x7 phone support, problem diagnosis, access to support portal, software updates and upgrades. </v>
          </cell>
          <cell r="C3285" t="str">
            <v>Q</v>
          </cell>
          <cell r="D3285">
            <v>0</v>
          </cell>
          <cell r="E3285" t="str">
            <v>Service</v>
          </cell>
          <cell r="F3285" t="str">
            <v>Standard</v>
          </cell>
          <cell r="G3285">
            <v>11</v>
          </cell>
          <cell r="H3285"/>
          <cell r="I3285" t="str">
            <v>EOS</v>
          </cell>
        </row>
        <row r="3286">
          <cell r="A3286" t="str">
            <v>PW2R-AP-ENT</v>
          </cell>
          <cell r="B3286" t="str">
            <v xml:space="preserve">2YR Renewal Partner SUPPORT Software for OAW-AP-ENT. Includes 24x7 RemoteTelephone Support, 24x7 Remote Problem Diagnosis, access to Software Updates and Upgrades, and access to support portal. </v>
          </cell>
          <cell r="C3286" t="str">
            <v>Q</v>
          </cell>
          <cell r="D3286">
            <v>0</v>
          </cell>
          <cell r="E3286" t="str">
            <v>Service</v>
          </cell>
          <cell r="F3286" t="str">
            <v>Contact</v>
          </cell>
          <cell r="G3286">
            <v>87</v>
          </cell>
          <cell r="H3286"/>
          <cell r="I3286" t="str">
            <v>EOS</v>
          </cell>
        </row>
        <row r="3287">
          <cell r="A3287" t="str">
            <v>PW2R-AP-LAP</v>
          </cell>
          <cell r="B3287" t="str">
            <v xml:space="preserve">2YR Renewal Partner SUPPORT Software for OAW-AP-LAP. Includes 24x7 Remote Telephone Support, 24x7 Remote Problem Diagnosis, access to Software Updates and Upgrades, and access to support portal. </v>
          </cell>
          <cell r="C3287" t="str">
            <v>Q</v>
          </cell>
          <cell r="D3287">
            <v>0</v>
          </cell>
          <cell r="E3287" t="str">
            <v>Service</v>
          </cell>
          <cell r="F3287" t="str">
            <v>Contact</v>
          </cell>
          <cell r="G3287">
            <v>23</v>
          </cell>
          <cell r="H3287"/>
          <cell r="I3287" t="str">
            <v>EOS</v>
          </cell>
        </row>
        <row r="3288">
          <cell r="A3288" t="str">
            <v>PW2R-AP-PEFNG</v>
          </cell>
          <cell r="B3288" t="str">
            <v xml:space="preserve">2YR Renewal Partner SUPPORT Software for OAW-AP-PEFNG. Includes 24x7 Remote Telephone Support, 24x7 Remote Problem Diagnosis, access to Software Updates and Upgrades, and access to support portal. </v>
          </cell>
          <cell r="C3288" t="str">
            <v>Q</v>
          </cell>
          <cell r="D3288">
            <v>0</v>
          </cell>
          <cell r="E3288" t="str">
            <v>Service</v>
          </cell>
          <cell r="F3288" t="str">
            <v>Contact</v>
          </cell>
          <cell r="G3288">
            <v>23</v>
          </cell>
          <cell r="H3288"/>
          <cell r="I3288" t="str">
            <v>EOS</v>
          </cell>
        </row>
        <row r="3289">
          <cell r="A3289" t="str">
            <v>PW2R-AP-RFP</v>
          </cell>
          <cell r="B3289" t="str">
            <v xml:space="preserve">2YR Renewal Partner SUPPORT Software for OAW-AP-RFP. Includes 24x7 Remote Telephone Support, 24x7 Remote Problem Diagnosis, access to Software Updates and Upgrades, and access to support portal. </v>
          </cell>
          <cell r="C3289" t="str">
            <v>Q</v>
          </cell>
          <cell r="D3289">
            <v>0</v>
          </cell>
          <cell r="E3289" t="str">
            <v>Service</v>
          </cell>
          <cell r="F3289" t="str">
            <v>Contact</v>
          </cell>
          <cell r="G3289">
            <v>23</v>
          </cell>
          <cell r="H3289"/>
          <cell r="I3289" t="str">
            <v>EOS</v>
          </cell>
        </row>
        <row r="3290">
          <cell r="A3290" t="str">
            <v>PW2R-APWCF10N</v>
          </cell>
          <cell r="B3290" t="str">
            <v xml:space="preserve">2 Yr Renew Partner Support Software for OV-AP-WCF-10-N. Includes 24x7 phone support, problem diagnosis, access to support portal, software updates and upgrades. </v>
          </cell>
          <cell r="C3290" t="str">
            <v>Q</v>
          </cell>
          <cell r="D3290">
            <v>0</v>
          </cell>
          <cell r="E3290" t="str">
            <v>Service</v>
          </cell>
          <cell r="F3290" t="str">
            <v>Standard</v>
          </cell>
          <cell r="G3290">
            <v>112</v>
          </cell>
          <cell r="H3290"/>
          <cell r="I3290" t="str">
            <v>EOS</v>
          </cell>
        </row>
        <row r="3291">
          <cell r="A3291" t="str">
            <v>PW2R-OAW4005</v>
          </cell>
          <cell r="B3291" t="str">
            <v xml:space="preserve">2 year Renew Partner Support Software  for one OAW-4005. Includes 24x7 TAC Access.   For details, please see the Network Services Essentials on MyPortal. </v>
          </cell>
          <cell r="C3291" t="str">
            <v>Q</v>
          </cell>
          <cell r="D3291">
            <v>0</v>
          </cell>
          <cell r="E3291" t="str">
            <v>Service</v>
          </cell>
          <cell r="F3291" t="str">
            <v>Contact</v>
          </cell>
          <cell r="G3291">
            <v>196</v>
          </cell>
          <cell r="H3291"/>
          <cell r="I3291" t="str">
            <v>EOS</v>
          </cell>
        </row>
        <row r="3292">
          <cell r="A3292" t="str">
            <v>PW2R-OAW4010</v>
          </cell>
          <cell r="B3292" t="str">
            <v xml:space="preserve">2 year Renew Partner Support Software  for one OAW-4010. Includes 24x7 TAC Access.   For details, please see the Network Services Essentials on MyPortal. </v>
          </cell>
          <cell r="C3292" t="str">
            <v>Q</v>
          </cell>
          <cell r="D3292">
            <v>0</v>
          </cell>
          <cell r="E3292" t="str">
            <v>Service</v>
          </cell>
          <cell r="F3292" t="str">
            <v>Contact</v>
          </cell>
          <cell r="G3292">
            <v>524</v>
          </cell>
          <cell r="H3292"/>
          <cell r="I3292" t="str">
            <v>EOS</v>
          </cell>
        </row>
        <row r="3293">
          <cell r="A3293" t="str">
            <v>PW2R-OAW4030</v>
          </cell>
          <cell r="B3293" t="str">
            <v xml:space="preserve">2 year Renew Partner Support Software  for one OAW-4030. Includes 24x7 TAC Access.   For details, please see the Network Services Essentials on MyPortal. </v>
          </cell>
          <cell r="C3293" t="str">
            <v>Q</v>
          </cell>
          <cell r="D3293">
            <v>0</v>
          </cell>
          <cell r="E3293" t="str">
            <v>Service</v>
          </cell>
          <cell r="F3293" t="str">
            <v>Contact</v>
          </cell>
          <cell r="G3293">
            <v>915</v>
          </cell>
          <cell r="H3293"/>
          <cell r="I3293" t="str">
            <v>EOS</v>
          </cell>
        </row>
        <row r="3294">
          <cell r="A3294" t="str">
            <v>PW2R-OAW4104</v>
          </cell>
          <cell r="B3294" t="str">
            <v xml:space="preserve">2 year Renew Partner Support Software  for one OAW-4104. Includes 24x7 TAC Access.   For details, please see the Network Services Essentials on MyPortal. </v>
          </cell>
          <cell r="C3294" t="str">
            <v>Q</v>
          </cell>
          <cell r="D3294">
            <v>0</v>
          </cell>
          <cell r="E3294" t="str">
            <v>Service</v>
          </cell>
          <cell r="F3294" t="str">
            <v>Standard</v>
          </cell>
          <cell r="G3294">
            <v>214</v>
          </cell>
          <cell r="H3294"/>
          <cell r="I3294" t="str">
            <v>EOS</v>
          </cell>
        </row>
        <row r="3295">
          <cell r="A3295" t="str">
            <v>PW2R-OAW4240</v>
          </cell>
          <cell r="B3295" t="str">
            <v xml:space="preserve">2 year Renew Partner Support Software  for one OAW-4240. Includes 24x7 TAC Access.   For details, please see the Network Services Essentials on MyPortal. </v>
          </cell>
          <cell r="C3295" t="str">
            <v>Q</v>
          </cell>
          <cell r="D3295">
            <v>0</v>
          </cell>
          <cell r="E3295" t="str">
            <v>Service</v>
          </cell>
          <cell r="F3295" t="str">
            <v>Standard</v>
          </cell>
          <cell r="G3295">
            <v>3835</v>
          </cell>
          <cell r="H3295"/>
          <cell r="I3295" t="str">
            <v>EOS</v>
          </cell>
        </row>
        <row r="3296">
          <cell r="A3296" t="str">
            <v>PW2R-OAW4450</v>
          </cell>
          <cell r="B3296" t="str">
            <v xml:space="preserve">2 year Renew Partner Support Software  for one OAW-4450. Includes 24x7 TAC Access.   For details, please see the Network Services Essentials on MyPortal. </v>
          </cell>
          <cell r="C3296" t="str">
            <v>Q</v>
          </cell>
          <cell r="D3296">
            <v>0</v>
          </cell>
          <cell r="E3296" t="str">
            <v>Service</v>
          </cell>
          <cell r="F3296" t="str">
            <v>Contact</v>
          </cell>
          <cell r="G3296">
            <v>1701</v>
          </cell>
          <cell r="H3296"/>
          <cell r="I3296" t="str">
            <v>EOS</v>
          </cell>
        </row>
        <row r="3297">
          <cell r="A3297" t="str">
            <v>PW2R-OAW4550</v>
          </cell>
          <cell r="B3297" t="str">
            <v xml:space="preserve">2 year Renew Partner Support Software  for one OAW-4550. Includes 24x7 TAC Access.   For details, please see the Network Services Essentials on MyPortal. </v>
          </cell>
          <cell r="C3297" t="str">
            <v>Q</v>
          </cell>
          <cell r="D3297">
            <v>0</v>
          </cell>
          <cell r="E3297" t="str">
            <v>Service</v>
          </cell>
          <cell r="F3297" t="str">
            <v>Contact</v>
          </cell>
          <cell r="G3297">
            <v>2224</v>
          </cell>
          <cell r="H3297"/>
          <cell r="I3297" t="str">
            <v>EOS</v>
          </cell>
        </row>
        <row r="3298">
          <cell r="A3298" t="str">
            <v>PW2R-OAW4550DC</v>
          </cell>
          <cell r="B3298" t="str">
            <v xml:space="preserve">2YR Renewal Partner SUPPORT Software for OAW-4550DC and OAW-4550DC-US. Includes 24x7 Remote Phone Support / Problem Diagnosis, SW Updates / Upgrades, access to support portal . </v>
          </cell>
          <cell r="C3298" t="str">
            <v>Q</v>
          </cell>
          <cell r="D3298">
            <v>0</v>
          </cell>
          <cell r="E3298" t="str">
            <v>Service</v>
          </cell>
          <cell r="F3298" t="str">
            <v>Contact</v>
          </cell>
          <cell r="G3298">
            <v>2289</v>
          </cell>
          <cell r="H3298"/>
          <cell r="I3298" t="str">
            <v>EOS</v>
          </cell>
        </row>
        <row r="3299">
          <cell r="A3299" t="str">
            <v>PW2R-OAW4650</v>
          </cell>
          <cell r="B3299" t="str">
            <v xml:space="preserve">2 year Renew Partner Support Software  for one OAW-4650. Includes 24x7 TAC Access.   For details, please see the Network Services Essentials on MyPortal. </v>
          </cell>
          <cell r="C3299" t="str">
            <v>Q</v>
          </cell>
          <cell r="D3299">
            <v>0</v>
          </cell>
          <cell r="E3299" t="str">
            <v>Service</v>
          </cell>
          <cell r="F3299" t="str">
            <v>Contact</v>
          </cell>
          <cell r="G3299">
            <v>3336</v>
          </cell>
          <cell r="H3299"/>
          <cell r="I3299" t="str">
            <v>EOS</v>
          </cell>
        </row>
        <row r="3300">
          <cell r="A3300" t="str">
            <v>PW2R-OAW4650DC</v>
          </cell>
          <cell r="B3300" t="str">
            <v xml:space="preserve">2YR Renewal Partner SUPPORT Software for OAW-4650DC and OAW-4650DC-US. Includes 24x7 Remote Phone Support / Problem Diagnosis, SW Updates / Upgrades, access to support portal . </v>
          </cell>
          <cell r="C3300" t="str">
            <v>Q</v>
          </cell>
          <cell r="D3300">
            <v>0</v>
          </cell>
          <cell r="E3300" t="str">
            <v>Service</v>
          </cell>
          <cell r="F3300" t="str">
            <v>Contact</v>
          </cell>
          <cell r="G3300">
            <v>3401</v>
          </cell>
          <cell r="H3300"/>
          <cell r="I3300" t="str">
            <v>EOS</v>
          </cell>
        </row>
        <row r="3301">
          <cell r="A3301" t="str">
            <v>PW2R-OAW4750</v>
          </cell>
          <cell r="B3301" t="str">
            <v xml:space="preserve">2 year Renew Partner Support Software  for one OAW-4750XM. Includes 24x7 TAC Access.   For details, please see the Network Services Essentials on MyPortal. </v>
          </cell>
          <cell r="C3301" t="str">
            <v>Q</v>
          </cell>
          <cell r="D3301">
            <v>0</v>
          </cell>
          <cell r="E3301" t="str">
            <v>Service</v>
          </cell>
          <cell r="F3301" t="str">
            <v>Contact</v>
          </cell>
          <cell r="G3301">
            <v>4970</v>
          </cell>
          <cell r="H3301"/>
          <cell r="I3301" t="str">
            <v>EOS</v>
          </cell>
        </row>
        <row r="3302">
          <cell r="A3302" t="str">
            <v>PW2R-OAW4850</v>
          </cell>
          <cell r="B3302" t="str">
            <v xml:space="preserve">2 year Renew Partner Support Software  for one OAW-4850. Includes 24x7 TAC Access.   For details, please see the Network Services Essentials on MyPortal. </v>
          </cell>
          <cell r="C3302" t="str">
            <v>Q</v>
          </cell>
          <cell r="D3302">
            <v>0</v>
          </cell>
          <cell r="E3302" t="str">
            <v>Service</v>
          </cell>
          <cell r="F3302" t="str">
            <v>Standard</v>
          </cell>
          <cell r="G3302">
            <v>9154</v>
          </cell>
          <cell r="H3302"/>
          <cell r="I3302" t="str">
            <v>EOS</v>
          </cell>
        </row>
        <row r="3303">
          <cell r="A3303" t="str">
            <v>PW2R-OAWAP1101</v>
          </cell>
          <cell r="B3303" t="str">
            <v xml:space="preserve">2YR Renewal Partner SUPPORT Software for OAW-AP1101-xx. Includes 24x7 Remote Telephone Support,   Diagnosis, SoftwareUpdates and Upgrades, and access to support portal. </v>
          </cell>
          <cell r="C3303" t="str">
            <v>Q</v>
          </cell>
          <cell r="D3303">
            <v>0</v>
          </cell>
          <cell r="E3303" t="str">
            <v>Service</v>
          </cell>
          <cell r="F3303" t="str">
            <v>Contact</v>
          </cell>
          <cell r="G3303">
            <v>21</v>
          </cell>
          <cell r="H3303"/>
          <cell r="I3303" t="str">
            <v>EOS</v>
          </cell>
        </row>
        <row r="3304">
          <cell r="A3304" t="str">
            <v>PW2R-OAWAP1201</v>
          </cell>
          <cell r="B3304" t="str">
            <v xml:space="preserve">2YR Renewal Partner SUPPORT Software for OAW-AP1201/H-xx. Includes 24x7 Remote Telephone Support,   Diagnosis, SoftwareUpdates and Upgrades, and access to support portal. </v>
          </cell>
          <cell r="C3304" t="str">
            <v>Q</v>
          </cell>
          <cell r="D3304">
            <v>0</v>
          </cell>
          <cell r="E3304" t="str">
            <v>Service</v>
          </cell>
          <cell r="F3304" t="str">
            <v>Standard</v>
          </cell>
          <cell r="G3304">
            <v>25</v>
          </cell>
          <cell r="H3304"/>
          <cell r="I3304" t="str">
            <v>EOS</v>
          </cell>
        </row>
        <row r="3305">
          <cell r="A3305" t="str">
            <v>PW2R-OAWAP1221</v>
          </cell>
          <cell r="B3305" t="str">
            <v xml:space="preserve">2YR Renewal Partner SUPPORT Software for OAW-AP1221-xx. Includes 24x7 Remote Telephone Support, Diagnosis, SoftwareUpdates and Upgrades, and access to support portal. </v>
          </cell>
          <cell r="C3305" t="str">
            <v>Q</v>
          </cell>
          <cell r="D3305">
            <v>0</v>
          </cell>
          <cell r="E3305" t="str">
            <v>Service</v>
          </cell>
          <cell r="F3305" t="str">
            <v>Standard</v>
          </cell>
          <cell r="G3305">
            <v>49</v>
          </cell>
          <cell r="H3305"/>
          <cell r="I3305" t="str">
            <v>EOS</v>
          </cell>
        </row>
        <row r="3306">
          <cell r="A3306" t="str">
            <v>PW2R-OAWAP1222</v>
          </cell>
          <cell r="B3306" t="str">
            <v xml:space="preserve">2YR Renewal Partner SUPPORT Software for OAW-AP1222-xx. Includes 24x7 Remote Telephone Support, Diagnosis, SoftwareUpdates and Upgrades, and access to support portal. </v>
          </cell>
          <cell r="C3306" t="str">
            <v>Q</v>
          </cell>
          <cell r="D3306">
            <v>0</v>
          </cell>
          <cell r="E3306" t="str">
            <v>Service</v>
          </cell>
          <cell r="F3306" t="str">
            <v>Standard</v>
          </cell>
          <cell r="G3306">
            <v>49</v>
          </cell>
          <cell r="H3306"/>
          <cell r="I3306" t="str">
            <v>EOS</v>
          </cell>
        </row>
        <row r="3307">
          <cell r="A3307" t="str">
            <v>PW2R-OAWAP1231</v>
          </cell>
          <cell r="B3307" t="str">
            <v xml:space="preserve">2YR Renewal Partner SUPPORT Software for OAW-AP1231-xx. Includes 24x7 Remote Telephone Support, Diagnosis, SoftwareUpdates and Upgrades, and access to support portal. </v>
          </cell>
          <cell r="C3307" t="str">
            <v>Q</v>
          </cell>
          <cell r="D3307">
            <v>0</v>
          </cell>
          <cell r="E3307" t="str">
            <v>Service</v>
          </cell>
          <cell r="F3307" t="str">
            <v>Standard</v>
          </cell>
          <cell r="G3307">
            <v>86</v>
          </cell>
          <cell r="H3307"/>
          <cell r="I3307" t="str">
            <v>EOS</v>
          </cell>
        </row>
        <row r="3308">
          <cell r="A3308" t="str">
            <v>PW2R-OAWAP1232</v>
          </cell>
          <cell r="B3308" t="str">
            <v xml:space="preserve">2YR Renewal Partner SUPPORT Software for OAW-AP1232-xx. Includes 24x7 Remote Telephone Support, Diagnosis, SoftwareUpdates and Upgrades, and access to support portal. </v>
          </cell>
          <cell r="C3308" t="str">
            <v>Q</v>
          </cell>
          <cell r="D3308">
            <v>0</v>
          </cell>
          <cell r="E3308" t="str">
            <v>Service</v>
          </cell>
          <cell r="F3308" t="str">
            <v>Standard</v>
          </cell>
          <cell r="G3308">
            <v>86</v>
          </cell>
          <cell r="H3308"/>
          <cell r="I3308" t="str">
            <v>EOS</v>
          </cell>
        </row>
        <row r="3309">
          <cell r="A3309" t="str">
            <v>PW2R-OAWAP1251</v>
          </cell>
          <cell r="B3309" t="str">
            <v xml:space="preserve">2YR Renewal Partner SUPPORT Software for OAW-AP1251-xx. Includes 24x7 Remote Telephone Support, Diagnosis, SoftwareUpdates and Upgrades, and access to support portal. </v>
          </cell>
          <cell r="C3309" t="str">
            <v>Q</v>
          </cell>
          <cell r="D3309">
            <v>0</v>
          </cell>
          <cell r="E3309" t="str">
            <v>Service</v>
          </cell>
          <cell r="F3309" t="str">
            <v>Standard</v>
          </cell>
          <cell r="G3309">
            <v>80</v>
          </cell>
          <cell r="H3309"/>
          <cell r="I3309" t="str">
            <v>EOS</v>
          </cell>
        </row>
        <row r="3310">
          <cell r="A3310" t="str">
            <v>PW2R-OAWAP1261B</v>
          </cell>
          <cell r="B3310" t="str">
            <v xml:space="preserve">2 Yr Renew Partner Support Software for OAWAP1261B. Includes 24x7 phone support, problem diagnosis, access to support portal, software updates and upgrades. </v>
          </cell>
          <cell r="C3310" t="str">
            <v>Q</v>
          </cell>
          <cell r="D3310">
            <v>0</v>
          </cell>
          <cell r="E3310" t="str">
            <v>Service</v>
          </cell>
          <cell r="F3310" t="str">
            <v>Standard</v>
          </cell>
          <cell r="G3310">
            <v>30</v>
          </cell>
          <cell r="H3310"/>
          <cell r="I3310" t="str">
            <v>EOS</v>
          </cell>
        </row>
        <row r="3311">
          <cell r="A3311" t="str">
            <v>PW2R-OAWAP1301</v>
          </cell>
          <cell r="B3311" t="str">
            <v xml:space="preserve">2 Yr Renew Partner Support Software for OAWAP1301. Includes 24x7 phone support, problem diagnosis, access to support portal, software updates and upgrades. </v>
          </cell>
          <cell r="C3311" t="str">
            <v>Q</v>
          </cell>
          <cell r="D3311">
            <v>0</v>
          </cell>
          <cell r="E3311" t="str">
            <v>Service</v>
          </cell>
          <cell r="F3311" t="str">
            <v>Standard</v>
          </cell>
          <cell r="G3311">
            <v>33</v>
          </cell>
          <cell r="H3311"/>
          <cell r="I3311" t="str">
            <v>EOS</v>
          </cell>
        </row>
        <row r="3312">
          <cell r="A3312" t="str">
            <v>PW2R-OAWAP1301H</v>
          </cell>
          <cell r="B3312" t="str">
            <v xml:space="preserve">2 Yr Renew Partner Support Software for OAWAP1301H. Includes 24x7 phone support, problem diagnosis, access to support portal, software updates and upgrades. </v>
          </cell>
          <cell r="C3312" t="str">
            <v>Q</v>
          </cell>
          <cell r="D3312">
            <v>0</v>
          </cell>
          <cell r="E3312" t="str">
            <v>Service</v>
          </cell>
          <cell r="F3312" t="str">
            <v>Standard</v>
          </cell>
          <cell r="G3312">
            <v>27</v>
          </cell>
          <cell r="H3312"/>
          <cell r="I3312" t="str">
            <v>EOS</v>
          </cell>
        </row>
        <row r="3313">
          <cell r="A3313" t="str">
            <v>PW2R-OAWAP1311</v>
          </cell>
          <cell r="B3313" t="str">
            <v xml:space="preserve">2 Yr Renew Partner Support Software for OAWAP1311. Includes 24x7 phone support, problem diagnosis, access to support portal, software updates and upgrades. </v>
          </cell>
          <cell r="C3313" t="str">
            <v>Q</v>
          </cell>
          <cell r="D3313">
            <v>0</v>
          </cell>
          <cell r="E3313" t="str">
            <v>Service</v>
          </cell>
          <cell r="F3313" t="str">
            <v>Standard</v>
          </cell>
          <cell r="G3313">
            <v>43</v>
          </cell>
          <cell r="H3313"/>
          <cell r="I3313" t="str">
            <v>EOS</v>
          </cell>
        </row>
        <row r="3314">
          <cell r="A3314" t="str">
            <v>PW2R-OAWAP1320</v>
          </cell>
          <cell r="B3314" t="str">
            <v xml:space="preserve">2 Yr Renew Partner Support Software for OAW-AP1320 Series. Includes 24x7 phone support, problem diagnosis, access to support portal, software updates and upgrades. </v>
          </cell>
          <cell r="C3314" t="str">
            <v>Q</v>
          </cell>
          <cell r="D3314">
            <v>0</v>
          </cell>
          <cell r="E3314" t="str">
            <v>Service</v>
          </cell>
          <cell r="F3314" t="str">
            <v>Standard</v>
          </cell>
          <cell r="G3314">
            <v>63</v>
          </cell>
          <cell r="H3314"/>
          <cell r="I3314" t="str">
            <v>EOS</v>
          </cell>
        </row>
        <row r="3315">
          <cell r="A3315" t="str">
            <v>PW2R-OAWAP1331</v>
          </cell>
          <cell r="B3315" t="str">
            <v xml:space="preserve">2 Yr Renew Partner Support Software for OAWAP1331. Includes 24x7 phone support, problem diagnosis, access to support portal, software updates and upgrades. </v>
          </cell>
          <cell r="C3315" t="str">
            <v>Q</v>
          </cell>
          <cell r="D3315">
            <v>0</v>
          </cell>
          <cell r="E3315" t="str">
            <v>Service</v>
          </cell>
          <cell r="F3315" t="str">
            <v>Standard</v>
          </cell>
          <cell r="G3315">
            <v>91</v>
          </cell>
          <cell r="H3315"/>
          <cell r="I3315" t="str">
            <v>EOS</v>
          </cell>
        </row>
        <row r="3316">
          <cell r="A3316" t="str">
            <v>PW2R-OAWAP1351</v>
          </cell>
          <cell r="B3316" t="str">
            <v xml:space="preserve">2 Yr Renew Partner Support Software for OAWAP1351. Includes 24x7 phone support, problem diagnosis, access to support portal, software updates and upgrades. </v>
          </cell>
          <cell r="C3316" t="str">
            <v>Q</v>
          </cell>
          <cell r="D3316">
            <v>0</v>
          </cell>
          <cell r="E3316" t="str">
            <v>Service</v>
          </cell>
          <cell r="F3316" t="str">
            <v>Standard</v>
          </cell>
          <cell r="G3316">
            <v>118</v>
          </cell>
          <cell r="H3316"/>
          <cell r="I3316" t="str">
            <v>EOS</v>
          </cell>
        </row>
        <row r="3317">
          <cell r="A3317" t="str">
            <v>PW2R-OAWAP1360</v>
          </cell>
          <cell r="B3317" t="str">
            <v xml:space="preserve">2 Yr Renew Partner Support Software for OAW-AP1360 series. Includes 24x7 phone support, problem diagnosis, access to support portal, software updates and upgrades. </v>
          </cell>
          <cell r="C3317" t="str">
            <v>Q</v>
          </cell>
          <cell r="D3317">
            <v>0</v>
          </cell>
          <cell r="E3317" t="str">
            <v>Service</v>
          </cell>
          <cell r="F3317" t="str">
            <v>Standard</v>
          </cell>
          <cell r="G3317">
            <v>113</v>
          </cell>
          <cell r="H3317"/>
          <cell r="I3317" t="str">
            <v>EOS</v>
          </cell>
        </row>
        <row r="3318">
          <cell r="A3318" t="str">
            <v>PW2R-OAWAP1411</v>
          </cell>
          <cell r="B3318" t="str">
            <v xml:space="preserve">2 Yr Renew Partner Support Software for OAWAP1411. Includes 24x7 phone support, problem diagnosis, access to support portal, software updates and upgrades. </v>
          </cell>
          <cell r="C3318" t="str">
            <v>Q</v>
          </cell>
          <cell r="D3318">
            <v>0</v>
          </cell>
          <cell r="E3318" t="str">
            <v>Service</v>
          </cell>
          <cell r="F3318" t="str">
            <v>Standard</v>
          </cell>
          <cell r="G3318">
            <v>64</v>
          </cell>
          <cell r="H3318"/>
          <cell r="I3318" t="str">
            <v>EOS</v>
          </cell>
        </row>
        <row r="3319">
          <cell r="A3319" t="str">
            <v>PW2R-OAWAP1431</v>
          </cell>
          <cell r="B3319" t="str">
            <v xml:space="preserve">2 Yr Renew Partner Support Software for OAWAP1431. Includes 24x7 phone support, problem diagnosis, access to support portal, software updates and upgrades. </v>
          </cell>
          <cell r="C3319" t="str">
            <v>Q</v>
          </cell>
          <cell r="D3319">
            <v>0</v>
          </cell>
          <cell r="E3319" t="str">
            <v>Service</v>
          </cell>
          <cell r="F3319" t="str">
            <v>Standard</v>
          </cell>
          <cell r="G3319">
            <v>83</v>
          </cell>
          <cell r="H3319"/>
          <cell r="I3319" t="str">
            <v>EOS</v>
          </cell>
        </row>
        <row r="3320">
          <cell r="A3320" t="str">
            <v>PW2R-OAWAP1451</v>
          </cell>
          <cell r="B3320" t="str">
            <v xml:space="preserve">2 Yr Renew Partner Support Software for OAWAP1451. Includes 24x7 phone support, problem diagnosis, access to support portal, software updates and upgrades. </v>
          </cell>
          <cell r="C3320" t="str">
            <v>Q</v>
          </cell>
          <cell r="D3320">
            <v>0</v>
          </cell>
          <cell r="E3320" t="str">
            <v>Service</v>
          </cell>
          <cell r="F3320" t="str">
            <v>Standard</v>
          </cell>
          <cell r="G3320">
            <v>128</v>
          </cell>
          <cell r="H3320"/>
          <cell r="I3320" t="str">
            <v>EOS</v>
          </cell>
        </row>
        <row r="3321">
          <cell r="A3321" t="str">
            <v>PW2R-OAWAP203</v>
          </cell>
          <cell r="B3321" t="str">
            <v xml:space="preserve">2 YR Renewal Partner SUPPORT Software for OAW-AP203xx-US used as IAP. Includes 24x7 Remote Telephone Support, 24x7 Remote Problem Diagnosis, access to Software Updates and Upgrades, and access to support portal.  </v>
          </cell>
          <cell r="C3321" t="str">
            <v>Q</v>
          </cell>
          <cell r="D3321">
            <v>0</v>
          </cell>
          <cell r="E3321" t="str">
            <v>Service</v>
          </cell>
          <cell r="F3321" t="str">
            <v>Standard</v>
          </cell>
          <cell r="G3321">
            <v>16</v>
          </cell>
          <cell r="H3321"/>
          <cell r="I3321" t="str">
            <v>EOS</v>
          </cell>
        </row>
        <row r="3322">
          <cell r="A3322" t="str">
            <v>PW2R-OAWAP303</v>
          </cell>
          <cell r="B3322" t="str">
            <v xml:space="preserve">2 YR Renewal Partner SUPPORT Software for OAW-AP303-US used as IAP. Includes 24x7 Remote Telephone Support, 24x7 Remote Problem Diagnosis, access to Software Updates and Upgrades, and access to support portal.  </v>
          </cell>
          <cell r="C3322" t="str">
            <v>Q</v>
          </cell>
          <cell r="D3322">
            <v>0</v>
          </cell>
          <cell r="E3322" t="str">
            <v>Service</v>
          </cell>
          <cell r="F3322" t="str">
            <v>Standard</v>
          </cell>
          <cell r="G3322">
            <v>26</v>
          </cell>
          <cell r="H3322"/>
          <cell r="I3322" t="str">
            <v>EOS</v>
          </cell>
        </row>
        <row r="3323">
          <cell r="A3323" t="str">
            <v>PW2R-OAWAP318</v>
          </cell>
          <cell r="B3323" t="str">
            <v xml:space="preserve">2 YR Renewal Partner SUPPORT Software for OAW-AP318-US used as IAP. Includes 24x7 Remote Telephone Support, 24x7 Remote Problem Diagnosis, access to Software Updates and Upgrades, and access to support portal.  </v>
          </cell>
          <cell r="C3323" t="str">
            <v>Q</v>
          </cell>
          <cell r="D3323">
            <v>0</v>
          </cell>
          <cell r="E3323" t="str">
            <v>Service</v>
          </cell>
          <cell r="F3323" t="str">
            <v>Standard</v>
          </cell>
          <cell r="G3323">
            <v>73</v>
          </cell>
          <cell r="H3323"/>
          <cell r="I3323" t="str">
            <v>EOS</v>
          </cell>
        </row>
        <row r="3324">
          <cell r="A3324" t="str">
            <v>PW2R-OAWAP344</v>
          </cell>
          <cell r="B3324" t="str">
            <v xml:space="preserve">2 YR Renewal Partner SUPPORT Software for OAW-AP344-US used as IAP. Includes 24x7 Remote Telephone Support, 24x7 Remote Problem Diagnosis, access to Software Updates and Upgrades, and access to support portal.  </v>
          </cell>
          <cell r="C3324" t="str">
            <v>Q</v>
          </cell>
          <cell r="D3324">
            <v>0</v>
          </cell>
          <cell r="E3324" t="str">
            <v>Service</v>
          </cell>
          <cell r="F3324" t="str">
            <v>Standard</v>
          </cell>
          <cell r="G3324">
            <v>73</v>
          </cell>
          <cell r="H3324"/>
          <cell r="I3324" t="str">
            <v>EOS</v>
          </cell>
        </row>
        <row r="3325">
          <cell r="A3325" t="str">
            <v>PW2R-OAWAP345</v>
          </cell>
          <cell r="B3325" t="str">
            <v xml:space="preserve">2 YR Renewal Partner SUPPORT Software for OAW-AP345-US used as IAP. Includes 24x7 Remote Telephone Support, 24x7 Remote Problem Diagnosis, access to Software Updates and Upgrades, and access to support portal.  </v>
          </cell>
          <cell r="C3325" t="str">
            <v>Q</v>
          </cell>
          <cell r="D3325">
            <v>0</v>
          </cell>
          <cell r="E3325" t="str">
            <v>Service</v>
          </cell>
          <cell r="F3325" t="str">
            <v>Standard</v>
          </cell>
          <cell r="G3325">
            <v>73</v>
          </cell>
          <cell r="H3325"/>
          <cell r="I3325" t="str">
            <v>EOS</v>
          </cell>
        </row>
        <row r="3326">
          <cell r="A3326" t="str">
            <v>PW2R-OAWAP360</v>
          </cell>
          <cell r="B3326" t="str">
            <v xml:space="preserve">2 YR Renewal Partner SUPPORT Software for OAW-AP360-US used as IAP. Includes 24x7 Remote Telephone Support, 24x7 Remote Problem Diagnosis, access to Software Updates and Upgrades, and access to support portal.  </v>
          </cell>
          <cell r="C3326" t="str">
            <v>Q</v>
          </cell>
          <cell r="D3326">
            <v>0</v>
          </cell>
          <cell r="E3326" t="str">
            <v>Service</v>
          </cell>
          <cell r="F3326" t="str">
            <v>Standard</v>
          </cell>
          <cell r="G3326">
            <v>68</v>
          </cell>
          <cell r="H3326"/>
          <cell r="I3326" t="str">
            <v>EOS</v>
          </cell>
        </row>
        <row r="3327">
          <cell r="A3327" t="str">
            <v>PW2R-OAWAP374</v>
          </cell>
          <cell r="B3327" t="str">
            <v xml:space="preserve">2 YR Renewal Partner SUPPORT Software for OAW-AP374-US used as IAP. Includes 24x7 Remote Telephone Support, 24x7 Remote Problem Diagnosis, access to Software Updates and Upgrades, and access to support portal.  </v>
          </cell>
          <cell r="C3327" t="str">
            <v>Q</v>
          </cell>
          <cell r="D3327">
            <v>0</v>
          </cell>
          <cell r="E3327" t="str">
            <v>Service</v>
          </cell>
          <cell r="F3327" t="str">
            <v>Standard</v>
          </cell>
          <cell r="G3327">
            <v>83</v>
          </cell>
          <cell r="H3327"/>
          <cell r="I3327" t="str">
            <v>EOS</v>
          </cell>
        </row>
        <row r="3328">
          <cell r="A3328" t="str">
            <v>PW2R-OAWAP375</v>
          </cell>
          <cell r="B3328" t="str">
            <v xml:space="preserve">2 YR Renewal Partner SUPPORT Software for OAW-AP375-US used as IAP. Includes 24x7 Remote Telephone Support, 24x7 Remote Problem Diagnosis, access to Software Updates and Upgrades, and access to support portal.  </v>
          </cell>
          <cell r="C3328" t="str">
            <v>Q</v>
          </cell>
          <cell r="D3328">
            <v>0</v>
          </cell>
          <cell r="E3328" t="str">
            <v>Service</v>
          </cell>
          <cell r="F3328" t="str">
            <v>Standard</v>
          </cell>
          <cell r="G3328">
            <v>104</v>
          </cell>
          <cell r="H3328"/>
          <cell r="I3328" t="str">
            <v>EOS</v>
          </cell>
        </row>
        <row r="3329">
          <cell r="A3329" t="str">
            <v>PW2R-OAWAP377</v>
          </cell>
          <cell r="B3329" t="str">
            <v xml:space="preserve">2 YR Renewal Partner SUPPORT Software for OAW-AP377-US used as IAP. Includes 24x7 Remote Telephone Support, 24x7 Remote Problem Diagnosis, access to Software Updates and Upgrades, and access to support portal.  </v>
          </cell>
          <cell r="C3329" t="str">
            <v>Q</v>
          </cell>
          <cell r="D3329">
            <v>0</v>
          </cell>
          <cell r="E3329" t="str">
            <v>Service</v>
          </cell>
          <cell r="F3329" t="str">
            <v>Standard</v>
          </cell>
          <cell r="G3329">
            <v>104</v>
          </cell>
          <cell r="H3329"/>
          <cell r="I3329" t="str">
            <v>EOS</v>
          </cell>
        </row>
        <row r="3330">
          <cell r="A3330" t="str">
            <v>PW2R-OAWAP500</v>
          </cell>
          <cell r="B3330" t="str">
            <v xml:space="preserve">2 Yr Renew Partner Support Software for OAWAP 500 Series. Includes 24x7 phone support, problem diagnosis, access to support portal, software updates and upgrades. </v>
          </cell>
          <cell r="C3330" t="str">
            <v>Q</v>
          </cell>
          <cell r="D3330">
            <v>0</v>
          </cell>
          <cell r="E3330" t="str">
            <v>Service</v>
          </cell>
          <cell r="F3330" t="str">
            <v>Standard</v>
          </cell>
          <cell r="G3330">
            <v>24</v>
          </cell>
          <cell r="H3330"/>
          <cell r="I3330" t="str">
            <v>EOS</v>
          </cell>
        </row>
        <row r="3331">
          <cell r="A3331" t="str">
            <v>PW2R-OAWAP503H</v>
          </cell>
          <cell r="B3331" t="str">
            <v xml:space="preserve">2 Yr Renew Partner Support Software for one OAWAP-503H. Includes 24x7 phone support, problem diagnosis, access to support portal, software updates and upgrades. </v>
          </cell>
          <cell r="C3331" t="str">
            <v>Q</v>
          </cell>
          <cell r="D3331">
            <v>0</v>
          </cell>
          <cell r="E3331" t="str">
            <v>Service</v>
          </cell>
          <cell r="F3331" t="str">
            <v>Standard</v>
          </cell>
          <cell r="G3331">
            <v>17</v>
          </cell>
          <cell r="H3331"/>
          <cell r="I3331" t="str">
            <v>EOS</v>
          </cell>
        </row>
        <row r="3332">
          <cell r="A3332" t="str">
            <v>PW2R-OAWAP505H</v>
          </cell>
          <cell r="B3332" t="str">
            <v xml:space="preserve">2 Yr Renew Partner Support Software for one OAWAP-505H. Includes 24x7 phone support, problem diagnosis, access to support portal, software updates and upgrades. </v>
          </cell>
          <cell r="C3332" t="str">
            <v>Q</v>
          </cell>
          <cell r="D3332">
            <v>0</v>
          </cell>
          <cell r="E3332" t="str">
            <v>Service</v>
          </cell>
          <cell r="F3332" t="str">
            <v>Standard</v>
          </cell>
          <cell r="G3332">
            <v>27</v>
          </cell>
          <cell r="H3332"/>
          <cell r="I3332" t="str">
            <v>EOS</v>
          </cell>
        </row>
        <row r="3333">
          <cell r="A3333" t="str">
            <v>PW2R-OAWAP518</v>
          </cell>
          <cell r="B3333" t="str">
            <v xml:space="preserve">2 Yr Renew Partner Support Software for one OAWAP-518. Includes 24x7 phone support, problem diagnosis, access to support portal, software updates and upgrades. </v>
          </cell>
          <cell r="C3333" t="str">
            <v>Q</v>
          </cell>
          <cell r="D3333">
            <v>0</v>
          </cell>
          <cell r="E3333" t="str">
            <v>Service</v>
          </cell>
          <cell r="F3333" t="str">
            <v>Standard</v>
          </cell>
          <cell r="G3333">
            <v>59</v>
          </cell>
          <cell r="H3333"/>
          <cell r="I3333" t="str">
            <v>EOS</v>
          </cell>
        </row>
        <row r="3334">
          <cell r="A3334" t="str">
            <v>PW2R-OAWAP51X</v>
          </cell>
          <cell r="B3334" t="str">
            <v xml:space="preserve">2YR Renewal Partner SUPPORT Software for OAW-AP51X. Includes 24x7 Remote Telephone Support, 24x7 Remote Problem Diagnosis, access to Software Updates and Upgrades and Support Portal. </v>
          </cell>
          <cell r="C3334" t="str">
            <v>Q</v>
          </cell>
          <cell r="D3334">
            <v>0</v>
          </cell>
          <cell r="E3334" t="str">
            <v>Service</v>
          </cell>
          <cell r="F3334" t="str">
            <v>Standard</v>
          </cell>
          <cell r="G3334">
            <v>58</v>
          </cell>
          <cell r="H3334"/>
          <cell r="I3334" t="str">
            <v>EOS</v>
          </cell>
        </row>
        <row r="3335">
          <cell r="A3335" t="str">
            <v>PW2R-OAWAP530</v>
          </cell>
          <cell r="B3335" t="str">
            <v xml:space="preserve">2 Yr Renew Partner Support Software for OAW-AP530 Series. Includes 24x7 phone support, problem diagnosis, access to support portal, software updates and upgrades. </v>
          </cell>
          <cell r="C3335" t="str">
            <v>Q</v>
          </cell>
          <cell r="D3335">
            <v>0</v>
          </cell>
          <cell r="E3335" t="str">
            <v>Service</v>
          </cell>
          <cell r="F3335" t="str">
            <v>Standard</v>
          </cell>
          <cell r="G3335">
            <v>59</v>
          </cell>
          <cell r="H3335"/>
          <cell r="I3335" t="str">
            <v>EOS</v>
          </cell>
        </row>
        <row r="3336">
          <cell r="A3336" t="str">
            <v>PW2R-OAWAP555</v>
          </cell>
          <cell r="B3336" t="str">
            <v xml:space="preserve">2 Yr Renew Partner Support Software for OAWAP555. Includes 24x7 phone support, problem diagnosis, access to support portal, software updates and upgrades. </v>
          </cell>
          <cell r="C3336" t="str">
            <v>Q</v>
          </cell>
          <cell r="D3336">
            <v>0</v>
          </cell>
          <cell r="E3336" t="str">
            <v>Service</v>
          </cell>
          <cell r="F3336" t="str">
            <v>Standard</v>
          </cell>
          <cell r="G3336">
            <v>75</v>
          </cell>
          <cell r="H3336"/>
          <cell r="I3336" t="str">
            <v>EOS</v>
          </cell>
        </row>
        <row r="3337">
          <cell r="A3337" t="str">
            <v>PW2R-OAWAP565</v>
          </cell>
          <cell r="B3337" t="str">
            <v xml:space="preserve">2 Yr Renew Partner Support Software for one OAWAP-565. Includes 24x7 phone support, problem diagnosis, access to support portal, software updates and upgrades. </v>
          </cell>
          <cell r="C3337" t="str">
            <v>Q</v>
          </cell>
          <cell r="D3337">
            <v>0</v>
          </cell>
          <cell r="E3337" t="str">
            <v>Service</v>
          </cell>
          <cell r="F3337" t="str">
            <v>Standard</v>
          </cell>
          <cell r="G3337">
            <v>49</v>
          </cell>
          <cell r="H3337"/>
          <cell r="I3337" t="str">
            <v>EOS</v>
          </cell>
        </row>
        <row r="3338">
          <cell r="A3338" t="str">
            <v>PW2R-OAWAP567</v>
          </cell>
          <cell r="B3338" t="str">
            <v xml:space="preserve">2 Yr Renew Partner Support Software for one OAWAP-567. Includes 24x7 phone support, problem diagnosis, access to support portal, software updates and upgrades. </v>
          </cell>
          <cell r="C3338" t="str">
            <v>Q</v>
          </cell>
          <cell r="D3338">
            <v>0</v>
          </cell>
          <cell r="E3338" t="str">
            <v>Service</v>
          </cell>
          <cell r="F3338" t="str">
            <v>Standard</v>
          </cell>
          <cell r="G3338">
            <v>49</v>
          </cell>
          <cell r="H3338"/>
          <cell r="I3338" t="str">
            <v>EOS</v>
          </cell>
        </row>
        <row r="3339">
          <cell r="A3339" t="str">
            <v>PW2R-OAWAP574</v>
          </cell>
          <cell r="B3339" t="str">
            <v xml:space="preserve">2 Yr Renew Partner Support Software for one OAWAP-574. Includes 24x7 phone support, problem diagnosis, access to support portal, software updates and upgrades. </v>
          </cell>
          <cell r="C3339" t="str">
            <v>Q</v>
          </cell>
          <cell r="D3339">
            <v>0</v>
          </cell>
          <cell r="E3339" t="str">
            <v>Service</v>
          </cell>
          <cell r="F3339" t="str">
            <v>Standard</v>
          </cell>
          <cell r="G3339">
            <v>81</v>
          </cell>
          <cell r="H3339"/>
          <cell r="I3339" t="str">
            <v>EOS</v>
          </cell>
        </row>
        <row r="3340">
          <cell r="A3340" t="str">
            <v>PW2R-OAWAP575</v>
          </cell>
          <cell r="B3340" t="str">
            <v xml:space="preserve">2 Yr Renew Partner Support Software for one OAWAP-575. Includes 24x7 phone support, problem diagnosis, access to support portal, software updates and upgrades. </v>
          </cell>
          <cell r="C3340" t="str">
            <v>Q</v>
          </cell>
          <cell r="D3340">
            <v>0</v>
          </cell>
          <cell r="E3340" t="str">
            <v>Service</v>
          </cell>
          <cell r="F3340" t="str">
            <v>Standard</v>
          </cell>
          <cell r="G3340">
            <v>65</v>
          </cell>
          <cell r="H3340"/>
          <cell r="I3340" t="str">
            <v>EOS</v>
          </cell>
        </row>
        <row r="3341">
          <cell r="A3341" t="str">
            <v>PW2R-OAWAP577</v>
          </cell>
          <cell r="B3341" t="str">
            <v xml:space="preserve">2 Yr Renew Partner Support Software for one OAWAP-577. Includes 24x7 phone support, problem diagnosis, access to support portal, software updates and upgrades. </v>
          </cell>
          <cell r="C3341" t="str">
            <v>Q</v>
          </cell>
          <cell r="D3341">
            <v>0</v>
          </cell>
          <cell r="E3341" t="str">
            <v>Service</v>
          </cell>
          <cell r="F3341" t="str">
            <v>Standard</v>
          </cell>
          <cell r="G3341">
            <v>81</v>
          </cell>
          <cell r="H3341"/>
          <cell r="I3341" t="str">
            <v>EOS</v>
          </cell>
        </row>
        <row r="3342">
          <cell r="A3342" t="str">
            <v>PW2R-OAWAP615</v>
          </cell>
          <cell r="B3342" t="str">
            <v xml:space="preserve">2 Yr Renew Partner Support Software for one OAW-AP615. Includes 24x7 phone support, problem diagnosis, access to support portal, software updates and upgrades. </v>
          </cell>
          <cell r="C3342" t="str">
            <v>Q</v>
          </cell>
          <cell r="D3342">
            <v>0</v>
          </cell>
          <cell r="E3342" t="str">
            <v>Service</v>
          </cell>
          <cell r="F3342" t="str">
            <v>Standard</v>
          </cell>
          <cell r="G3342">
            <v>38.22</v>
          </cell>
          <cell r="H3342"/>
          <cell r="I3342" t="str">
            <v>EOS</v>
          </cell>
        </row>
        <row r="3343">
          <cell r="A3343" t="str">
            <v>PW2R-OAWAP635</v>
          </cell>
          <cell r="B3343" t="str">
            <v xml:space="preserve">2 Yr Renew Partner Support Software for one OAW-AP635. Includes 24x7 phone support, problem diagnosis, access to support portal, software updates and upgrades. </v>
          </cell>
          <cell r="C3343" t="str">
            <v>Q</v>
          </cell>
          <cell r="D3343">
            <v>0</v>
          </cell>
          <cell r="E3343" t="str">
            <v>Service</v>
          </cell>
          <cell r="F3343" t="str">
            <v>Standard</v>
          </cell>
          <cell r="G3343">
            <v>53</v>
          </cell>
          <cell r="H3343"/>
          <cell r="I3343" t="str">
            <v>EOS</v>
          </cell>
        </row>
        <row r="3344">
          <cell r="A3344" t="str">
            <v>PW2R-OAWAP655</v>
          </cell>
          <cell r="B3344" t="str">
            <v xml:space="preserve">2 Yr Renew Partner Support Software for one OAW-AP655. Includes 24x7 phone support, problem diagnosis, access to support portal, software updates and upgrades. </v>
          </cell>
          <cell r="C3344" t="str">
            <v>Q</v>
          </cell>
          <cell r="D3344">
            <v>0</v>
          </cell>
          <cell r="E3344" t="str">
            <v>Service</v>
          </cell>
          <cell r="F3344" t="str">
            <v>Standard</v>
          </cell>
          <cell r="G3344">
            <v>82</v>
          </cell>
          <cell r="H3344"/>
          <cell r="I3344" t="str">
            <v>EOS</v>
          </cell>
        </row>
        <row r="3345">
          <cell r="A3345" t="str">
            <v>PW2R-OAWIAP228</v>
          </cell>
          <cell r="B3345" t="str">
            <v xml:space="preserve">2YR Renewal Partner SUPPORT Software for OAW-IAP228-xx. Includes 24x7 Remote Telephone Support, 24x7 Remote Problem Diagnosis, access to Software Updates and Upgrades, and access to support portal. </v>
          </cell>
          <cell r="C3345" t="str">
            <v>Q</v>
          </cell>
          <cell r="D3345">
            <v>0</v>
          </cell>
          <cell r="E3345" t="str">
            <v>Service</v>
          </cell>
          <cell r="F3345" t="str">
            <v>Contact</v>
          </cell>
          <cell r="G3345">
            <v>78</v>
          </cell>
          <cell r="H3345"/>
          <cell r="I3345" t="str">
            <v>EOS</v>
          </cell>
        </row>
        <row r="3346">
          <cell r="A3346" t="str">
            <v>PW2R-OAWIAP274</v>
          </cell>
          <cell r="B3346" t="str">
            <v xml:space="preserve">2YR Renewal Partner SUPPORT Software for OAW-IAP274-xx. Includes 24x7 Remote Telephone Support, 24x7 Remote Problem Diagnosis, access to Software Updates and Upgrades, and access to support portal. </v>
          </cell>
          <cell r="C3346" t="str">
            <v>Q</v>
          </cell>
          <cell r="D3346">
            <v>0</v>
          </cell>
          <cell r="E3346" t="str">
            <v>Service</v>
          </cell>
          <cell r="F3346" t="str">
            <v>Contact</v>
          </cell>
          <cell r="G3346">
            <v>84</v>
          </cell>
          <cell r="H3346"/>
          <cell r="I3346" t="str">
            <v>EOS</v>
          </cell>
        </row>
        <row r="3347">
          <cell r="A3347" t="str">
            <v>PW2R-OAWIAP275</v>
          </cell>
          <cell r="B3347" t="str">
            <v xml:space="preserve">2YR Renewal Partner SUPPORT Software for OAW-IAP275-xx. Includes 24x7 Remote Telephone Support, 24x7 Remote Problem Diagnosis, access to Software Updates and Upgrades, and access to support portal. </v>
          </cell>
          <cell r="C3347" t="str">
            <v>Q</v>
          </cell>
          <cell r="D3347">
            <v>0</v>
          </cell>
          <cell r="E3347" t="str">
            <v>Service</v>
          </cell>
          <cell r="F3347" t="str">
            <v>Contact</v>
          </cell>
          <cell r="G3347">
            <v>104</v>
          </cell>
          <cell r="H3347"/>
          <cell r="I3347" t="str">
            <v>EOS</v>
          </cell>
        </row>
        <row r="3348">
          <cell r="A3348" t="str">
            <v>PW2R-OAWIAP277</v>
          </cell>
          <cell r="B3348" t="str">
            <v xml:space="preserve">2YR Renewal Partner SUPPORT Software for OAW-IAP277-xx. Includes 24x7 Remote Telephone Support, 24x7 Remote Problem Diagnosis, access to Software Updates and Upgrades, and access to support portal. </v>
          </cell>
          <cell r="C3348" t="str">
            <v>Q</v>
          </cell>
          <cell r="D3348">
            <v>0</v>
          </cell>
          <cell r="E3348" t="str">
            <v>Service</v>
          </cell>
          <cell r="F3348" t="str">
            <v>Contact</v>
          </cell>
          <cell r="G3348">
            <v>115</v>
          </cell>
          <cell r="H3348"/>
          <cell r="I3348" t="str">
            <v>EOS</v>
          </cell>
        </row>
        <row r="3349">
          <cell r="A3349" t="str">
            <v>PW2R-OAWIAP304</v>
          </cell>
          <cell r="B3349" t="str">
            <v xml:space="preserve">2YR Renewal Partner SUPPORT Software for OAW-IAP304-xx. Includes 24x7 Remote Telephone Support, Diagnosis, Software Updates and Upgrades, and access to support portal. </v>
          </cell>
          <cell r="C3349" t="str">
            <v>Q</v>
          </cell>
          <cell r="D3349">
            <v>0</v>
          </cell>
          <cell r="E3349" t="str">
            <v>Service</v>
          </cell>
          <cell r="F3349" t="str">
            <v>Contact</v>
          </cell>
          <cell r="G3349">
            <v>38</v>
          </cell>
          <cell r="H3349"/>
          <cell r="I3349" t="str">
            <v>EOS</v>
          </cell>
        </row>
        <row r="3350">
          <cell r="A3350" t="str">
            <v>PW2R-OAWIAP305</v>
          </cell>
          <cell r="B3350" t="str">
            <v xml:space="preserve">2YR Renewal Partner SUPPORT Software for OAW-IAP305-xx. Includes 24x7 Remote Telephone Support, Diagnosis, Software Updates and Upgrades, and access to support portal. </v>
          </cell>
          <cell r="C3350" t="str">
            <v>Q</v>
          </cell>
          <cell r="D3350">
            <v>0</v>
          </cell>
          <cell r="E3350" t="str">
            <v>Service</v>
          </cell>
          <cell r="F3350" t="str">
            <v>Contact</v>
          </cell>
          <cell r="G3350">
            <v>38</v>
          </cell>
          <cell r="H3350"/>
          <cell r="I3350" t="str">
            <v>EOS</v>
          </cell>
        </row>
        <row r="3351">
          <cell r="A3351" t="str">
            <v>PW2R-OAWIAP314</v>
          </cell>
          <cell r="B3351" t="str">
            <v xml:space="preserve">2YR Renewal Partner SUPPORT Software for OAW-IAP314. Includes 24x7 Remote Telephone Support, 24x7 Remote Problem Diagnosis, access to Software Updates and Upgrades, and access to support portal. </v>
          </cell>
          <cell r="C3351" t="str">
            <v>Q</v>
          </cell>
          <cell r="D3351">
            <v>0</v>
          </cell>
          <cell r="E3351" t="str">
            <v>Service</v>
          </cell>
          <cell r="F3351" t="str">
            <v>Contact</v>
          </cell>
          <cell r="G3351">
            <v>53</v>
          </cell>
          <cell r="H3351"/>
          <cell r="I3351" t="str">
            <v>EOS</v>
          </cell>
        </row>
        <row r="3352">
          <cell r="A3352" t="str">
            <v>PW2R-OAWIAP315</v>
          </cell>
          <cell r="B3352" t="str">
            <v xml:space="preserve">2YR Renewal Partner SUPPORT Software for OAW-IAP315. Includes 24x7 Remote Telephone Support, 24x7 Remote Problem Diagnosis, access to Software Updates and Upgrades, and access to support portal. </v>
          </cell>
          <cell r="C3352" t="str">
            <v>Q</v>
          </cell>
          <cell r="D3352">
            <v>0</v>
          </cell>
          <cell r="E3352" t="str">
            <v>Service</v>
          </cell>
          <cell r="F3352" t="str">
            <v>Contact</v>
          </cell>
          <cell r="G3352">
            <v>53</v>
          </cell>
          <cell r="H3352"/>
          <cell r="I3352" t="str">
            <v>EOS</v>
          </cell>
        </row>
        <row r="3353">
          <cell r="A3353" t="str">
            <v>PW2R-OAWIAP324</v>
          </cell>
          <cell r="B3353" t="str">
            <v xml:space="preserve">2YR Renewal Partner SUPPORT Software for OAW-IAP324-xx. Includes 24x7 Remote Telephone Support, 24x7 Remote Problem Diagnosis, access to Software Updates and Upgrades, and access to support portal. </v>
          </cell>
          <cell r="C3353" t="str">
            <v>Q</v>
          </cell>
          <cell r="D3353">
            <v>0</v>
          </cell>
          <cell r="E3353" t="str">
            <v>Service</v>
          </cell>
          <cell r="F3353" t="str">
            <v>Contact</v>
          </cell>
          <cell r="G3353">
            <v>73</v>
          </cell>
          <cell r="H3353"/>
          <cell r="I3353" t="str">
            <v>EOS</v>
          </cell>
        </row>
        <row r="3354">
          <cell r="A3354" t="str">
            <v>PW2R-OAWIAP325</v>
          </cell>
          <cell r="B3354" t="str">
            <v xml:space="preserve">2YR Renewal Partner SUPPORT Software for OAW-IAP325-xx. Includes 24x7 Remote Telephone Support, 24x7 Remote Problem Diagnosis, access to Software Updates and Upgrades, and access to support portal. </v>
          </cell>
          <cell r="C3354" t="str">
            <v>Q</v>
          </cell>
          <cell r="D3354">
            <v>0</v>
          </cell>
          <cell r="E3354" t="str">
            <v>Service</v>
          </cell>
          <cell r="F3354" t="str">
            <v>Contact</v>
          </cell>
          <cell r="G3354">
            <v>73</v>
          </cell>
          <cell r="H3354"/>
          <cell r="I3354" t="str">
            <v>EOS</v>
          </cell>
        </row>
        <row r="3355">
          <cell r="A3355" t="str">
            <v>PW2R-OAWIAP334</v>
          </cell>
          <cell r="B3355" t="str">
            <v xml:space="preserve">2YR Renewal Partner SUPPORT Software for OAW-IAP334. Includes 24x7 Remote Telephone Support, 24x7 Remote Problem Diagnosis, access to Software Updates and Upgrades, and access to support portal. </v>
          </cell>
          <cell r="C3355" t="str">
            <v>Q</v>
          </cell>
          <cell r="D3355">
            <v>0</v>
          </cell>
          <cell r="E3355" t="str">
            <v>Service</v>
          </cell>
          <cell r="F3355" t="str">
            <v>Contact</v>
          </cell>
          <cell r="G3355">
            <v>87</v>
          </cell>
          <cell r="H3355"/>
          <cell r="I3355" t="str">
            <v>EOS</v>
          </cell>
        </row>
        <row r="3356">
          <cell r="A3356" t="str">
            <v>PW2R-OAWIAP335</v>
          </cell>
          <cell r="B3356" t="str">
            <v xml:space="preserve">2YR Renewal Partner SUPPORT Software for OAW-IAP335. Includes 24x7 Remote Telephone Support, 24x7 Remote Problem Diagnosis, access to Software Updates and Upgrades, and access to support portal. </v>
          </cell>
          <cell r="C3356" t="str">
            <v>Q</v>
          </cell>
          <cell r="D3356">
            <v>0</v>
          </cell>
          <cell r="E3356" t="str">
            <v>Service</v>
          </cell>
          <cell r="F3356" t="str">
            <v>Contact</v>
          </cell>
          <cell r="G3356">
            <v>87</v>
          </cell>
          <cell r="H3356"/>
          <cell r="I3356" t="str">
            <v>EOS</v>
          </cell>
        </row>
        <row r="3357">
          <cell r="A3357" t="str">
            <v>PW2R-OAWMCVA1K</v>
          </cell>
          <cell r="B3357" t="str">
            <v xml:space="preserve">2YR Renewal Partner SUPPORT Software for OAW-MC-V1K. Includes 24x7 Remote Telephone Support, 24x7 Remote Problem Diagnosis, access to Software Updates and Upgrades, and access to support portal. </v>
          </cell>
          <cell r="C3357" t="str">
            <v>Q</v>
          </cell>
          <cell r="D3357">
            <v>0</v>
          </cell>
          <cell r="E3357" t="str">
            <v>Service</v>
          </cell>
          <cell r="F3357" t="str">
            <v>Standard</v>
          </cell>
          <cell r="G3357">
            <v>3336</v>
          </cell>
          <cell r="H3357"/>
          <cell r="I3357" t="str">
            <v>EOS</v>
          </cell>
        </row>
        <row r="3358">
          <cell r="A3358" t="str">
            <v>PW2R-OAWMCVA250</v>
          </cell>
          <cell r="B3358" t="str">
            <v xml:space="preserve">2YR Renewal Partner SUPPORT Software for OAW-MC-VA250. Includes 24x7 Remote Telephone Support, 24x7 Remote Problem Diagnosis, access to Software Updates and Upgrades, and access to support portal. </v>
          </cell>
          <cell r="C3358" t="str">
            <v>Q</v>
          </cell>
          <cell r="D3358">
            <v>0</v>
          </cell>
          <cell r="E3358" t="str">
            <v>Service</v>
          </cell>
          <cell r="F3358" t="str">
            <v>Standard</v>
          </cell>
          <cell r="G3358">
            <v>1701</v>
          </cell>
          <cell r="H3358"/>
          <cell r="I3358" t="str">
            <v>EOS</v>
          </cell>
        </row>
        <row r="3359">
          <cell r="A3359" t="str">
            <v>PW2R-OAWMCVA50</v>
          </cell>
          <cell r="B3359" t="str">
            <v xml:space="preserve">2YR Renewal Partner SUPPORT Software for OAW-MC-VA50. Includes 24x7 Remote Telephone Support, 24x7 Remote Problem Diagnosis, access to Software Updates and Upgrades, and access to support portal. </v>
          </cell>
          <cell r="C3359" t="str">
            <v>Q</v>
          </cell>
          <cell r="D3359">
            <v>0</v>
          </cell>
          <cell r="E3359" t="str">
            <v>Service</v>
          </cell>
          <cell r="F3359" t="str">
            <v>Standard</v>
          </cell>
          <cell r="G3359">
            <v>915</v>
          </cell>
          <cell r="H3359"/>
          <cell r="I3359" t="str">
            <v>EOS</v>
          </cell>
        </row>
        <row r="3360">
          <cell r="A3360" t="str">
            <v>PW2R-OAWMMHW10K</v>
          </cell>
          <cell r="B3360" t="str">
            <v xml:space="preserve">2YR Renewal Partner SUPPORT Software for OAW-MM-HW-10K. Includes 24x7 Remote Telephone Support, 24x7 Remote Problem Diagnosis, access to Software Updates and Upgrades and Support Portal. </v>
          </cell>
          <cell r="C3360" t="str">
            <v>Q</v>
          </cell>
          <cell r="D3360">
            <v>0</v>
          </cell>
          <cell r="E3360" t="str">
            <v>Service</v>
          </cell>
          <cell r="F3360" t="str">
            <v>Standard</v>
          </cell>
          <cell r="G3360">
            <v>15660</v>
          </cell>
          <cell r="H3360"/>
          <cell r="I3360" t="str">
            <v>EOS</v>
          </cell>
        </row>
        <row r="3361">
          <cell r="A3361" t="str">
            <v>PW2R-OAWMMHW1K</v>
          </cell>
          <cell r="B3361" t="str">
            <v xml:space="preserve">2YR Renewal Partner SUPPORT Software for OAW-MM-HW-1K. Includes 24x7 Remote Telephone Support, 24x7 Remote Problem Diagnosis, access to Software Updates and Upgrades, and access to support portal. </v>
          </cell>
          <cell r="C3361" t="str">
            <v>Q</v>
          </cell>
          <cell r="D3361">
            <v>0</v>
          </cell>
          <cell r="E3361" t="str">
            <v>Service</v>
          </cell>
          <cell r="F3361" t="str">
            <v>Standard</v>
          </cell>
          <cell r="G3361">
            <v>5607</v>
          </cell>
          <cell r="H3361"/>
          <cell r="I3361" t="str">
            <v>EOS</v>
          </cell>
        </row>
        <row r="3362">
          <cell r="A3362" t="str">
            <v>PW2R-OAWMMHW5K</v>
          </cell>
          <cell r="B3362" t="str">
            <v xml:space="preserve">2YR Renewal Partner SUPPORT Software for OAW-MM-HW-5K. Includes 24x7 Remote Telephone Support, 24x7 Remote Problem Diagnosis, access to Software Updates and Upgrades, and access to support portal. </v>
          </cell>
          <cell r="C3362" t="str">
            <v>Q</v>
          </cell>
          <cell r="D3362">
            <v>0</v>
          </cell>
          <cell r="E3362" t="str">
            <v>Service</v>
          </cell>
          <cell r="F3362" t="str">
            <v>Standard</v>
          </cell>
          <cell r="G3362">
            <v>9255</v>
          </cell>
          <cell r="H3362"/>
          <cell r="I3362" t="str">
            <v>EOS</v>
          </cell>
        </row>
        <row r="3363">
          <cell r="A3363" t="str">
            <v>PW2R-OAWMMVA10K</v>
          </cell>
          <cell r="B3363" t="str">
            <v xml:space="preserve">2YR Renewal Partner SUPPORT Software for OAW-MM-VA-10K.  Includes 24x7 Remote Telephone Support, 24x7 Remote Problem Diagnosis, access to Software Updates and Upgrades, and access to support portal.  </v>
          </cell>
          <cell r="C3363" t="str">
            <v>Q</v>
          </cell>
          <cell r="D3363">
            <v>0</v>
          </cell>
          <cell r="E3363" t="str">
            <v>Service</v>
          </cell>
          <cell r="F3363" t="str">
            <v>Standard</v>
          </cell>
          <cell r="G3363">
            <v>15660</v>
          </cell>
          <cell r="H3363"/>
          <cell r="I3363" t="str">
            <v>EOS</v>
          </cell>
        </row>
        <row r="3364">
          <cell r="A3364" t="str">
            <v>PW2R-OAWMMVA1K</v>
          </cell>
          <cell r="B3364" t="str">
            <v xml:space="preserve">2YR Renewal Partner SUPPORT Software for OAW-MM-VA-1K.  Includes 24x7 Remote Telephone Support, 24x7 Remote Problem Diagnosis, access to Software Updates and Upgrades, and access to support portal. </v>
          </cell>
          <cell r="C3364" t="str">
            <v>Q</v>
          </cell>
          <cell r="D3364">
            <v>0</v>
          </cell>
          <cell r="E3364" t="str">
            <v>Service</v>
          </cell>
          <cell r="F3364" t="str">
            <v>Standard</v>
          </cell>
          <cell r="G3364">
            <v>5607</v>
          </cell>
          <cell r="H3364"/>
          <cell r="I3364" t="str">
            <v>EOS</v>
          </cell>
        </row>
        <row r="3365">
          <cell r="A3365" t="str">
            <v>PW2R-OAWMMVA50</v>
          </cell>
          <cell r="B3365" t="str">
            <v xml:space="preserve">2YR Renewal Partner SUPPORT Software for OAW-MM-VA-50.  Includes 24x7 Remote Telephone Support, 24x7 Remote Problem Diagnosis, access to Software Updates and Upgrades, and access to support portal. </v>
          </cell>
          <cell r="C3365" t="str">
            <v>Q</v>
          </cell>
          <cell r="D3365">
            <v>0</v>
          </cell>
          <cell r="E3365" t="str">
            <v>Service</v>
          </cell>
          <cell r="F3365" t="str">
            <v>Standard</v>
          </cell>
          <cell r="G3365">
            <v>623</v>
          </cell>
          <cell r="H3365"/>
          <cell r="I3365" t="str">
            <v>EOS</v>
          </cell>
        </row>
        <row r="3366">
          <cell r="A3366" t="str">
            <v>PW2R-OAWMMVA500</v>
          </cell>
          <cell r="B3366" t="str">
            <v xml:space="preserve">2YR Renewal Partner SUPPORT Software for OAW-MM-VA-500.  Includes 24x7 Remote Telephone Support, 24x7 Remote Problem Diagnosis, access to Software Updates and Upgrades, and access to support portal.  </v>
          </cell>
          <cell r="C3366" t="str">
            <v>Q</v>
          </cell>
          <cell r="D3366">
            <v>0</v>
          </cell>
          <cell r="E3366" t="str">
            <v>Service</v>
          </cell>
          <cell r="F3366" t="str">
            <v>Standard</v>
          </cell>
          <cell r="G3366">
            <v>3355</v>
          </cell>
          <cell r="H3366"/>
          <cell r="I3366" t="str">
            <v>EOS</v>
          </cell>
        </row>
        <row r="3367">
          <cell r="A3367" t="str">
            <v>PW2R-OAWMMVA5K</v>
          </cell>
          <cell r="B3367" t="str">
            <v xml:space="preserve">2YR Renewal Partner SUPPORT Software for OAW-MM-VA-5K.  Includes 24x7 Remote Telephone Support, 24x7 Remote Problem Diagnosis, access to Software Updates and Upgrades, and access to support portal. </v>
          </cell>
          <cell r="C3367" t="str">
            <v>Q</v>
          </cell>
          <cell r="D3367">
            <v>0</v>
          </cell>
          <cell r="E3367" t="str">
            <v>Service</v>
          </cell>
          <cell r="F3367" t="str">
            <v>Standard</v>
          </cell>
          <cell r="G3367">
            <v>9255</v>
          </cell>
          <cell r="H3367"/>
          <cell r="I3367" t="str">
            <v>EOS</v>
          </cell>
        </row>
        <row r="3368">
          <cell r="A3368" t="str">
            <v>PW2R-OS2200</v>
          </cell>
          <cell r="B3368" t="str">
            <v xml:space="preserve">2YR Renewal Partner SUPPORT SOFTWARE for all OS2200  models.  Includes 24x7 Remote Telephone Support, 24x7 Remote Problem Diagnosis, access to SOFTWARE Updates and Upgrades, and access to support portal.  </v>
          </cell>
          <cell r="C3368" t="str">
            <v>Q</v>
          </cell>
          <cell r="D3368">
            <v>0</v>
          </cell>
          <cell r="E3368" t="str">
            <v>Service</v>
          </cell>
          <cell r="F3368" t="str">
            <v>Standard</v>
          </cell>
          <cell r="G3368">
            <v>49</v>
          </cell>
          <cell r="H3368"/>
          <cell r="I3368" t="str">
            <v>EOS</v>
          </cell>
        </row>
        <row r="3369">
          <cell r="A3369" t="str">
            <v>PW2R-OS2260</v>
          </cell>
          <cell r="B3369" t="str">
            <v xml:space="preserve">2 Yr Renew Partner Support Software for OS2260. Includes 24x7 phone support, problem diagnosis, access to support portal, software updates and upgrades. </v>
          </cell>
          <cell r="C3369" t="str">
            <v>Q</v>
          </cell>
          <cell r="D3369">
            <v>0</v>
          </cell>
          <cell r="E3369" t="str">
            <v>Service</v>
          </cell>
          <cell r="F3369" t="str">
            <v>Standard</v>
          </cell>
          <cell r="G3369">
            <v>26</v>
          </cell>
          <cell r="H3369"/>
          <cell r="I3369" t="str">
            <v>EOS</v>
          </cell>
        </row>
        <row r="3370">
          <cell r="A3370" t="str">
            <v>PW2R-OS2360</v>
          </cell>
          <cell r="B3370" t="str">
            <v xml:space="preserve">2 Yr Renew Partner Support Software for OS2360. Includes 24x7 phone support, problem diagnosis, access to support portal, software updates and upgrades. </v>
          </cell>
          <cell r="C3370" t="str">
            <v>Q</v>
          </cell>
          <cell r="D3370">
            <v>0</v>
          </cell>
          <cell r="E3370" t="str">
            <v>Service</v>
          </cell>
          <cell r="F3370" t="str">
            <v>Standard</v>
          </cell>
          <cell r="G3370">
            <v>52</v>
          </cell>
          <cell r="H3370"/>
          <cell r="I3370" t="str">
            <v>EOS</v>
          </cell>
        </row>
        <row r="3371">
          <cell r="A3371" t="str">
            <v>PW2R-OS6350</v>
          </cell>
          <cell r="B3371" t="str">
            <v xml:space="preserve">2YR Renewal Partner SUPPORT Software for all OS6350 models. Includes 24x7 Remote Telephone Support, 24x7 Remote Problem Diagnosis, access to Software Updates and Upgrades, and access to support portal.  </v>
          </cell>
          <cell r="C3371" t="str">
            <v>Q</v>
          </cell>
          <cell r="D3371">
            <v>0</v>
          </cell>
          <cell r="E3371" t="str">
            <v>Service</v>
          </cell>
          <cell r="F3371" t="str">
            <v>Contact</v>
          </cell>
          <cell r="G3371">
            <v>54</v>
          </cell>
          <cell r="H3371"/>
          <cell r="I3371" t="str">
            <v>EOS</v>
          </cell>
        </row>
        <row r="3372">
          <cell r="A3372" t="str">
            <v>PW2R-OS6350-10</v>
          </cell>
          <cell r="B3372" t="str">
            <v xml:space="preserve">2YR Renewal Partner SUPPORT Software for OS6350 10 port models. Includes 24x7 Remote Telephone Support, 24x7 Remote Problem Diagnosis, access to Software Updates and Upgrades, and access to support portal.  </v>
          </cell>
          <cell r="C3372" t="str">
            <v>Q</v>
          </cell>
          <cell r="D3372">
            <v>0</v>
          </cell>
          <cell r="E3372" t="str">
            <v>Service</v>
          </cell>
          <cell r="F3372" t="str">
            <v>Contact</v>
          </cell>
          <cell r="G3372">
            <v>38</v>
          </cell>
          <cell r="H3372"/>
          <cell r="I3372" t="str">
            <v>EOS</v>
          </cell>
        </row>
        <row r="3373">
          <cell r="A3373" t="str">
            <v>PW2R-OS6360</v>
          </cell>
          <cell r="B3373" t="str">
            <v xml:space="preserve">2 Yr Renew Partner Support Software for OS. Includes 24x7 phone support, problem diagnosis, access to support portal, software updates and upgrades. </v>
          </cell>
          <cell r="C3373" t="str">
            <v>Q</v>
          </cell>
          <cell r="D3373">
            <v>0</v>
          </cell>
          <cell r="E3373" t="str">
            <v>Service</v>
          </cell>
          <cell r="F3373" t="str">
            <v>Standard</v>
          </cell>
          <cell r="G3373">
            <v>58</v>
          </cell>
          <cell r="H3373"/>
          <cell r="I3373" t="str">
            <v>EOS</v>
          </cell>
        </row>
        <row r="3374">
          <cell r="A3374" t="str">
            <v>PW2R-OS6360-10</v>
          </cell>
          <cell r="B3374" t="str">
            <v xml:space="preserve">2 Yr Renew Partner Support Software for OS. Includes 24x7 phone support, problem diagnosis, access to support portal, software updates and upgrades. </v>
          </cell>
          <cell r="C3374" t="str">
            <v>Q</v>
          </cell>
          <cell r="D3374">
            <v>0</v>
          </cell>
          <cell r="E3374" t="str">
            <v>Service</v>
          </cell>
          <cell r="F3374" t="str">
            <v>Standard</v>
          </cell>
          <cell r="G3374">
            <v>38</v>
          </cell>
          <cell r="H3374"/>
          <cell r="I3374" t="str">
            <v>EOS</v>
          </cell>
        </row>
        <row r="3375">
          <cell r="A3375" t="str">
            <v>PW2R-OS6450</v>
          </cell>
          <cell r="B3375" t="str">
            <v xml:space="preserve">2YR Renewal SUPPORT Software for all OS6450 24 and 48 port models. Includes 24x7 Remote Telephone Support, 24x7 Remote Problem Diagnosis, access to Software Updates and Upgrades, and access to support portal. Includes support for optional software.  </v>
          </cell>
          <cell r="C3375" t="str">
            <v>Q</v>
          </cell>
          <cell r="D3375">
            <v>0</v>
          </cell>
          <cell r="E3375" t="str">
            <v>Service</v>
          </cell>
          <cell r="F3375" t="str">
            <v>Contact</v>
          </cell>
          <cell r="G3375">
            <v>97</v>
          </cell>
          <cell r="H3375"/>
          <cell r="I3375" t="str">
            <v>EOS</v>
          </cell>
        </row>
        <row r="3376">
          <cell r="A3376" t="str">
            <v>PW2R-OS6450-10</v>
          </cell>
          <cell r="B3376" t="str">
            <v xml:space="preserve">2YR Renewal Partner SUPPORT Software for OS6450 10port models. Includes 24x7 Remote Tel Support, Diagnosis, SW Upgrades,Optional SW,and Access to support portal. </v>
          </cell>
          <cell r="C3376" t="str">
            <v>Q</v>
          </cell>
          <cell r="D3376">
            <v>0</v>
          </cell>
          <cell r="E3376" t="str">
            <v>Service</v>
          </cell>
          <cell r="F3376" t="str">
            <v>Contact</v>
          </cell>
          <cell r="G3376">
            <v>65</v>
          </cell>
          <cell r="H3376"/>
          <cell r="I3376" t="str">
            <v>EOS</v>
          </cell>
        </row>
        <row r="3377">
          <cell r="A3377" t="str">
            <v>PW2R-OS6465</v>
          </cell>
          <cell r="B3377" t="str">
            <v xml:space="preserve">2YR Renewal Partner SUPPORT Software for all OS6465 models. Includes 24x7 Remote Telephone Support, 24x7 Remote Problem Diagnosis, access to Software Updates and Upgrades, and access to support portal.  </v>
          </cell>
          <cell r="C3377" t="str">
            <v>Q</v>
          </cell>
          <cell r="D3377">
            <v>0</v>
          </cell>
          <cell r="E3377" t="str">
            <v>Service</v>
          </cell>
          <cell r="F3377" t="str">
            <v>Standard</v>
          </cell>
          <cell r="G3377">
            <v>104</v>
          </cell>
          <cell r="H3377"/>
          <cell r="I3377" t="str">
            <v>EOS</v>
          </cell>
        </row>
        <row r="3378">
          <cell r="A3378" t="str">
            <v>PW2R-OS6560</v>
          </cell>
          <cell r="B3378" t="str">
            <v xml:space="preserve">2YR Renewal Partner SUPPORT Software for all OS6560 models. Includes 24x7 Remote Telephone Support, 24x7 Remote Problem Diagnosis, access to Software Updates and Upgrades, and access to support portal.  </v>
          </cell>
          <cell r="C3378" t="str">
            <v>Q</v>
          </cell>
          <cell r="D3378">
            <v>0</v>
          </cell>
          <cell r="E3378" t="str">
            <v>Service</v>
          </cell>
          <cell r="F3378" t="str">
            <v>Standard</v>
          </cell>
          <cell r="G3378">
            <v>121</v>
          </cell>
          <cell r="H3378"/>
          <cell r="I3378" t="str">
            <v>EOS</v>
          </cell>
        </row>
        <row r="3379">
          <cell r="A3379" t="str">
            <v>PW2R-OS6570</v>
          </cell>
          <cell r="B3379" t="str">
            <v xml:space="preserve">2 Years Renew Partner Support Software for one OS6570 LAN switch. Includes 24x7 TAC access, software updates and upgrades   For details, please see the Network Services Essentials on MyPortal </v>
          </cell>
          <cell r="C3379" t="str">
            <v>Q</v>
          </cell>
          <cell r="D3379">
            <v>0</v>
          </cell>
          <cell r="E3379" t="str">
            <v>Service</v>
          </cell>
          <cell r="F3379" t="str">
            <v>Standard</v>
          </cell>
          <cell r="G3379">
            <v>116</v>
          </cell>
          <cell r="H3379"/>
          <cell r="I3379" t="str">
            <v>EOS</v>
          </cell>
        </row>
        <row r="3380">
          <cell r="A3380" t="str">
            <v>PW2R-OS6860</v>
          </cell>
          <cell r="B3380" t="str">
            <v xml:space="preserve">2 years Partner Support Software renewal for one OS6860 LAN switch. Includes 24x7 access to technical assistance, software updates and upgrades. Details in Network Essentials on MyPortal. </v>
          </cell>
          <cell r="C3380" t="str">
            <v>Q</v>
          </cell>
          <cell r="D3380">
            <v>0</v>
          </cell>
          <cell r="E3380" t="str">
            <v>Service</v>
          </cell>
          <cell r="F3380" t="str">
            <v>Contact</v>
          </cell>
          <cell r="G3380">
            <v>259</v>
          </cell>
          <cell r="H3380"/>
          <cell r="I3380" t="str">
            <v>EOS</v>
          </cell>
        </row>
        <row r="3381">
          <cell r="A3381" t="str">
            <v>PW2R-OS6865</v>
          </cell>
          <cell r="B3381" t="str">
            <v xml:space="preserve">2YR Renewal SUPPORT Software for all OS6865 models. Includes 24x7 Remote Telephone Support, 24x7 Remote Problem Diagnosis, access to Software Updates and Upgrades, and access to support portal. </v>
          </cell>
          <cell r="C3381" t="str">
            <v>Q</v>
          </cell>
          <cell r="D3381">
            <v>0</v>
          </cell>
          <cell r="E3381" t="str">
            <v>Service</v>
          </cell>
          <cell r="F3381" t="str">
            <v>Contact</v>
          </cell>
          <cell r="G3381">
            <v>493</v>
          </cell>
          <cell r="H3381"/>
          <cell r="I3381" t="str">
            <v>EOS</v>
          </cell>
        </row>
        <row r="3382">
          <cell r="A3382" t="str">
            <v>PW2R-OS6900</v>
          </cell>
          <cell r="B3382" t="str">
            <v xml:space="preserve">2YR Renewal Partner SUPPORT Software for all OS6900 models. Includes 24x7 Remote Telephone Support, 24x7 Remote Problem Diagnosis, access to Software Updates and Upgrades, and access to support portal.  </v>
          </cell>
          <cell r="C3382" t="str">
            <v>Q</v>
          </cell>
          <cell r="D3382">
            <v>0</v>
          </cell>
          <cell r="E3382" t="str">
            <v>Service</v>
          </cell>
          <cell r="F3382" t="str">
            <v>Contact</v>
          </cell>
          <cell r="G3382">
            <v>985</v>
          </cell>
          <cell r="H3382"/>
          <cell r="I3382" t="str">
            <v>EOS</v>
          </cell>
        </row>
        <row r="3383">
          <cell r="A3383" t="str">
            <v>PW2R-OS9900</v>
          </cell>
          <cell r="B3383" t="str">
            <v xml:space="preserve">2 years Partner Support Software Renew for one OS9907 configuration. 24x7 TAC access, software updates and upgrades. 24x7 TAC access, software updates and upgrades. Advanced replacement of faulty parts. See Network Essentials on MyPortal.  </v>
          </cell>
          <cell r="C3383" t="str">
            <v>Q</v>
          </cell>
          <cell r="D3383">
            <v>0</v>
          </cell>
          <cell r="E3383" t="str">
            <v>Service</v>
          </cell>
          <cell r="F3383" t="str">
            <v>Contact</v>
          </cell>
          <cell r="G3383">
            <v>9844</v>
          </cell>
          <cell r="H3383"/>
          <cell r="I3383" t="str">
            <v>EOS</v>
          </cell>
        </row>
        <row r="3384">
          <cell r="A3384" t="str">
            <v>PW2R-OS9912</v>
          </cell>
          <cell r="B3384" t="str">
            <v xml:space="preserve">2 years Partner Support Software Renew for one OS9912 configuration. 24x7 TAC access, software updates and upgrades. 24x7 TAC access, software updates and upgrades. Advanced replacement of faulty parts. See Network Essentials on MyPortal.  </v>
          </cell>
          <cell r="C3384" t="str">
            <v>Q</v>
          </cell>
          <cell r="D3384">
            <v>0</v>
          </cell>
          <cell r="E3384" t="str">
            <v>Service</v>
          </cell>
          <cell r="F3384" t="str">
            <v>Standard</v>
          </cell>
          <cell r="G3384">
            <v>8970</v>
          </cell>
          <cell r="H3384"/>
          <cell r="I3384" t="str">
            <v>EOS</v>
          </cell>
        </row>
        <row r="3385">
          <cell r="A3385" t="str">
            <v>PW2R-OV3600-AM</v>
          </cell>
          <cell r="B3385" t="str">
            <v xml:space="preserve">2R Renewal Partner SUPPORT SW for OV3600-AM. Includes 24x7 Remote Telephone Support, Diagnosis, Software Updates and Upgrades,and access to support portal. </v>
          </cell>
          <cell r="C3385" t="str">
            <v>Q</v>
          </cell>
          <cell r="D3385">
            <v>0</v>
          </cell>
          <cell r="E3385" t="str">
            <v>Service</v>
          </cell>
          <cell r="F3385" t="str">
            <v>Contact</v>
          </cell>
          <cell r="G3385">
            <v>23</v>
          </cell>
          <cell r="H3385"/>
          <cell r="I3385" t="str">
            <v>EOS</v>
          </cell>
        </row>
        <row r="3386">
          <cell r="A3386" t="str">
            <v>PW2R-OV36-100FR</v>
          </cell>
          <cell r="B3386" t="str">
            <v xml:space="preserve">2R Renewal Partner SUPPORT SW for OV3600-AM100. Includes 24x7 Remote Telephone Support, Diagnosis, Software Updates and Upgrades, and support portal. </v>
          </cell>
          <cell r="C3386" t="str">
            <v>Q</v>
          </cell>
          <cell r="D3386">
            <v>0</v>
          </cell>
          <cell r="E3386" t="str">
            <v>Service</v>
          </cell>
          <cell r="F3386" t="str">
            <v>Contact</v>
          </cell>
          <cell r="G3386">
            <v>1007</v>
          </cell>
          <cell r="H3386"/>
          <cell r="I3386" t="str">
            <v>EOS</v>
          </cell>
        </row>
        <row r="3387">
          <cell r="A3387" t="str">
            <v>PW2R-OV36-200FR</v>
          </cell>
          <cell r="B3387" t="str">
            <v xml:space="preserve">2R Renewal Partner SUPPORT SW for OV3600-AM200-FR. Includes 24x7 Remote Telephone Support, Diagnosis, Software Updates and Upgrades, and support portal. </v>
          </cell>
          <cell r="C3387" t="str">
            <v>Q</v>
          </cell>
          <cell r="D3387">
            <v>0</v>
          </cell>
          <cell r="E3387" t="str">
            <v>Service</v>
          </cell>
          <cell r="F3387" t="str">
            <v>Contact</v>
          </cell>
          <cell r="G3387">
            <v>1681</v>
          </cell>
          <cell r="H3387"/>
          <cell r="I3387" t="str">
            <v>EOS</v>
          </cell>
        </row>
        <row r="3388">
          <cell r="A3388" t="str">
            <v>PW2R-OV36-25FR</v>
          </cell>
          <cell r="B3388" t="str">
            <v xml:space="preserve">2R Renewal Partner SUPPORT SW for OV3600-AM25-FR. Includes 24x7 Remote Telephone Support, Diagnosis, Software Updates and Upgrades, and support portal. </v>
          </cell>
          <cell r="C3388" t="str">
            <v>Q</v>
          </cell>
          <cell r="D3388">
            <v>0</v>
          </cell>
          <cell r="E3388" t="str">
            <v>Service</v>
          </cell>
          <cell r="F3388" t="str">
            <v>Contact</v>
          </cell>
          <cell r="G3388">
            <v>312</v>
          </cell>
          <cell r="H3388"/>
          <cell r="I3388" t="str">
            <v>EOS</v>
          </cell>
        </row>
        <row r="3389">
          <cell r="A3389" t="str">
            <v>PW2R-OV36-500FR</v>
          </cell>
          <cell r="B3389" t="str">
            <v xml:space="preserve">2R Renewal Partner SUPPORT SW for OV3600-AM500-FR. Includes 24x7 Remote Telephone Support, Diagnosis, Software Updates and Upgrades, and support portal. </v>
          </cell>
          <cell r="C3389" t="str">
            <v>Q</v>
          </cell>
          <cell r="D3389">
            <v>0</v>
          </cell>
          <cell r="E3389" t="str">
            <v>Service</v>
          </cell>
          <cell r="F3389" t="str">
            <v>Contact</v>
          </cell>
          <cell r="G3389">
            <v>2990</v>
          </cell>
          <cell r="H3389"/>
          <cell r="I3389" t="str">
            <v>EOS</v>
          </cell>
        </row>
        <row r="3390">
          <cell r="A3390" t="str">
            <v>PW2R-OV36-50FR</v>
          </cell>
          <cell r="B3390" t="str">
            <v xml:space="preserve">2R Renewal Partner SUPPORT SW for OV3600-AM50-FR. Includes 24x7 Remote Telephone Support, Diagnosis, Software Updates and Upgrades, and support portal. </v>
          </cell>
          <cell r="C3390" t="str">
            <v>Q</v>
          </cell>
          <cell r="D3390">
            <v>0</v>
          </cell>
          <cell r="E3390" t="str">
            <v>Service</v>
          </cell>
          <cell r="F3390" t="str">
            <v>Contact</v>
          </cell>
          <cell r="G3390">
            <v>561</v>
          </cell>
          <cell r="H3390"/>
          <cell r="I3390" t="str">
            <v>EOS</v>
          </cell>
        </row>
        <row r="3391">
          <cell r="A3391" t="str">
            <v>PW2R-OV36-50FRX</v>
          </cell>
          <cell r="B3391" t="str">
            <v xml:space="preserve">2R Renewal Partner SUPPORT SW for OV3600-AM50FRX. Includes 24x7 Remote Telephone Support, Diagnosis, Software Updates and Upgrades, and support portal.  Quantity of Partner SUPPORT Software ordered must equal quantity of OV3600-AM50FRX licenses ordered.  </v>
          </cell>
          <cell r="C3391" t="str">
            <v>Q</v>
          </cell>
          <cell r="D3391">
            <v>0</v>
          </cell>
          <cell r="E3391" t="str">
            <v>Service</v>
          </cell>
          <cell r="F3391" t="str">
            <v>Contact</v>
          </cell>
          <cell r="G3391">
            <v>11</v>
          </cell>
          <cell r="H3391"/>
          <cell r="I3391" t="str">
            <v>EOS</v>
          </cell>
        </row>
        <row r="3392">
          <cell r="A3392" t="str">
            <v>PW2R-OV36-ENTFR</v>
          </cell>
          <cell r="B3392" t="str">
            <v xml:space="preserve">2R Renewal Partner SUPPORT SW for OV3600-AMENT-FR. Includes 24x7 Remote Telephone Support, Diagnosis, Software Updates and Upgrades, and support portal. </v>
          </cell>
          <cell r="C3392" t="str">
            <v>Q</v>
          </cell>
          <cell r="D3392">
            <v>0</v>
          </cell>
          <cell r="E3392" t="str">
            <v>Service</v>
          </cell>
          <cell r="F3392" t="str">
            <v>Contact</v>
          </cell>
          <cell r="G3392">
            <v>9342</v>
          </cell>
          <cell r="H3392"/>
          <cell r="I3392" t="str">
            <v>EOS</v>
          </cell>
        </row>
        <row r="3393">
          <cell r="A3393" t="str">
            <v>PW2R-OV36-ENTFX</v>
          </cell>
          <cell r="B3393" t="str">
            <v xml:space="preserve">2R Renewal Partner SUPPORT SW for OV3600-AMENTFRX. Includes 24x7 Remote Telephone Support, Diagnosis, Software Updates and Upgrades, and support portal.  Quantity of Partner SUPPORT Software ordered must equal quantity of OV3600-AMENTFRX licenses ordered  </v>
          </cell>
          <cell r="C3393" t="str">
            <v>Q</v>
          </cell>
          <cell r="D3393">
            <v>0</v>
          </cell>
          <cell r="E3393" t="str">
            <v>Service</v>
          </cell>
          <cell r="F3393" t="str">
            <v>Contact</v>
          </cell>
          <cell r="G3393">
            <v>5</v>
          </cell>
          <cell r="H3393"/>
          <cell r="I3393" t="str">
            <v>EOS</v>
          </cell>
        </row>
        <row r="3394">
          <cell r="A3394" t="str">
            <v>PW2R-OV36-PROFR</v>
          </cell>
          <cell r="B3394" t="str">
            <v xml:space="preserve">2R 24X7 Renewal Partner SUPPORT Software for OV3600-AMPRO-FR. Includes 24x7 Remote Telephone Support, Diagnosis, Software Updates and Upgrades, and support portal. </v>
          </cell>
          <cell r="C3394" t="str">
            <v>Q</v>
          </cell>
          <cell r="D3394">
            <v>0</v>
          </cell>
          <cell r="E3394" t="str">
            <v>Service</v>
          </cell>
          <cell r="F3394" t="str">
            <v>Contact</v>
          </cell>
          <cell r="G3394">
            <v>3737</v>
          </cell>
          <cell r="H3394"/>
          <cell r="I3394" t="str">
            <v>EOS</v>
          </cell>
        </row>
        <row r="3395">
          <cell r="A3395" t="str">
            <v>PW2R-OV4NMS-HA</v>
          </cell>
          <cell r="B3395" t="str">
            <v xml:space="preserve">2YR Renewal 24X7 Partner SUPPORT Software for OV2500 NMS - RELEASE 4 OV4-NMS-HA. Includes 24x7 Remote Tel Support, Problem Diagnosis, SW Updates, Support portal access Maintenance to be ordered on all OV Model No for each OV server.  </v>
          </cell>
          <cell r="C3395" t="str">
            <v>Q</v>
          </cell>
          <cell r="D3395">
            <v>0</v>
          </cell>
          <cell r="E3395" t="str">
            <v>Service</v>
          </cell>
          <cell r="F3395" t="str">
            <v>Standard</v>
          </cell>
          <cell r="G3395">
            <v>1873</v>
          </cell>
          <cell r="H3395"/>
          <cell r="I3395" t="str">
            <v>EOS</v>
          </cell>
        </row>
        <row r="3396">
          <cell r="A3396" t="str">
            <v>PW2R-OV4START</v>
          </cell>
          <cell r="B3396" t="str">
            <v xml:space="preserve">2 Yr Renew Partner Support Software for OV4-START. Includes 24x7 phone support, problem diagnosis, access to support portal, software updates and upgrades. </v>
          </cell>
          <cell r="C3396" t="str">
            <v>Q</v>
          </cell>
          <cell r="D3396">
            <v>0</v>
          </cell>
          <cell r="E3396" t="str">
            <v>Service</v>
          </cell>
          <cell r="F3396" t="str">
            <v>Standard</v>
          </cell>
          <cell r="G3396">
            <v>561</v>
          </cell>
          <cell r="H3396"/>
          <cell r="I3396" t="str">
            <v>EOS</v>
          </cell>
        </row>
        <row r="3397">
          <cell r="A3397" t="str">
            <v>PW2R-OVAPNM100N</v>
          </cell>
          <cell r="B3397" t="str">
            <v xml:space="preserve">2YR Renewal 24X7 Partner SUPPORT Software for OV2500 NMS - RELEASE 4 OV-AP-NM-100-N. Includes 24x7 Remote Tel Support, Problem Diagnosis, SW Updates, Support portal access Maintenance to be ordered on all OV Model No for each OV server.  </v>
          </cell>
          <cell r="C3397" t="str">
            <v>Q</v>
          </cell>
          <cell r="D3397">
            <v>0</v>
          </cell>
          <cell r="E3397" t="str">
            <v>Service</v>
          </cell>
          <cell r="F3397" t="str">
            <v>Standard</v>
          </cell>
          <cell r="G3397">
            <v>842</v>
          </cell>
          <cell r="H3397"/>
          <cell r="I3397" t="str">
            <v>EOS</v>
          </cell>
        </row>
        <row r="3398">
          <cell r="A3398" t="str">
            <v>PW2R-OVAPNM10N</v>
          </cell>
          <cell r="B3398" t="str">
            <v xml:space="preserve">2YR Renewal 24X7 Partner SUPPORT Software for OV2500 NMS - RELEASE 4 OV-AP-NM-10-N. Includes 24x7 Remote Tel Support, Problem Diagnosis, SW Updates, Support portal access Maintenance to be ordered on all OV Model No for each OV server.  </v>
          </cell>
          <cell r="C3398" t="str">
            <v>Q</v>
          </cell>
          <cell r="D3398">
            <v>0</v>
          </cell>
          <cell r="E3398" t="str">
            <v>Service</v>
          </cell>
          <cell r="F3398" t="str">
            <v>Standard</v>
          </cell>
          <cell r="G3398">
            <v>94</v>
          </cell>
          <cell r="H3398"/>
          <cell r="I3398" t="str">
            <v>EOS</v>
          </cell>
        </row>
        <row r="3399">
          <cell r="A3399" t="str">
            <v>PW2R-OVAPNM1KN</v>
          </cell>
          <cell r="B3399" t="str">
            <v xml:space="preserve">2YR Renewal 24X7 Partner SUPPORT Software for OV2500 NMS - RELEASE 4 OV-AP-NM-1K-N. Includes 24x7 Remote Tel Support, Problem Diagnosis, SW Updates, Support portal access Maintenance to be ordered on all OV Model No for each OV server.  </v>
          </cell>
          <cell r="C3399" t="str">
            <v>Q</v>
          </cell>
          <cell r="D3399">
            <v>0</v>
          </cell>
          <cell r="E3399" t="str">
            <v>Service</v>
          </cell>
          <cell r="F3399" t="str">
            <v>Standard</v>
          </cell>
          <cell r="G3399">
            <v>5607</v>
          </cell>
          <cell r="H3399"/>
          <cell r="I3399" t="str">
            <v>EOS</v>
          </cell>
        </row>
        <row r="3400">
          <cell r="A3400" t="str">
            <v>PW2R-OVAPNM20N</v>
          </cell>
          <cell r="B3400" t="str">
            <v xml:space="preserve">2YR Renewal 24X7 Partner SUPPORT Software for OV2500 NMS - RELEASE 4 OV-AP-NM-20-N. Includes 24x7 Remote Tel Support, Problem Diagnosis, SW Updates, Support portal access Maintenance to be ordered on all OV Model No for each OV server.  </v>
          </cell>
          <cell r="C3400" t="str">
            <v>Q</v>
          </cell>
          <cell r="D3400">
            <v>0</v>
          </cell>
          <cell r="E3400" t="str">
            <v>Service</v>
          </cell>
          <cell r="F3400" t="str">
            <v>Standard</v>
          </cell>
          <cell r="G3400">
            <v>188</v>
          </cell>
          <cell r="H3400"/>
          <cell r="I3400" t="str">
            <v>EOS</v>
          </cell>
        </row>
        <row r="3401">
          <cell r="A3401" t="str">
            <v>PW2R-OVAPNM500N</v>
          </cell>
          <cell r="B3401" t="str">
            <v xml:space="preserve">2YR Renewal 24X7 Partner SUPPORT Software for OV2500 NMS - RELEASE 4 OV-AP-NM-500-N. Includes 24x7 Remote Tel Support, Problem Diagnosis, SW Updates, Support portal access Maintenance to be ordered on all OV Model No for each OV server.  </v>
          </cell>
          <cell r="C3401" t="str">
            <v>Q</v>
          </cell>
          <cell r="D3401">
            <v>0</v>
          </cell>
          <cell r="E3401" t="str">
            <v>Service</v>
          </cell>
          <cell r="F3401" t="str">
            <v>Standard</v>
          </cell>
          <cell r="G3401">
            <v>3737</v>
          </cell>
          <cell r="H3401"/>
          <cell r="I3401" t="str">
            <v>EOS</v>
          </cell>
        </row>
        <row r="3402">
          <cell r="A3402" t="str">
            <v>PW2R-OVAPNM50N</v>
          </cell>
          <cell r="B3402" t="str">
            <v xml:space="preserve">2YR Renewal 24X7 Partner SUPPORT Software for OV2500 NMS - RELEASE 4 OV-AP-NM-50-N. Includes 24x7 Remote Tel Support, Problem Diagnosis, SW Updates, Support portal access Maintenance to be ordered on all OV Model No for each OV server.  </v>
          </cell>
          <cell r="C3402" t="str">
            <v>Q</v>
          </cell>
          <cell r="D3402">
            <v>0</v>
          </cell>
          <cell r="E3402" t="str">
            <v>Service</v>
          </cell>
          <cell r="F3402" t="str">
            <v>Standard</v>
          </cell>
          <cell r="G3402">
            <v>468</v>
          </cell>
          <cell r="H3402"/>
          <cell r="I3402" t="str">
            <v>EOS</v>
          </cell>
        </row>
        <row r="3403">
          <cell r="A3403" t="str">
            <v>PW2R-OVBYOD100N</v>
          </cell>
          <cell r="B3403" t="str">
            <v xml:space="preserve">2YR Renewal 24X7 Partner SUPPORT Software for OV2500 NMS - RELEASE 4 OV-BYOD-100-N. Includes 24x7 Remote Tel Support, Problem Diagnosis, SW Updates, Support portal access Maintenance to be ordered on all OV Model No for each OV server.  </v>
          </cell>
          <cell r="C3403" t="str">
            <v>Q</v>
          </cell>
          <cell r="D3403">
            <v>0</v>
          </cell>
          <cell r="E3403" t="str">
            <v>Service</v>
          </cell>
          <cell r="F3403" t="str">
            <v>Standard</v>
          </cell>
          <cell r="G3403">
            <v>281</v>
          </cell>
          <cell r="H3403"/>
          <cell r="I3403" t="str">
            <v>EOS</v>
          </cell>
        </row>
        <row r="3404">
          <cell r="A3404" t="str">
            <v>PW2R-OVBYOD1KN</v>
          </cell>
          <cell r="B3404" t="str">
            <v xml:space="preserve">2YR Renewal 24X7 Partner SUPPORT Software for OV2500 NMS - RELEASE 4 OV-BYOD-1K-N. Includes 24x7 Remote Tel Support, Problem Diagnosis, SW Updates, Support portal access Maintenance to be ordered on all OV Model No for each OV server.  </v>
          </cell>
          <cell r="C3404" t="str">
            <v>Q</v>
          </cell>
          <cell r="D3404">
            <v>0</v>
          </cell>
          <cell r="E3404" t="str">
            <v>Service</v>
          </cell>
          <cell r="F3404" t="str">
            <v>Standard</v>
          </cell>
          <cell r="G3404">
            <v>1869</v>
          </cell>
          <cell r="H3404"/>
          <cell r="I3404" t="str">
            <v>EOS</v>
          </cell>
        </row>
        <row r="3405">
          <cell r="A3405" t="str">
            <v>PW2R-OVBYOD20N</v>
          </cell>
          <cell r="B3405" t="str">
            <v xml:space="preserve">2YR Renewal 24X7 Partner SUPPORT Software for OV2500 NMS - RELEASE 4 OV-BYOD-20-N. Includes 24x7 Remote Tel Support, Problem Diagnosis, SW Updates, Support portal access Maintenance to be ordered on all OV Model No for each OV server.  </v>
          </cell>
          <cell r="C3405" t="str">
            <v>Q</v>
          </cell>
          <cell r="D3405">
            <v>0</v>
          </cell>
          <cell r="E3405" t="str">
            <v>Service</v>
          </cell>
          <cell r="F3405" t="str">
            <v>Standard</v>
          </cell>
          <cell r="G3405">
            <v>56</v>
          </cell>
          <cell r="H3405"/>
          <cell r="I3405" t="str">
            <v>EOS</v>
          </cell>
        </row>
        <row r="3406">
          <cell r="A3406" t="str">
            <v>PW2R-OVBYOD25KN</v>
          </cell>
          <cell r="B3406" t="str">
            <v xml:space="preserve">2YR Renewal 24X7 Partner SUPPORT Software for OV2500 NMS - RELEASE 4 OV-BYOD-25K-N. Includes 24x7 Remote Tel Support, Problem Diagnosis, SW Updates, Support portal access Maintenance to be ordered on all OV Model No for each OV server.  </v>
          </cell>
          <cell r="C3406" t="str">
            <v>Q</v>
          </cell>
          <cell r="D3406">
            <v>0</v>
          </cell>
          <cell r="E3406" t="str">
            <v>Service</v>
          </cell>
          <cell r="F3406" t="str">
            <v>Standard</v>
          </cell>
          <cell r="G3406">
            <v>18683</v>
          </cell>
          <cell r="H3406"/>
          <cell r="I3406" t="str">
            <v>EOS</v>
          </cell>
        </row>
        <row r="3407">
          <cell r="A3407" t="str">
            <v>PW2R-OVBYOD500N</v>
          </cell>
          <cell r="B3407" t="str">
            <v xml:space="preserve">2YR Renewal 24X7 Partner SUPPORT Software for OV2500 NMS - RELEASE 4 OV-BYOD-500-N. Includes 24x7 Remote Tel Support, Problem Diagnosis, SW Updates, Support portal access Maintenance to be ordered on all OV Model No for each OV server.  </v>
          </cell>
          <cell r="C3407" t="str">
            <v>Q</v>
          </cell>
          <cell r="D3407">
            <v>0</v>
          </cell>
          <cell r="E3407" t="str">
            <v>Service</v>
          </cell>
          <cell r="F3407" t="str">
            <v>Standard</v>
          </cell>
          <cell r="G3407">
            <v>1122</v>
          </cell>
          <cell r="H3407"/>
          <cell r="I3407" t="str">
            <v>EOS</v>
          </cell>
        </row>
        <row r="3408">
          <cell r="A3408" t="str">
            <v>PW2R-OVBYOD50N</v>
          </cell>
          <cell r="B3408" t="str">
            <v xml:space="preserve">2YR Renewal 24X7 Partner SUPPORT Software for OV2500 NMS - RELEASE 4 OV-BYOD-50-N. Includes 24x7 Remote Tel Support, Problem Diagnosis, SW Updates, Support portal access Maintenance to be ordered on all OV Model No for each OV server.  </v>
          </cell>
          <cell r="C3408" t="str">
            <v>Q</v>
          </cell>
          <cell r="D3408">
            <v>0</v>
          </cell>
          <cell r="E3408" t="str">
            <v>Service</v>
          </cell>
          <cell r="F3408" t="str">
            <v>Standard</v>
          </cell>
          <cell r="G3408">
            <v>142</v>
          </cell>
          <cell r="H3408"/>
          <cell r="I3408" t="str">
            <v>EOS</v>
          </cell>
        </row>
        <row r="3409">
          <cell r="A3409" t="str">
            <v>PW2R-OVBYOD5KN</v>
          </cell>
          <cell r="B3409" t="str">
            <v xml:space="preserve">2YR Renewal 24X7 Partner SUPPORT Software for OV2500 NMS - RELEASE 4 OV-BYOD-5K-N. Includes 24x7 Remote Tel Support, Problem Diagnosis, SW Updates, Support portal access Maintenance to be ordered on all OV Model No for each OV server.  </v>
          </cell>
          <cell r="C3409" t="str">
            <v>Q</v>
          </cell>
          <cell r="D3409">
            <v>0</v>
          </cell>
          <cell r="E3409" t="str">
            <v>Service</v>
          </cell>
          <cell r="F3409" t="str">
            <v>Standard</v>
          </cell>
          <cell r="G3409">
            <v>7469</v>
          </cell>
          <cell r="H3409"/>
          <cell r="I3409" t="str">
            <v>EOS</v>
          </cell>
        </row>
        <row r="3410">
          <cell r="A3410" t="str">
            <v>PW2R-OVGA100N</v>
          </cell>
          <cell r="B3410" t="str">
            <v xml:space="preserve">2YR Renewal 24X7 Partner SUPPORT Software for OV2500 NMS - RELEASE 4 OV-GA-100-N. Includes 24x7 Remote Tel Support, Problem Diagnosis, SW Updates, Support portal access Maintenance to be ordered on all OV Model No for each OV server.  </v>
          </cell>
          <cell r="C3410" t="str">
            <v>Q</v>
          </cell>
          <cell r="D3410">
            <v>0</v>
          </cell>
          <cell r="E3410" t="str">
            <v>Service</v>
          </cell>
          <cell r="F3410" t="str">
            <v>Standard</v>
          </cell>
          <cell r="G3410">
            <v>281</v>
          </cell>
          <cell r="H3410"/>
          <cell r="I3410" t="str">
            <v>EOS</v>
          </cell>
        </row>
        <row r="3411">
          <cell r="A3411" t="str">
            <v>PW2R-OVGA1KN</v>
          </cell>
          <cell r="B3411" t="str">
            <v xml:space="preserve">2YR Renewal 24X7 Partner SUPPORT Software for OV2500 NMS - RELEASE 4 OV-GA-1K-N. Includes 24x7 Remote Tel Support, Problem Diagnosis, SW Updates, Support portal access Maintenance to be ordered on all OV Model No for each OV server.  </v>
          </cell>
          <cell r="C3411" t="str">
            <v>Q</v>
          </cell>
          <cell r="D3411">
            <v>0</v>
          </cell>
          <cell r="E3411" t="str">
            <v>Service</v>
          </cell>
          <cell r="F3411" t="str">
            <v>Standard</v>
          </cell>
          <cell r="G3411">
            <v>1869</v>
          </cell>
          <cell r="H3411"/>
          <cell r="I3411" t="str">
            <v>EOS</v>
          </cell>
        </row>
        <row r="3412">
          <cell r="A3412" t="str">
            <v>PW2R-OVGA20N</v>
          </cell>
          <cell r="B3412" t="str">
            <v xml:space="preserve">2YR Renewal 24X7 Partner SUPPORT Software for OV2500 NMS - RELEASE 4 OV-GA-20-N. Includes 24x7 Remote Tel Support, Problem Diagnosis, SW Updates, Support portal access Maintenance to be ordered on all OV Model No for each OV server.  </v>
          </cell>
          <cell r="C3412" t="str">
            <v>Q</v>
          </cell>
          <cell r="D3412">
            <v>0</v>
          </cell>
          <cell r="E3412" t="str">
            <v>Service</v>
          </cell>
          <cell r="F3412" t="str">
            <v>Standard</v>
          </cell>
          <cell r="G3412">
            <v>56</v>
          </cell>
          <cell r="H3412"/>
          <cell r="I3412" t="str">
            <v>EOS</v>
          </cell>
        </row>
        <row r="3413">
          <cell r="A3413" t="str">
            <v>PW2R-OVGA25KN</v>
          </cell>
          <cell r="B3413" t="str">
            <v xml:space="preserve">2YR Renewal 24X7 Partner SUPPORT Software for OV2500 NMS - RELEASE 4 OV-GA-25K-N. Includes 24x7 Remote Tel Support, Problem Diagnosis, SW Updates, Support portal access Maintenance to be ordered on all OV Model No for each OV server.  </v>
          </cell>
          <cell r="C3413" t="str">
            <v>Q</v>
          </cell>
          <cell r="D3413">
            <v>0</v>
          </cell>
          <cell r="E3413" t="str">
            <v>Service</v>
          </cell>
          <cell r="F3413" t="str">
            <v>Standard</v>
          </cell>
          <cell r="G3413">
            <v>14017</v>
          </cell>
          <cell r="H3413"/>
          <cell r="I3413" t="str">
            <v>EOS</v>
          </cell>
        </row>
        <row r="3414">
          <cell r="A3414" t="str">
            <v>PW2R-OVGA500N</v>
          </cell>
          <cell r="B3414" t="str">
            <v xml:space="preserve">2YR Renewal 24X7 Partner SUPPORT Software for OV2500 NMS - RELEASE 4 OV-GA-500-N. Includes 24x7 Remote Tel Support, Problem Diagnosis, SW Updates, Support portal access Maintenance to be ordered on all OV Model No for each OV server.  </v>
          </cell>
          <cell r="C3414" t="str">
            <v>Q</v>
          </cell>
          <cell r="D3414">
            <v>0</v>
          </cell>
          <cell r="E3414" t="str">
            <v>Service</v>
          </cell>
          <cell r="F3414" t="str">
            <v>Standard</v>
          </cell>
          <cell r="G3414">
            <v>1122</v>
          </cell>
          <cell r="H3414"/>
          <cell r="I3414" t="str">
            <v>EOS</v>
          </cell>
        </row>
        <row r="3415">
          <cell r="A3415" t="str">
            <v>PW2R-OVGA50N</v>
          </cell>
          <cell r="B3415" t="str">
            <v xml:space="preserve">2YR Renewal 24X7 Partner SUPPORT Software for OV2500 NMS - RELEASE 4 OV-GA-50-N. Includes 24x7 Remote Tel Support, Problem Diagnosis, SW Updates, Support portal access Maintenance to be ordered on all OV Model No for each OV server.  </v>
          </cell>
          <cell r="C3415" t="str">
            <v>Q</v>
          </cell>
          <cell r="D3415">
            <v>0</v>
          </cell>
          <cell r="E3415" t="str">
            <v>Service</v>
          </cell>
          <cell r="F3415" t="str">
            <v>Standard</v>
          </cell>
          <cell r="G3415">
            <v>142</v>
          </cell>
          <cell r="H3415"/>
          <cell r="I3415" t="str">
            <v>EOS</v>
          </cell>
        </row>
        <row r="3416">
          <cell r="A3416" t="str">
            <v>PW2R-OVGA5KN</v>
          </cell>
          <cell r="B3416" t="str">
            <v xml:space="preserve">2YR Renewal 24X7 Partner SUPPORT Software for OV2500 NMS - RELEASE 4 OV-GA-5K-N. Includes 24x7 Remote Tel Support, Problem Diagnosis, SW Updates, Support portal access Maintenance to be ordered on all OV Model No for each OV server.  </v>
          </cell>
          <cell r="C3416" t="str">
            <v>Q</v>
          </cell>
          <cell r="D3416">
            <v>0</v>
          </cell>
          <cell r="E3416" t="str">
            <v>Service</v>
          </cell>
          <cell r="F3416" t="str">
            <v>Standard</v>
          </cell>
          <cell r="G3416">
            <v>5607</v>
          </cell>
          <cell r="H3416"/>
          <cell r="I3416" t="str">
            <v>EOS</v>
          </cell>
        </row>
        <row r="3417">
          <cell r="A3417" t="str">
            <v>PW2R-OVNMEX10</v>
          </cell>
          <cell r="B3417" t="str">
            <v xml:space="preserve">2 Yr Renew Partner Support Software for OV-NM-EX-10N. Includes 24x7 phone support, problem diagnosis, access to support portal, software updates and upgrades. </v>
          </cell>
          <cell r="C3417" t="str">
            <v>Q</v>
          </cell>
          <cell r="D3417">
            <v>0</v>
          </cell>
          <cell r="E3417" t="str">
            <v>Service</v>
          </cell>
          <cell r="F3417" t="str">
            <v>Standard</v>
          </cell>
          <cell r="G3417">
            <v>561</v>
          </cell>
          <cell r="H3417"/>
          <cell r="I3417" t="str">
            <v>EOS</v>
          </cell>
        </row>
        <row r="3418">
          <cell r="A3418" t="str">
            <v>PW2R-OVNMEX100</v>
          </cell>
          <cell r="B3418" t="str">
            <v xml:space="preserve">2YR Renewal 24X7 Partner SUPPORT Software for OV2500 NMS - RELEASE 4 OV-NM-EX-100-x. Includes 24x7 Remote Tel. Support, Problem Diagnosis, SW Updates, Support portal access Maintenance to be ordered on all OV Model No for each OV server.  </v>
          </cell>
          <cell r="C3418" t="str">
            <v>Q</v>
          </cell>
          <cell r="D3418">
            <v>0</v>
          </cell>
          <cell r="E3418" t="str">
            <v>Service</v>
          </cell>
          <cell r="F3418" t="str">
            <v>Contact</v>
          </cell>
          <cell r="G3418">
            <v>3082</v>
          </cell>
          <cell r="H3418"/>
          <cell r="I3418" t="str">
            <v>EOS</v>
          </cell>
        </row>
        <row r="3419">
          <cell r="A3419" t="str">
            <v>PW2R-OVNMEX1K</v>
          </cell>
          <cell r="B3419" t="str">
            <v xml:space="preserve">2YR Renewal 24X7 Partner SUPPORT Software for OV2500 NMS - RELEASE 4 OV-NM-EX-1K-x. Includes 24x7 Remote Tel Support, Problem Diagnosis, SW Updates, Support portal access Maintenance to be ordered on all OV Model No for each OV server.  </v>
          </cell>
          <cell r="C3419" t="str">
            <v>Q</v>
          </cell>
          <cell r="D3419">
            <v>0</v>
          </cell>
          <cell r="E3419" t="str">
            <v>Service</v>
          </cell>
          <cell r="F3419" t="str">
            <v>Contact</v>
          </cell>
          <cell r="G3419">
            <v>16436</v>
          </cell>
          <cell r="H3419"/>
          <cell r="I3419" t="str">
            <v>EOS</v>
          </cell>
        </row>
        <row r="3420">
          <cell r="A3420" t="str">
            <v>PW2R-OVNMEX20</v>
          </cell>
          <cell r="B3420" t="str">
            <v xml:space="preserve">2 Yr Renew Partner Support Software for OV-NM-EX-20N. Includes 24x7 phone support, problem diagnosis, access to support portal, software updates and upgrades. </v>
          </cell>
          <cell r="C3420" t="str">
            <v>Q</v>
          </cell>
          <cell r="D3420">
            <v>0</v>
          </cell>
          <cell r="E3420" t="str">
            <v>Service</v>
          </cell>
          <cell r="F3420" t="str">
            <v>Standard</v>
          </cell>
          <cell r="G3420">
            <v>935</v>
          </cell>
          <cell r="H3420"/>
          <cell r="I3420" t="str">
            <v>EOS</v>
          </cell>
        </row>
        <row r="3421">
          <cell r="A3421" t="str">
            <v>PW2R-OVNMEX50</v>
          </cell>
          <cell r="B3421" t="str">
            <v xml:space="preserve">2 Yr Renew Partner Support Software for OV-NM-EX-50N. Includes 24x7 phone support, problem diagnosis, access to support portal, software updates and upgrades. </v>
          </cell>
          <cell r="C3421" t="str">
            <v>Q</v>
          </cell>
          <cell r="D3421">
            <v>0</v>
          </cell>
          <cell r="E3421" t="str">
            <v>Service</v>
          </cell>
          <cell r="F3421" t="str">
            <v>Standard</v>
          </cell>
          <cell r="G3421">
            <v>2056</v>
          </cell>
          <cell r="H3421"/>
          <cell r="I3421" t="str">
            <v>EOS</v>
          </cell>
        </row>
        <row r="3422">
          <cell r="A3422" t="str">
            <v>PW2R-OVNMEX500</v>
          </cell>
          <cell r="B3422" t="str">
            <v xml:space="preserve">2YR Renewal 24X7 Partner SUPPORT Software for OV2500 NMS - RELEASE 4 OV-NM-EX-500-x. Includes 24x7 Remote Tel Support, Problem Diagnosis, SW Updates, Support portal access Maintenance to be ordered on all OV Model No for each OV server.  </v>
          </cell>
          <cell r="C3422" t="str">
            <v>Q</v>
          </cell>
          <cell r="D3422">
            <v>0</v>
          </cell>
          <cell r="E3422" t="str">
            <v>Service</v>
          </cell>
          <cell r="F3422" t="str">
            <v>Contact</v>
          </cell>
          <cell r="G3422">
            <v>10272</v>
          </cell>
          <cell r="H3422"/>
          <cell r="I3422" t="str">
            <v>EOS</v>
          </cell>
        </row>
        <row r="3423">
          <cell r="A3423" t="str">
            <v>PW2R-OVVMM1K</v>
          </cell>
          <cell r="B3423" t="str">
            <v xml:space="preserve">2YR Renewal 24X7 Partner SUPPORT Software for OV2500 NMS - RELEASE 4 OV-VMM-1K-N and OV-VMM-1K-U. Includes 24x7 Remote Tel Support, Problem Diagnosis, SW Updates, Support portal access Maintenance to be ordered on all OV Model No for each OV server.  </v>
          </cell>
          <cell r="C3423" t="str">
            <v>Q</v>
          </cell>
          <cell r="D3423">
            <v>0</v>
          </cell>
          <cell r="E3423" t="str">
            <v>Service</v>
          </cell>
          <cell r="F3423" t="str">
            <v>Contact</v>
          </cell>
          <cell r="G3423">
            <v>2055</v>
          </cell>
          <cell r="H3423"/>
          <cell r="I3423" t="str">
            <v>EOS</v>
          </cell>
        </row>
        <row r="3424">
          <cell r="A3424" t="str">
            <v>PW2R-OVVMM200</v>
          </cell>
          <cell r="B3424" t="str">
            <v xml:space="preserve">2 Yr Renew Partner Support Software for OV-VMM-200N. Includes 24x7 phone support, problem diagnosis, access to support portal, software updates and upgrades. </v>
          </cell>
          <cell r="C3424" t="str">
            <v>Q</v>
          </cell>
          <cell r="D3424">
            <v>0</v>
          </cell>
          <cell r="E3424" t="str">
            <v>Service</v>
          </cell>
          <cell r="F3424" t="str">
            <v>Standard</v>
          </cell>
          <cell r="G3424">
            <v>747</v>
          </cell>
          <cell r="H3424"/>
          <cell r="I3424" t="str">
            <v>EOS</v>
          </cell>
        </row>
        <row r="3425">
          <cell r="A3425" t="str">
            <v>PW2R-OVVMM500</v>
          </cell>
          <cell r="B3425" t="str">
            <v xml:space="preserve">2 Yr Renew Partner Support Software for OV-VMM-500N. Includes 24x7 phone support, problem diagnosis, access to support portal, software updates and upgrades. </v>
          </cell>
          <cell r="C3425" t="str">
            <v>Q</v>
          </cell>
          <cell r="D3425">
            <v>0</v>
          </cell>
          <cell r="E3425" t="str">
            <v>Service</v>
          </cell>
          <cell r="F3425" t="str">
            <v>Standard</v>
          </cell>
          <cell r="G3425">
            <v>1122</v>
          </cell>
          <cell r="H3425"/>
          <cell r="I3425" t="str">
            <v>EOS</v>
          </cell>
        </row>
        <row r="3426">
          <cell r="A3426" t="str">
            <v>PW2R-SSNACR</v>
          </cell>
          <cell r="B3426" t="str">
            <v xml:space="preserve">2 Yr Renew Partner Support Software for OAW-SSN-ACR. Includes 24x7 phone support, problem diagnosis, access to support portal, software updates and upgrades. </v>
          </cell>
          <cell r="C3426" t="str">
            <v>Q</v>
          </cell>
          <cell r="D3426">
            <v>0</v>
          </cell>
          <cell r="E3426" t="str">
            <v>Service</v>
          </cell>
          <cell r="F3426" t="str">
            <v>Standard</v>
          </cell>
          <cell r="G3426">
            <v>4</v>
          </cell>
          <cell r="H3426"/>
          <cell r="I3426" t="str">
            <v>EOS</v>
          </cell>
        </row>
        <row r="3427">
          <cell r="A3427" t="str">
            <v>PW3N-4010PEFV</v>
          </cell>
          <cell r="B3427" t="str">
            <v>3 years Partner Support Software for one 4010PEFV Includes 24x7 access to technical assistance, software updates and upgrades.  Please see Network Essentials document on MyPortal.</v>
          </cell>
          <cell r="C3427" t="str">
            <v>Q</v>
          </cell>
          <cell r="D3427">
            <v>0</v>
          </cell>
          <cell r="E3427" t="str">
            <v>Service</v>
          </cell>
          <cell r="F3427" t="str">
            <v>Contact</v>
          </cell>
          <cell r="G3427">
            <v>228</v>
          </cell>
          <cell r="H3427"/>
          <cell r="I3427"/>
        </row>
        <row r="3428">
          <cell r="A3428" t="str">
            <v>PW3N-4030PEFV</v>
          </cell>
          <cell r="B3428" t="str">
            <v>3 years Partner Support Software for one 4030PEFV Includes 24x7 access to technical assistance, software updates and upgrades.  Please see Network Essentials document on MyPortal.</v>
          </cell>
          <cell r="C3428" t="str">
            <v>Q</v>
          </cell>
          <cell r="D3428">
            <v>0</v>
          </cell>
          <cell r="E3428" t="str">
            <v>Service</v>
          </cell>
          <cell r="F3428" t="str">
            <v>Contact</v>
          </cell>
          <cell r="G3428">
            <v>789</v>
          </cell>
          <cell r="H3428"/>
          <cell r="I3428"/>
        </row>
        <row r="3429">
          <cell r="A3429" t="str">
            <v>PW3N-4450PEFV</v>
          </cell>
          <cell r="B3429" t="str">
            <v>3 years Partner Support Software for one 4450PEFV Includes 24x7 access to technical assistance, software updates and upgrades.  Please see Network Essentials document on MyPortal.</v>
          </cell>
          <cell r="C3429" t="str">
            <v>Q</v>
          </cell>
          <cell r="D3429">
            <v>0</v>
          </cell>
          <cell r="E3429" t="str">
            <v>Service</v>
          </cell>
          <cell r="F3429" t="str">
            <v>Contact</v>
          </cell>
          <cell r="G3429">
            <v>2326</v>
          </cell>
          <cell r="H3429"/>
          <cell r="I3429"/>
        </row>
        <row r="3430">
          <cell r="A3430" t="str">
            <v>PW3N-4504PEFV</v>
          </cell>
          <cell r="B3430" t="str">
            <v xml:space="preserve">3YR Partner SUPPORT Software for OAW-4504-PEFV. Includes 24x7 Remote Telephone Support, 24x7 Remote Problem Diagnosis, access to Software Updates and Upgrades, and access to support portal. </v>
          </cell>
          <cell r="C3430" t="str">
            <v>Q</v>
          </cell>
          <cell r="D3430">
            <v>0</v>
          </cell>
          <cell r="E3430" t="str">
            <v>Service</v>
          </cell>
          <cell r="F3430" t="str">
            <v>Contact</v>
          </cell>
          <cell r="G3430">
            <v>789</v>
          </cell>
          <cell r="H3430"/>
          <cell r="I3430"/>
        </row>
        <row r="3431">
          <cell r="A3431" t="str">
            <v>PW3N-4550PEFV</v>
          </cell>
          <cell r="B3431" t="str">
            <v>3 years Partner Support Software for one 4550PEFV Includes 24x7 access to technical assistance, software updates and upgrades.  Please see Network Essentials document on MyPortal.</v>
          </cell>
          <cell r="C3431" t="str">
            <v>Q</v>
          </cell>
          <cell r="D3431">
            <v>0</v>
          </cell>
          <cell r="E3431" t="str">
            <v>Service</v>
          </cell>
          <cell r="F3431" t="str">
            <v>Contact</v>
          </cell>
          <cell r="G3431">
            <v>4651</v>
          </cell>
          <cell r="H3431"/>
          <cell r="I3431"/>
        </row>
        <row r="3432">
          <cell r="A3432" t="str">
            <v>PW3N-4604PEFV</v>
          </cell>
          <cell r="B3432" t="str">
            <v xml:space="preserve">3YR Partner SUPPORT Software for OAW-4604-PEFV. Includes 24x7 Remote Telephone Support, 24x7 Remote Problem Diagnosis, access to Software Updates and Upgrades, and access to support portal. </v>
          </cell>
          <cell r="C3432" t="str">
            <v>Q</v>
          </cell>
          <cell r="D3432">
            <v>0</v>
          </cell>
          <cell r="E3432" t="str">
            <v>Service</v>
          </cell>
          <cell r="F3432" t="str">
            <v>Contact</v>
          </cell>
          <cell r="G3432">
            <v>1423</v>
          </cell>
          <cell r="H3432"/>
          <cell r="I3432"/>
        </row>
        <row r="3433">
          <cell r="A3433" t="str">
            <v>PW3N-4650PEFV</v>
          </cell>
          <cell r="B3433" t="str">
            <v>3 years Partner Support Software for one 4650PEFV Includes 24x7 access to technical assistance, software updates and upgrades.  Please see Network Essentials document on MyPortal.</v>
          </cell>
          <cell r="C3433" t="str">
            <v>Q</v>
          </cell>
          <cell r="D3433">
            <v>0</v>
          </cell>
          <cell r="E3433" t="str">
            <v>Service</v>
          </cell>
          <cell r="F3433" t="str">
            <v>Contact</v>
          </cell>
          <cell r="G3433">
            <v>6975</v>
          </cell>
          <cell r="H3433"/>
          <cell r="I3433"/>
        </row>
        <row r="3434">
          <cell r="A3434" t="str">
            <v>PW3N-4704PEFV</v>
          </cell>
          <cell r="B3434" t="str">
            <v xml:space="preserve">3YR Partner SUPPORT Software for OAW-4704-PEFV. Includes 24x7 Remote Telephone Support, 24x7 Remote Problem Diagnosis, access to Software Updates and Upgrades, and access to support portal. </v>
          </cell>
          <cell r="C3434" t="str">
            <v>Q</v>
          </cell>
          <cell r="D3434">
            <v>0</v>
          </cell>
          <cell r="E3434" t="str">
            <v>Service</v>
          </cell>
          <cell r="F3434" t="str">
            <v>Contact</v>
          </cell>
          <cell r="G3434">
            <v>1425</v>
          </cell>
          <cell r="H3434"/>
          <cell r="I3434"/>
        </row>
        <row r="3435">
          <cell r="A3435" t="str">
            <v>PW3N-4750PEFV</v>
          </cell>
          <cell r="B3435" t="str">
            <v>3 years Partner Support Software for one 4750PEFV Includes 24x7 access to technical assistance, software updates and upgrades.  Please see Network Essentials document on MyPortal.</v>
          </cell>
          <cell r="C3435" t="str">
            <v>Q</v>
          </cell>
          <cell r="D3435">
            <v>0</v>
          </cell>
          <cell r="E3435" t="str">
            <v>Service</v>
          </cell>
          <cell r="F3435" t="str">
            <v>Contact</v>
          </cell>
          <cell r="G3435">
            <v>9300</v>
          </cell>
          <cell r="H3435"/>
          <cell r="I3435"/>
        </row>
        <row r="3436">
          <cell r="A3436" t="str">
            <v>PW3N-AP1201BG</v>
          </cell>
          <cell r="B3436" t="str">
            <v>3 years Partner Support Software for one AP1201BG Includes 24x7 access to technical assistance, software updates and upgrades.  Please see Network Essentials document on MyPortal.</v>
          </cell>
          <cell r="C3436" t="str">
            <v>Q</v>
          </cell>
          <cell r="D3436">
            <v>0</v>
          </cell>
          <cell r="E3436" t="str">
            <v>Service</v>
          </cell>
          <cell r="F3436" t="str">
            <v>Standard</v>
          </cell>
          <cell r="G3436">
            <v>11</v>
          </cell>
          <cell r="H3436"/>
          <cell r="I3436"/>
        </row>
        <row r="3437">
          <cell r="A3437" t="str">
            <v>PW3N-AP-ENT</v>
          </cell>
          <cell r="B3437" t="str">
            <v>3 years Partner Support Software for one AP-ENT Includes 24x7 access to technical assistance, software updates and upgrades.  Please see Network Essentials document on MyPortal.</v>
          </cell>
          <cell r="C3437" t="str">
            <v>Q</v>
          </cell>
          <cell r="D3437">
            <v>0</v>
          </cell>
          <cell r="E3437" t="str">
            <v>Service</v>
          </cell>
          <cell r="F3437" t="str">
            <v>Contact</v>
          </cell>
          <cell r="G3437">
            <v>87</v>
          </cell>
          <cell r="H3437"/>
          <cell r="I3437"/>
        </row>
        <row r="3438">
          <cell r="A3438" t="str">
            <v>PW3N-AP-LAP</v>
          </cell>
          <cell r="B3438" t="str">
            <v>3 years Partner Support Software for one AP-LAP Includes 24x7 access to technical assistance, software updates and upgrades.  Please see Network Essentials document on MyPortal.</v>
          </cell>
          <cell r="C3438" t="str">
            <v>Q</v>
          </cell>
          <cell r="D3438">
            <v>0</v>
          </cell>
          <cell r="E3438" t="str">
            <v>Service</v>
          </cell>
          <cell r="F3438" t="str">
            <v>Contact</v>
          </cell>
          <cell r="G3438">
            <v>23</v>
          </cell>
          <cell r="H3438"/>
          <cell r="I3438"/>
        </row>
        <row r="3439">
          <cell r="A3439" t="str">
            <v>PW3N-AP-PEFNG</v>
          </cell>
          <cell r="B3439" t="str">
            <v>3 years Partner Support Software for one AP-PEFNG Includes 24x7 access to technical assistance, software updates and upgrades.  Please see Network Essentials document on MyPortal.</v>
          </cell>
          <cell r="C3439" t="str">
            <v>Q</v>
          </cell>
          <cell r="D3439">
            <v>0</v>
          </cell>
          <cell r="E3439" t="str">
            <v>Service</v>
          </cell>
          <cell r="F3439" t="str">
            <v>Contact</v>
          </cell>
          <cell r="G3439">
            <v>23</v>
          </cell>
          <cell r="H3439"/>
          <cell r="I3439"/>
        </row>
        <row r="3440">
          <cell r="A3440" t="str">
            <v>PW3N-AP-RFP</v>
          </cell>
          <cell r="B3440" t="str">
            <v>3 years Partner Support Software for one AP-RFP Includes 24x7 access to technical assistance, software updates and upgrades.  Please see Network Essentials document on MyPortal.</v>
          </cell>
          <cell r="C3440" t="str">
            <v>Q</v>
          </cell>
          <cell r="D3440">
            <v>0</v>
          </cell>
          <cell r="E3440" t="str">
            <v>Service</v>
          </cell>
          <cell r="F3440" t="str">
            <v>Contact</v>
          </cell>
          <cell r="G3440">
            <v>23</v>
          </cell>
          <cell r="H3440"/>
          <cell r="I3440"/>
        </row>
        <row r="3441">
          <cell r="A3441" t="str">
            <v>PW3N-APWCF10N</v>
          </cell>
          <cell r="B3441" t="str">
            <v>3 years Partner Support Software for one APWCF10N Includes 24x7 access to technical assistance, software updates and upgrades.  Please see Network Essentials document on MyPortal.</v>
          </cell>
          <cell r="C3441" t="str">
            <v>Q</v>
          </cell>
          <cell r="D3441">
            <v>0</v>
          </cell>
          <cell r="E3441" t="str">
            <v>Service</v>
          </cell>
          <cell r="F3441" t="str">
            <v>Standard</v>
          </cell>
          <cell r="G3441">
            <v>101</v>
          </cell>
          <cell r="H3441"/>
          <cell r="I3441"/>
        </row>
        <row r="3442">
          <cell r="A3442" t="str">
            <v>PW3N-OAW4010</v>
          </cell>
          <cell r="B3442" t="str">
            <v>3 years Partner Support Software for one OAW4010 Includes 24x7 access to technical assistance, software updates and upgrades.  Please see Network Essentials document on MyPortal.</v>
          </cell>
          <cell r="C3442" t="str">
            <v>Q</v>
          </cell>
          <cell r="D3442">
            <v>0</v>
          </cell>
          <cell r="E3442" t="str">
            <v>Service</v>
          </cell>
          <cell r="F3442" t="str">
            <v>Contact</v>
          </cell>
          <cell r="G3442">
            <v>655</v>
          </cell>
          <cell r="H3442"/>
          <cell r="I3442"/>
        </row>
        <row r="3443">
          <cell r="A3443" t="str">
            <v>PW3N-OAW4030</v>
          </cell>
          <cell r="B3443" t="str">
            <v>3 years Partner Support Software for one OAW4030 Includes 24x7 access to technical assistance, software updates and upgrades.  Please see Network Essentials document on MyPortal.</v>
          </cell>
          <cell r="C3443" t="str">
            <v>Q</v>
          </cell>
          <cell r="D3443">
            <v>0</v>
          </cell>
          <cell r="E3443" t="str">
            <v>Service</v>
          </cell>
          <cell r="F3443" t="str">
            <v>Contact</v>
          </cell>
          <cell r="G3443">
            <v>1146</v>
          </cell>
          <cell r="H3443"/>
          <cell r="I3443"/>
        </row>
        <row r="3444">
          <cell r="A3444" t="str">
            <v>PW3N-OAW4104</v>
          </cell>
          <cell r="B3444" t="str">
            <v>3 years Partner Support Software for one OAW4104 Includes 24x7 access to technical assistance, software updates and upgrades.  Please see Network Essentials document on MyPortal.</v>
          </cell>
          <cell r="C3444" t="str">
            <v>Q</v>
          </cell>
          <cell r="D3444">
            <v>0</v>
          </cell>
          <cell r="E3444" t="str">
            <v>Service</v>
          </cell>
          <cell r="F3444" t="str">
            <v>Standard</v>
          </cell>
          <cell r="G3444">
            <v>284</v>
          </cell>
          <cell r="H3444"/>
          <cell r="I3444"/>
        </row>
        <row r="3445">
          <cell r="A3445" t="str">
            <v>PW3N-OAW4240</v>
          </cell>
          <cell r="B3445" t="str">
            <v>3 years Partner Support Software for one OAW4240 Includes 24x7 access to technical assistance, software updates and upgrades.  Please see Network Essentials document on MyPortal.</v>
          </cell>
          <cell r="C3445" t="str">
            <v>Q</v>
          </cell>
          <cell r="D3445">
            <v>0</v>
          </cell>
          <cell r="E3445" t="str">
            <v>Service</v>
          </cell>
          <cell r="F3445" t="str">
            <v>Standard</v>
          </cell>
          <cell r="G3445">
            <v>3529</v>
          </cell>
          <cell r="H3445"/>
          <cell r="I3445"/>
        </row>
        <row r="3446">
          <cell r="A3446" t="str">
            <v>PW3N-OAW4450</v>
          </cell>
          <cell r="B3446" t="str">
            <v>3 years Partner Support Software for one OAW4450 Includes 24x7 access to technical assistance, software updates and upgrades.  Please see Network Essentials document on MyPortal.</v>
          </cell>
          <cell r="C3446" t="str">
            <v>Q</v>
          </cell>
          <cell r="D3446">
            <v>0</v>
          </cell>
          <cell r="E3446" t="str">
            <v>Service</v>
          </cell>
          <cell r="F3446" t="str">
            <v>Contact</v>
          </cell>
          <cell r="G3446">
            <v>2129</v>
          </cell>
          <cell r="H3446"/>
          <cell r="I3446"/>
        </row>
        <row r="3447">
          <cell r="A3447" t="str">
            <v>PW3N-OAW4750</v>
          </cell>
          <cell r="B3447" t="str">
            <v>3 years Partner Support Software for one OAW4750 Includes 24x7 access to technical assistance, software updates and upgrades.  Please see Network Essentials document on MyPortal.</v>
          </cell>
          <cell r="C3447" t="str">
            <v>Q</v>
          </cell>
          <cell r="D3447">
            <v>0</v>
          </cell>
          <cell r="E3447" t="str">
            <v>Service</v>
          </cell>
          <cell r="F3447" t="str">
            <v>Contact</v>
          </cell>
          <cell r="G3447">
            <v>6224</v>
          </cell>
          <cell r="H3447"/>
          <cell r="I3447"/>
        </row>
        <row r="3448">
          <cell r="A3448" t="str">
            <v>PW3N-OAW4850</v>
          </cell>
          <cell r="B3448" t="str">
            <v>3 years Partner Support Software for one OAW4850 Includes 24x7 access to technical assistance, software updates and upgrades.  Please see Network Essentials document on MyPortal.</v>
          </cell>
          <cell r="C3448" t="str">
            <v>Q</v>
          </cell>
          <cell r="D3448">
            <v>0</v>
          </cell>
          <cell r="E3448" t="str">
            <v>Service</v>
          </cell>
          <cell r="F3448" t="str">
            <v>Standard</v>
          </cell>
          <cell r="G3448">
            <v>11527</v>
          </cell>
          <cell r="H3448"/>
          <cell r="I3448"/>
        </row>
        <row r="3449">
          <cell r="A3449" t="str">
            <v>PW3N-OAWAP1201</v>
          </cell>
          <cell r="B3449" t="str">
            <v>3 years Partner Support Software for one OAWAP1201 Includes 24x7 access to technical assistance, software updates and upgrades.  Please see Network Essentials document on MyPortal.</v>
          </cell>
          <cell r="C3449" t="str">
            <v>Q</v>
          </cell>
          <cell r="D3449">
            <v>0</v>
          </cell>
          <cell r="E3449" t="str">
            <v>Service</v>
          </cell>
          <cell r="F3449" t="str">
            <v>Standard</v>
          </cell>
          <cell r="G3449">
            <v>23</v>
          </cell>
          <cell r="H3449"/>
          <cell r="I3449"/>
        </row>
        <row r="3450">
          <cell r="A3450" t="str">
            <v>PW3N-OAWAP1231</v>
          </cell>
          <cell r="B3450" t="str">
            <v>3 years Partner Support Software for one OAWAP1231 Includes 24x7 access to technical assistance, software updates and upgrades.  Please see Network Essentials document on MyPortal.</v>
          </cell>
          <cell r="C3450" t="str">
            <v>Q</v>
          </cell>
          <cell r="D3450">
            <v>0</v>
          </cell>
          <cell r="E3450" t="str">
            <v>Service</v>
          </cell>
          <cell r="F3450" t="str">
            <v>Standard</v>
          </cell>
          <cell r="G3450">
            <v>78</v>
          </cell>
          <cell r="H3450"/>
          <cell r="I3450"/>
        </row>
        <row r="3451">
          <cell r="A3451" t="str">
            <v>PW3N-OAWAP1232</v>
          </cell>
          <cell r="B3451" t="str">
            <v>3 years Partner Support Software for one OAWAP1232 Includes 24x7 access to technical assistance, software updates and upgrades.  Please see Network Essentials document on MyPortal.</v>
          </cell>
          <cell r="C3451" t="str">
            <v>Q</v>
          </cell>
          <cell r="D3451">
            <v>0</v>
          </cell>
          <cell r="E3451" t="str">
            <v>Service</v>
          </cell>
          <cell r="F3451" t="str">
            <v>Standard</v>
          </cell>
          <cell r="G3451">
            <v>78</v>
          </cell>
          <cell r="H3451"/>
          <cell r="I3451"/>
        </row>
        <row r="3452">
          <cell r="A3452" t="str">
            <v>PW3N-OAWAP1251</v>
          </cell>
          <cell r="B3452" t="str">
            <v>3 years Partner Support Software for one OAWAP1251 Includes 24x7 access to technical assistance, software updates and upgrades.  Please see Network Essentials document on MyPortal.</v>
          </cell>
          <cell r="C3452" t="str">
            <v>Q</v>
          </cell>
          <cell r="D3452">
            <v>0</v>
          </cell>
          <cell r="E3452" t="str">
            <v>Service</v>
          </cell>
          <cell r="F3452" t="str">
            <v>Standard</v>
          </cell>
          <cell r="G3452">
            <v>72</v>
          </cell>
          <cell r="H3452"/>
          <cell r="I3452"/>
        </row>
        <row r="3453">
          <cell r="A3453" t="str">
            <v>PW3N-OAWAP1261B</v>
          </cell>
          <cell r="B3453" t="str">
            <v>3 years Partner Support Software for one OAWAP1261B Includes 24x7 access to technical assistance, software updates and upgrades.  Please see Network Essentials document on MyPortal.</v>
          </cell>
          <cell r="C3453" t="str">
            <v>Q</v>
          </cell>
          <cell r="D3453">
            <v>0</v>
          </cell>
          <cell r="E3453" t="str">
            <v>Service</v>
          </cell>
          <cell r="F3453" t="str">
            <v>Standard</v>
          </cell>
          <cell r="G3453">
            <v>25</v>
          </cell>
          <cell r="H3453"/>
          <cell r="I3453"/>
        </row>
        <row r="3454">
          <cell r="A3454" t="str">
            <v>PW3N-OAWAP1301</v>
          </cell>
          <cell r="B3454" t="str">
            <v>3 years Partner Support Software for one OAWAP1301 Includes 24x7 access to technical assistance, software updates and upgrades.  Please see Network Essentials document on MyPortal.</v>
          </cell>
          <cell r="C3454" t="str">
            <v>Q</v>
          </cell>
          <cell r="D3454">
            <v>0</v>
          </cell>
          <cell r="E3454" t="str">
            <v>Service</v>
          </cell>
          <cell r="F3454" t="str">
            <v>Standard</v>
          </cell>
          <cell r="G3454">
            <v>27</v>
          </cell>
          <cell r="H3454"/>
          <cell r="I3454"/>
        </row>
        <row r="3455">
          <cell r="A3455" t="str">
            <v>PW3N-OAWAP1301H</v>
          </cell>
          <cell r="B3455" t="str">
            <v>3 years Partner Support Software for one OAWAP1301H Includes 24x7 access to technical assistance, software updates and upgrades.  Please see Network Essentials document on MyPortal.</v>
          </cell>
          <cell r="C3455" t="str">
            <v>Q</v>
          </cell>
          <cell r="D3455">
            <v>0</v>
          </cell>
          <cell r="E3455" t="str">
            <v>Service</v>
          </cell>
          <cell r="F3455" t="str">
            <v>Standard</v>
          </cell>
          <cell r="G3455">
            <v>27</v>
          </cell>
          <cell r="H3455"/>
          <cell r="I3455"/>
        </row>
        <row r="3456">
          <cell r="A3456" t="str">
            <v>PW3N-OAWAP1311</v>
          </cell>
          <cell r="B3456" t="str">
            <v>3 years Partner Support Software for one OAWAP1311 Includes 24x7 access to technical assistance, software updates and upgrades.  Please see Network Essentials document on MyPortal.</v>
          </cell>
          <cell r="C3456" t="str">
            <v>Q</v>
          </cell>
          <cell r="D3456">
            <v>0</v>
          </cell>
          <cell r="E3456" t="str">
            <v>Service</v>
          </cell>
          <cell r="F3456" t="str">
            <v>Standard</v>
          </cell>
          <cell r="G3456">
            <v>38</v>
          </cell>
          <cell r="H3456"/>
          <cell r="I3456"/>
        </row>
        <row r="3457">
          <cell r="A3457" t="str">
            <v>PW3N-OAWAP1320</v>
          </cell>
          <cell r="B3457" t="str">
            <v>3 years Partner Support Software for one OAWAP1320 Includes 24x7 access to technical assistance, software updates and upgrades.  Please see Network Essentials document on MyPortal.</v>
          </cell>
          <cell r="C3457" t="str">
            <v>Q</v>
          </cell>
          <cell r="D3457">
            <v>0</v>
          </cell>
          <cell r="E3457" t="str">
            <v>Service</v>
          </cell>
          <cell r="F3457" t="str">
            <v>Standard</v>
          </cell>
          <cell r="G3457">
            <v>56</v>
          </cell>
          <cell r="H3457"/>
          <cell r="I3457"/>
        </row>
        <row r="3458">
          <cell r="A3458" t="str">
            <v>PW3N-OAWAP1331</v>
          </cell>
          <cell r="B3458" t="str">
            <v>3 years Partner Support Software for one OAWAP1331 Includes 24x7 access to technical assistance, software updates and upgrades.  Please see Network Essentials document on MyPortal.</v>
          </cell>
          <cell r="C3458" t="str">
            <v>Q</v>
          </cell>
          <cell r="D3458">
            <v>0</v>
          </cell>
          <cell r="E3458" t="str">
            <v>Service</v>
          </cell>
          <cell r="F3458" t="str">
            <v>Standard</v>
          </cell>
          <cell r="G3458">
            <v>86</v>
          </cell>
          <cell r="H3458"/>
          <cell r="I3458"/>
        </row>
        <row r="3459">
          <cell r="A3459" t="str">
            <v>PW3N-OAWAP1351</v>
          </cell>
          <cell r="B3459" t="str">
            <v>3 years Partner Support Software for one OAWAP1351 Includes 24x7 access to technical assistance, software updates and upgrades.  Please see Network Essentials document on MyPortal.</v>
          </cell>
          <cell r="C3459" t="str">
            <v>Q</v>
          </cell>
          <cell r="D3459">
            <v>0</v>
          </cell>
          <cell r="E3459" t="str">
            <v>Service</v>
          </cell>
          <cell r="F3459" t="str">
            <v>Standard</v>
          </cell>
          <cell r="G3459">
            <v>107</v>
          </cell>
          <cell r="H3459"/>
          <cell r="I3459"/>
        </row>
        <row r="3460">
          <cell r="A3460" t="str">
            <v>PW3N-OAWAP1360</v>
          </cell>
          <cell r="B3460" t="str">
            <v>3 years Partner Support Software for one OAWAP1360 Includes 24x7 access to technical assistance, software updates and upgrades.  Please see Network Essentials document on MyPortal.</v>
          </cell>
          <cell r="C3460" t="str">
            <v>Q</v>
          </cell>
          <cell r="D3460">
            <v>0</v>
          </cell>
          <cell r="E3460" t="str">
            <v>Service</v>
          </cell>
          <cell r="F3460" t="str">
            <v>Standard</v>
          </cell>
          <cell r="G3460">
            <v>102</v>
          </cell>
          <cell r="H3460"/>
          <cell r="I3460"/>
        </row>
        <row r="3461">
          <cell r="A3461" t="str">
            <v>PW3N-OAWAP1411</v>
          </cell>
          <cell r="B3461" t="str">
            <v>3 years Partner Support Software for one OAWAP1411 Includes 24x7 access to technical assistance, software updates and upgrades.  Please see Network Essentials document on MyPortal.</v>
          </cell>
          <cell r="C3461" t="str">
            <v>Q</v>
          </cell>
          <cell r="D3461">
            <v>0</v>
          </cell>
          <cell r="E3461" t="str">
            <v>Service</v>
          </cell>
          <cell r="F3461" t="str">
            <v>Standard</v>
          </cell>
          <cell r="G3461">
            <v>57</v>
          </cell>
          <cell r="H3461"/>
          <cell r="I3461"/>
        </row>
        <row r="3462">
          <cell r="A3462" t="str">
            <v>PW3N-OAWAP1431</v>
          </cell>
          <cell r="B3462" t="str">
            <v>3 years Partner Support Software for one OAWAP1431 Includes 24x7 access to technical assistance, software updates and upgrades.  Please see Network Essentials document on MyPortal.</v>
          </cell>
          <cell r="C3462" t="str">
            <v>Q</v>
          </cell>
          <cell r="D3462">
            <v>0</v>
          </cell>
          <cell r="E3462" t="str">
            <v>Service</v>
          </cell>
          <cell r="F3462" t="str">
            <v>Standard</v>
          </cell>
          <cell r="G3462">
            <v>75</v>
          </cell>
          <cell r="H3462"/>
          <cell r="I3462"/>
        </row>
        <row r="3463">
          <cell r="A3463" t="str">
            <v>PW3N-OAWAP1451</v>
          </cell>
          <cell r="B3463" t="str">
            <v>3 years Partner Support Software for one OAWAP1451 Includes 24x7 access to technical assistance, software updates and upgrades.  Please see Network Essentials document on MyPortal.</v>
          </cell>
          <cell r="C3463" t="str">
            <v>Q</v>
          </cell>
          <cell r="D3463">
            <v>0</v>
          </cell>
          <cell r="E3463" t="str">
            <v>Service</v>
          </cell>
          <cell r="F3463" t="str">
            <v>Standard</v>
          </cell>
          <cell r="G3463">
            <v>115</v>
          </cell>
          <cell r="H3463"/>
          <cell r="I3463"/>
        </row>
        <row r="3464">
          <cell r="A3464" t="str">
            <v>PW3N-OAWAP203</v>
          </cell>
          <cell r="B3464" t="str">
            <v>3 years Partner Support Software for one OAWAP203 Includes 24x7 access to technical assistance, software updates and upgrades.  Please see Network Essentials document on MyPortal.</v>
          </cell>
          <cell r="C3464" t="str">
            <v>Q</v>
          </cell>
          <cell r="D3464">
            <v>0</v>
          </cell>
          <cell r="E3464" t="str">
            <v>Service</v>
          </cell>
          <cell r="F3464" t="str">
            <v>Standard</v>
          </cell>
          <cell r="G3464">
            <v>21</v>
          </cell>
          <cell r="H3464"/>
          <cell r="I3464" t="str">
            <v>EOS</v>
          </cell>
        </row>
        <row r="3465">
          <cell r="A3465" t="str">
            <v>PW3N-OAWAP303</v>
          </cell>
          <cell r="B3465" t="str">
            <v>3 years Partner Support Software for one OAWAP303 Includes 24x7 access to technical assistance, software updates and upgrades.  Please see Network Essentials document on MyPortal.</v>
          </cell>
          <cell r="C3465" t="str">
            <v>Q</v>
          </cell>
          <cell r="D3465">
            <v>0</v>
          </cell>
          <cell r="E3465" t="str">
            <v>Service</v>
          </cell>
          <cell r="F3465" t="str">
            <v>Standard</v>
          </cell>
          <cell r="G3465">
            <v>34</v>
          </cell>
          <cell r="H3465"/>
          <cell r="I3465"/>
        </row>
        <row r="3466">
          <cell r="A3466" t="str">
            <v>PW3N-OAWAP500</v>
          </cell>
          <cell r="B3466" t="str">
            <v>3 years Partner Support Software for one OAWAP500 Includes 24x7 access to technical assistance, software updates and upgrades.  Please see Network Essentials document on MyPortal.</v>
          </cell>
          <cell r="C3466" t="str">
            <v>Q</v>
          </cell>
          <cell r="D3466">
            <v>0</v>
          </cell>
          <cell r="E3466" t="str">
            <v>Service</v>
          </cell>
          <cell r="F3466" t="str">
            <v>Standard</v>
          </cell>
          <cell r="G3466">
            <v>32</v>
          </cell>
          <cell r="H3466"/>
          <cell r="I3466"/>
        </row>
        <row r="3467">
          <cell r="A3467" t="str">
            <v>PW3N-OAWAP503H</v>
          </cell>
          <cell r="B3467" t="str">
            <v>3 years Partner Support Software for one OAWAP503H Includes 24x7 access to technical assistance, software updates and upgrades.  Please see Network Essentials document on MyPortal.</v>
          </cell>
          <cell r="C3467" t="str">
            <v>Q</v>
          </cell>
          <cell r="D3467">
            <v>0</v>
          </cell>
          <cell r="E3467" t="str">
            <v>Service</v>
          </cell>
          <cell r="F3467" t="str">
            <v>Standard</v>
          </cell>
          <cell r="G3467">
            <v>27</v>
          </cell>
          <cell r="H3467"/>
          <cell r="I3467"/>
        </row>
        <row r="3468">
          <cell r="A3468" t="str">
            <v>PW3N-OAWAP505H</v>
          </cell>
          <cell r="B3468" t="str">
            <v>3 years Partner Support Software for one OAWAP505H Includes 24x7 access to technical assistance, software updates and upgrades.  Please see Network Essentials document on MyPortal.</v>
          </cell>
          <cell r="C3468" t="str">
            <v>Q</v>
          </cell>
          <cell r="D3468">
            <v>0</v>
          </cell>
          <cell r="E3468" t="str">
            <v>Service</v>
          </cell>
          <cell r="F3468" t="str">
            <v>Standard</v>
          </cell>
          <cell r="G3468">
            <v>33</v>
          </cell>
          <cell r="H3468"/>
          <cell r="I3468"/>
        </row>
        <row r="3469">
          <cell r="A3469" t="str">
            <v>PW3N-OAWAP518</v>
          </cell>
          <cell r="B3469" t="str">
            <v>3 years Partner Support Software for one OAWAP518 Includes 24x7 access to technical assistance, software updates and upgrades.  Please see Network Essentials document on MyPortal.</v>
          </cell>
          <cell r="C3469" t="str">
            <v>Q</v>
          </cell>
          <cell r="D3469">
            <v>0</v>
          </cell>
          <cell r="E3469" t="str">
            <v>Service</v>
          </cell>
          <cell r="F3469" t="str">
            <v>Standard</v>
          </cell>
          <cell r="G3469">
            <v>81</v>
          </cell>
          <cell r="H3469"/>
          <cell r="I3469"/>
        </row>
        <row r="3470">
          <cell r="A3470" t="str">
            <v>PW3N-OAWAP51X</v>
          </cell>
          <cell r="B3470" t="str">
            <v>3 years Partner Support Software for one OAWAP51X Includes 24x7 access to technical assistance, software updates and upgrades.  Please see Network Essentials document on MyPortal.</v>
          </cell>
          <cell r="C3470" t="str">
            <v>Q</v>
          </cell>
          <cell r="D3470">
            <v>0</v>
          </cell>
          <cell r="E3470" t="str">
            <v>Service</v>
          </cell>
          <cell r="F3470" t="str">
            <v>Standard</v>
          </cell>
          <cell r="G3470">
            <v>75</v>
          </cell>
          <cell r="H3470"/>
          <cell r="I3470"/>
        </row>
        <row r="3471">
          <cell r="A3471" t="str">
            <v>PW3N-OAWAP530</v>
          </cell>
          <cell r="B3471" t="str">
            <v>3 years Partner Support Software for one OAWAP530 Includes 24x7 access to technical assistance, software updates and upgrades.  Please see Network Essentials document on MyPortal.</v>
          </cell>
          <cell r="C3471" t="str">
            <v>Q</v>
          </cell>
          <cell r="D3471">
            <v>0</v>
          </cell>
          <cell r="E3471" t="str">
            <v>Service</v>
          </cell>
          <cell r="F3471" t="str">
            <v>Standard</v>
          </cell>
          <cell r="G3471">
            <v>81</v>
          </cell>
          <cell r="H3471"/>
          <cell r="I3471"/>
        </row>
        <row r="3472">
          <cell r="A3472" t="str">
            <v>PW3N-OAWAP555</v>
          </cell>
          <cell r="B3472" t="str">
            <v>3 years Partner Support Software for one OAWAP555 Includes 24x7 access to technical assistance, software updates and upgrades.  Please see Network Essentials document on MyPortal.</v>
          </cell>
          <cell r="C3472" t="str">
            <v>Q</v>
          </cell>
          <cell r="D3472">
            <v>0</v>
          </cell>
          <cell r="E3472" t="str">
            <v>Service</v>
          </cell>
          <cell r="F3472" t="str">
            <v>Standard</v>
          </cell>
          <cell r="G3472">
            <v>97</v>
          </cell>
          <cell r="H3472"/>
          <cell r="I3472"/>
        </row>
        <row r="3473">
          <cell r="A3473" t="str">
            <v>PW3N-OAWAP565</v>
          </cell>
          <cell r="B3473" t="str">
            <v>3 years Partner Support Software for one OAWAP565 Includes 24x7 access to technical assistance, software updates and upgrades.  Please see Network Essentials document on MyPortal.</v>
          </cell>
          <cell r="C3473" t="str">
            <v>Q</v>
          </cell>
          <cell r="D3473">
            <v>0</v>
          </cell>
          <cell r="E3473" t="str">
            <v>Service</v>
          </cell>
          <cell r="F3473" t="str">
            <v>Standard</v>
          </cell>
          <cell r="G3473">
            <v>65</v>
          </cell>
          <cell r="H3473"/>
          <cell r="I3473"/>
        </row>
        <row r="3474">
          <cell r="A3474" t="str">
            <v>PW3N-OAWAP567</v>
          </cell>
          <cell r="B3474" t="str">
            <v>3 years Partner Support Software for one OAWAP567 Includes 24x7 access to technical assistance, software updates and upgrades.  Please see Network Essentials document on MyPortal.</v>
          </cell>
          <cell r="C3474" t="str">
            <v>Q</v>
          </cell>
          <cell r="D3474">
            <v>0</v>
          </cell>
          <cell r="E3474" t="str">
            <v>Service</v>
          </cell>
          <cell r="F3474" t="str">
            <v>Standard</v>
          </cell>
          <cell r="G3474">
            <v>65</v>
          </cell>
          <cell r="H3474"/>
          <cell r="I3474"/>
        </row>
        <row r="3475">
          <cell r="A3475" t="str">
            <v>PW3N-OAWAP574</v>
          </cell>
          <cell r="B3475" t="str">
            <v>3 years Partner Support Software for one OAWAP574 Includes 24x7 access to technical assistance, software updates and upgrades.  Please see Network Essentials document on MyPortal.</v>
          </cell>
          <cell r="C3475" t="str">
            <v>Q</v>
          </cell>
          <cell r="D3475">
            <v>0</v>
          </cell>
          <cell r="E3475" t="str">
            <v>Service</v>
          </cell>
          <cell r="F3475" t="str">
            <v>Standard</v>
          </cell>
          <cell r="G3475">
            <v>102</v>
          </cell>
          <cell r="H3475"/>
          <cell r="I3475"/>
        </row>
        <row r="3476">
          <cell r="A3476" t="str">
            <v>PW3N-OAWAP575</v>
          </cell>
          <cell r="B3476" t="str">
            <v>3 years Partner Support Software for one OAWAP575 Includes 24x7 access to technical assistance, software updates and upgrades.  Please see Network Essentials document on MyPortal.</v>
          </cell>
          <cell r="C3476" t="str">
            <v>Q</v>
          </cell>
          <cell r="D3476">
            <v>0</v>
          </cell>
          <cell r="E3476" t="str">
            <v>Service</v>
          </cell>
          <cell r="F3476" t="str">
            <v>Standard</v>
          </cell>
          <cell r="G3476">
            <v>86</v>
          </cell>
          <cell r="H3476"/>
          <cell r="I3476"/>
        </row>
        <row r="3477">
          <cell r="A3477" t="str">
            <v>PW3N-OAWAP577</v>
          </cell>
          <cell r="B3477" t="str">
            <v>3 years Partner Support Software for one OAWAP577 Includes 24x7 access to technical assistance, software updates and upgrades.  Please see Network Essentials document on MyPortal.</v>
          </cell>
          <cell r="C3477" t="str">
            <v>Q</v>
          </cell>
          <cell r="D3477">
            <v>0</v>
          </cell>
          <cell r="E3477" t="str">
            <v>Service</v>
          </cell>
          <cell r="F3477" t="str">
            <v>Standard</v>
          </cell>
          <cell r="G3477">
            <v>102</v>
          </cell>
          <cell r="H3477"/>
          <cell r="I3477"/>
        </row>
        <row r="3478">
          <cell r="A3478" t="str">
            <v>PW3N-OAWAP615</v>
          </cell>
          <cell r="B3478" t="str">
            <v>3 years Partner Support Software for one OAWAP615 Includes 24x7 access to technical assistance, software updates and upgrades.  Please see Network Essentials document on MyPortal.</v>
          </cell>
          <cell r="C3478" t="str">
            <v>Q</v>
          </cell>
          <cell r="D3478">
            <v>0</v>
          </cell>
          <cell r="E3478" t="str">
            <v>Service</v>
          </cell>
          <cell r="F3478" t="str">
            <v>Standard</v>
          </cell>
          <cell r="G3478">
            <v>50.59</v>
          </cell>
          <cell r="H3478"/>
          <cell r="I3478"/>
        </row>
        <row r="3479">
          <cell r="A3479" t="str">
            <v>PW3N-OAWAP635</v>
          </cell>
          <cell r="B3479" t="str">
            <v>3 years Partner Support Software for one OAWAP635 Includes 24x7 access to technical assistance, software updates and upgrades.  Please see Network Essentials document on MyPortal.</v>
          </cell>
          <cell r="C3479" t="str">
            <v>Q</v>
          </cell>
          <cell r="D3479">
            <v>0</v>
          </cell>
          <cell r="E3479" t="str">
            <v>Service</v>
          </cell>
          <cell r="F3479" t="str">
            <v>Standard</v>
          </cell>
          <cell r="G3479">
            <v>69</v>
          </cell>
          <cell r="H3479"/>
          <cell r="I3479"/>
        </row>
        <row r="3480">
          <cell r="A3480" t="str">
            <v>PW3N-OAWAP655</v>
          </cell>
          <cell r="B3480" t="str">
            <v>3 years Partner Support Software for one OAWAP655 Includes 24x7 access to technical assistance, software updates and upgrades.  Please see Network Essentials document on MyPortal.</v>
          </cell>
          <cell r="C3480" t="str">
            <v>Q</v>
          </cell>
          <cell r="D3480">
            <v>0</v>
          </cell>
          <cell r="E3480" t="str">
            <v>Service</v>
          </cell>
          <cell r="F3480" t="str">
            <v>Standard</v>
          </cell>
          <cell r="G3480">
            <v>109</v>
          </cell>
          <cell r="H3480"/>
          <cell r="I3480"/>
        </row>
        <row r="3481">
          <cell r="A3481" t="str">
            <v>PW3N-OAWIAP228</v>
          </cell>
          <cell r="B3481" t="str">
            <v xml:space="preserve">3YR Partner SUPPORT Software for OAW-IAP228-xx. Includes 24x7 Remote Telephone Support, 24x7 Remote Problem Diagnosis, access to Software Updates and Upgrades, and access to support portal. </v>
          </cell>
          <cell r="C3481" t="str">
            <v>Q</v>
          </cell>
          <cell r="D3481">
            <v>0</v>
          </cell>
          <cell r="E3481" t="str">
            <v>Service</v>
          </cell>
          <cell r="F3481" t="str">
            <v>Contact</v>
          </cell>
          <cell r="G3481">
            <v>78</v>
          </cell>
          <cell r="H3481"/>
          <cell r="I3481"/>
        </row>
        <row r="3482">
          <cell r="A3482" t="str">
            <v>PW3N-OAWIAP274</v>
          </cell>
          <cell r="B3482" t="str">
            <v xml:space="preserve">3YR Partner SUPPORT Software for OAW-IAP274-xx. Includes 24x7 Remote Telephone Support, 24x7 Remote Problem Diagnosis, access to Software Updates and Upgrades, and access to support portal. </v>
          </cell>
          <cell r="C3482" t="str">
            <v>Q</v>
          </cell>
          <cell r="D3482">
            <v>0</v>
          </cell>
          <cell r="E3482" t="str">
            <v>Service</v>
          </cell>
          <cell r="F3482" t="str">
            <v>Contact</v>
          </cell>
          <cell r="G3482">
            <v>84</v>
          </cell>
          <cell r="H3482"/>
          <cell r="I3482"/>
        </row>
        <row r="3483">
          <cell r="A3483" t="str">
            <v>PW3N-OAWIAP275</v>
          </cell>
          <cell r="B3483" t="str">
            <v xml:space="preserve">3YR Partner SUPPORT Software for OAW-IAP275-xx. Includes 24x7 Remote Telephone Support, 24x7 Remote Problem Diagnosis, access to Software Updates and Upgrades, and access to support portal. </v>
          </cell>
          <cell r="C3483" t="str">
            <v>Q</v>
          </cell>
          <cell r="D3483">
            <v>0</v>
          </cell>
          <cell r="E3483" t="str">
            <v>Service</v>
          </cell>
          <cell r="F3483" t="str">
            <v>Contact</v>
          </cell>
          <cell r="G3483">
            <v>104</v>
          </cell>
          <cell r="H3483"/>
          <cell r="I3483"/>
        </row>
        <row r="3484">
          <cell r="A3484" t="str">
            <v>PW3N-OAWIAP277</v>
          </cell>
          <cell r="B3484" t="str">
            <v xml:space="preserve">3YR Partner SUPPORT Software for OAW-IAP277-xx. Includes 24x7 Remote Telephone Support, 24x7 Remote Problem Diagnosis, access to Software Updates and Upgrades, and access to support portal. </v>
          </cell>
          <cell r="C3484" t="str">
            <v>Q</v>
          </cell>
          <cell r="D3484">
            <v>0</v>
          </cell>
          <cell r="E3484" t="str">
            <v>Service</v>
          </cell>
          <cell r="F3484" t="str">
            <v>Contact</v>
          </cell>
          <cell r="G3484">
            <v>115</v>
          </cell>
          <cell r="H3484"/>
          <cell r="I3484"/>
        </row>
        <row r="3485">
          <cell r="A3485" t="str">
            <v>PW3N-OAWIAP324</v>
          </cell>
          <cell r="B3485" t="str">
            <v xml:space="preserve">3YR Partner SUPPORT Software for OAW-IAP324-xx. Includes 24x7 Remote Telephone Support, 24x7 Remote Problem Diagnosis, access to Software Updates and Upgrades, and access to support portal. </v>
          </cell>
          <cell r="C3485" t="str">
            <v>Q</v>
          </cell>
          <cell r="D3485">
            <v>0</v>
          </cell>
          <cell r="E3485" t="str">
            <v>Service</v>
          </cell>
          <cell r="F3485" t="str">
            <v>Contact</v>
          </cell>
          <cell r="G3485">
            <v>73</v>
          </cell>
          <cell r="H3485"/>
          <cell r="I3485"/>
        </row>
        <row r="3486">
          <cell r="A3486" t="str">
            <v>PW3N-OAWIAP325</v>
          </cell>
          <cell r="B3486" t="str">
            <v xml:space="preserve">3YR Partner SUPPORT Software for OAW-IAP325-xx. Includes 24x7 Remote Telephone Support, 24x7 Remote Problem Diagnosis, access to Software Updates and Upgrades, and access to support portal. </v>
          </cell>
          <cell r="C3486" t="str">
            <v>Q</v>
          </cell>
          <cell r="D3486">
            <v>0</v>
          </cell>
          <cell r="E3486" t="str">
            <v>Service</v>
          </cell>
          <cell r="F3486" t="str">
            <v>Contact</v>
          </cell>
          <cell r="G3486">
            <v>73</v>
          </cell>
          <cell r="H3486"/>
          <cell r="I3486"/>
        </row>
        <row r="3487">
          <cell r="A3487" t="str">
            <v>PW3N-OAWIAP334</v>
          </cell>
          <cell r="B3487" t="str">
            <v xml:space="preserve">3YR Partner SUPPORT Software for OAW-IAP334. Includes 24x7 Remote Telephone Support, 24x7 Remote Problem Diagnosis, access to Software Updates and Upgrades, and access to support portal. </v>
          </cell>
          <cell r="C3487" t="str">
            <v>Q</v>
          </cell>
          <cell r="D3487">
            <v>0</v>
          </cell>
          <cell r="E3487" t="str">
            <v>Service</v>
          </cell>
          <cell r="F3487" t="str">
            <v>Contact</v>
          </cell>
          <cell r="G3487">
            <v>87</v>
          </cell>
          <cell r="H3487"/>
          <cell r="I3487"/>
        </row>
        <row r="3488">
          <cell r="A3488" t="str">
            <v>PW3N-OAWIAP335</v>
          </cell>
          <cell r="B3488" t="str">
            <v xml:space="preserve">3YR Partner SUPPORT Software for OAW-IAP335. Includes 24x7 Remote Telephone Support, 24x7 Remote Problem Diagnosis, access to Software Updates and Upgrades, and access to support portal. </v>
          </cell>
          <cell r="C3488" t="str">
            <v>Q</v>
          </cell>
          <cell r="D3488">
            <v>0</v>
          </cell>
          <cell r="E3488" t="str">
            <v>Service</v>
          </cell>
          <cell r="F3488" t="str">
            <v>Contact</v>
          </cell>
          <cell r="G3488">
            <v>87</v>
          </cell>
          <cell r="H3488"/>
          <cell r="I3488"/>
        </row>
        <row r="3489">
          <cell r="A3489" t="str">
            <v>PW3N-OAWMCVA1K</v>
          </cell>
          <cell r="B3489" t="str">
            <v>3 years Partner Support Software for one OAWMCVA1K Includes 24x7 access to technical assistance, software updates and upgrades.  Please see Network Essentials document on MyPortal.</v>
          </cell>
          <cell r="C3489" t="str">
            <v>Q</v>
          </cell>
          <cell r="D3489">
            <v>0</v>
          </cell>
          <cell r="E3489" t="str">
            <v>Service</v>
          </cell>
          <cell r="F3489" t="str">
            <v>Standard</v>
          </cell>
          <cell r="G3489">
            <v>4176</v>
          </cell>
          <cell r="H3489"/>
          <cell r="I3489"/>
        </row>
        <row r="3490">
          <cell r="A3490" t="str">
            <v>PW3N-OAWMCVA250</v>
          </cell>
          <cell r="B3490" t="str">
            <v>3 years Partner Support Software for one OAWMCVA250 Includes 24x7 access to technical assistance, software updates and upgrades.  Please see Network Essentials document on MyPortal.</v>
          </cell>
          <cell r="C3490" t="str">
            <v>Q</v>
          </cell>
          <cell r="D3490">
            <v>0</v>
          </cell>
          <cell r="E3490" t="str">
            <v>Service</v>
          </cell>
          <cell r="F3490" t="str">
            <v>Standard</v>
          </cell>
          <cell r="G3490">
            <v>2129</v>
          </cell>
          <cell r="H3490"/>
          <cell r="I3490"/>
        </row>
        <row r="3491">
          <cell r="A3491" t="str">
            <v>PW3N-OAWMCVA50</v>
          </cell>
          <cell r="B3491" t="str">
            <v>3 years Partner Support Software for one OAWMCVA50 Includes 24x7 access to technical assistance, software updates and upgrades.  Please see Network Essentials document on MyPortal.</v>
          </cell>
          <cell r="C3491" t="str">
            <v>Q</v>
          </cell>
          <cell r="D3491">
            <v>0</v>
          </cell>
          <cell r="E3491" t="str">
            <v>Service</v>
          </cell>
          <cell r="F3491" t="str">
            <v>Standard</v>
          </cell>
          <cell r="G3491">
            <v>1146</v>
          </cell>
          <cell r="H3491"/>
          <cell r="I3491"/>
        </row>
        <row r="3492">
          <cell r="A3492" t="str">
            <v>PW3N-OAWMMHW10K</v>
          </cell>
          <cell r="B3492" t="str">
            <v>3 years Partner Support Software for one OAWMMHW10K Includes 24x7 access to technical assistance, software updates and upgrades.  Please see Network Essentials document on MyPortal.</v>
          </cell>
          <cell r="C3492" t="str">
            <v>Q</v>
          </cell>
          <cell r="D3492">
            <v>0</v>
          </cell>
          <cell r="E3492" t="str">
            <v>Service</v>
          </cell>
          <cell r="F3492" t="str">
            <v>Standard</v>
          </cell>
          <cell r="G3492">
            <v>21140</v>
          </cell>
          <cell r="H3492"/>
          <cell r="I3492"/>
        </row>
        <row r="3493">
          <cell r="A3493" t="str">
            <v>PW3N-OAWMMHW1K</v>
          </cell>
          <cell r="B3493" t="str">
            <v>3 years Partner Support Software for one OAWMMHW1K Includes 24x7 access to technical assistance, software updates and upgrades.  Please see Network Essentials document on MyPortal.</v>
          </cell>
          <cell r="C3493" t="str">
            <v>Q</v>
          </cell>
          <cell r="D3493">
            <v>0</v>
          </cell>
          <cell r="E3493" t="str">
            <v>Service</v>
          </cell>
          <cell r="F3493" t="str">
            <v>Standard</v>
          </cell>
          <cell r="G3493">
            <v>7568</v>
          </cell>
          <cell r="H3493"/>
          <cell r="I3493"/>
        </row>
        <row r="3494">
          <cell r="A3494" t="str">
            <v>PW3N-OAWMMHW5K</v>
          </cell>
          <cell r="B3494" t="str">
            <v>3 years Partner Support Software for one OAWMMHW5K Includes 24x7 access to technical assistance, software updates and upgrades.  Please see Network Essentials document on MyPortal.</v>
          </cell>
          <cell r="C3494" t="str">
            <v>Q</v>
          </cell>
          <cell r="D3494">
            <v>0</v>
          </cell>
          <cell r="E3494" t="str">
            <v>Service</v>
          </cell>
          <cell r="F3494" t="str">
            <v>Standard</v>
          </cell>
          <cell r="G3494">
            <v>12495</v>
          </cell>
          <cell r="H3494"/>
          <cell r="I3494"/>
        </row>
        <row r="3495">
          <cell r="A3495" t="str">
            <v>PW3N-OAWMMVA10K</v>
          </cell>
          <cell r="B3495" t="str">
            <v>3 years Partner Support Software for one OAWMMVA10K Includes 24x7 access to technical assistance, software updates and upgrades.  Please see Network Essentials document on MyPortal.</v>
          </cell>
          <cell r="C3495" t="str">
            <v>Q</v>
          </cell>
          <cell r="D3495">
            <v>0</v>
          </cell>
          <cell r="E3495" t="str">
            <v>Service</v>
          </cell>
          <cell r="F3495" t="str">
            <v>Standard</v>
          </cell>
          <cell r="G3495">
            <v>21140</v>
          </cell>
          <cell r="H3495"/>
          <cell r="I3495"/>
        </row>
        <row r="3496">
          <cell r="A3496" t="str">
            <v>PW3N-OAWMMVA1K</v>
          </cell>
          <cell r="B3496" t="str">
            <v>3 years Partner Support Software for one OAWMMVA1K Includes 24x7 access to technical assistance, software updates and upgrades.  Please see Network Essentials document on MyPortal.</v>
          </cell>
          <cell r="C3496" t="str">
            <v>Q</v>
          </cell>
          <cell r="D3496">
            <v>0</v>
          </cell>
          <cell r="E3496" t="str">
            <v>Service</v>
          </cell>
          <cell r="F3496" t="str">
            <v>Standard</v>
          </cell>
          <cell r="G3496">
            <v>7568</v>
          </cell>
          <cell r="H3496"/>
          <cell r="I3496"/>
        </row>
        <row r="3497">
          <cell r="A3497" t="str">
            <v>PW3N-OAWMMVA50</v>
          </cell>
          <cell r="B3497" t="str">
            <v>3 years Partner Support Software for one OAWMMVA50 Includes 24x7 access to technical assistance, software updates and upgrades.  Please see Network Essentials document on MyPortal.</v>
          </cell>
          <cell r="C3497" t="str">
            <v>Q</v>
          </cell>
          <cell r="D3497">
            <v>0</v>
          </cell>
          <cell r="E3497" t="str">
            <v>Service</v>
          </cell>
          <cell r="F3497" t="str">
            <v>Standard</v>
          </cell>
          <cell r="G3497">
            <v>842</v>
          </cell>
          <cell r="H3497"/>
          <cell r="I3497"/>
        </row>
        <row r="3498">
          <cell r="A3498" t="str">
            <v>PW3N-OAWMMVA500</v>
          </cell>
          <cell r="B3498" t="str">
            <v>3 years Partner Support Software for one OAWMMVA500 Includes 24x7 access to technical assistance, software updates and upgrades.  Please see Network Essentials document on MyPortal.</v>
          </cell>
          <cell r="C3498" t="str">
            <v>Q</v>
          </cell>
          <cell r="D3498">
            <v>0</v>
          </cell>
          <cell r="E3498" t="str">
            <v>Service</v>
          </cell>
          <cell r="F3498" t="str">
            <v>Standard</v>
          </cell>
          <cell r="G3498">
            <v>4528</v>
          </cell>
          <cell r="H3498"/>
          <cell r="I3498"/>
        </row>
        <row r="3499">
          <cell r="A3499" t="str">
            <v>PW3N-OAWMMVA5K</v>
          </cell>
          <cell r="B3499" t="str">
            <v>3 years Partner Support Software for one OAWMMVA5K Includes 24x7 access to technical assistance, software updates and upgrades.  Please see Network Essentials document on MyPortal.</v>
          </cell>
          <cell r="C3499" t="str">
            <v>Q</v>
          </cell>
          <cell r="D3499">
            <v>0</v>
          </cell>
          <cell r="E3499" t="str">
            <v>Service</v>
          </cell>
          <cell r="F3499" t="str">
            <v>Standard</v>
          </cell>
          <cell r="G3499">
            <v>12495</v>
          </cell>
          <cell r="H3499"/>
          <cell r="I3499"/>
        </row>
        <row r="3500">
          <cell r="A3500" t="str">
            <v>PW3N-OS6360</v>
          </cell>
          <cell r="B3500" t="str">
            <v>3 years Partner Support Software for one OS6360 Includes 24x7 access to technical assistance, software updates and upgrades.  Please see Network Essentials document on MyPortal.</v>
          </cell>
          <cell r="C3500" t="str">
            <v>Q</v>
          </cell>
          <cell r="D3500">
            <v>0</v>
          </cell>
          <cell r="E3500" t="str">
            <v>Service</v>
          </cell>
          <cell r="F3500" t="str">
            <v>Standard</v>
          </cell>
          <cell r="G3500">
            <v>51</v>
          </cell>
          <cell r="H3500"/>
          <cell r="I3500"/>
        </row>
        <row r="3501">
          <cell r="A3501" t="str">
            <v>PW3N-OS6360-10</v>
          </cell>
          <cell r="B3501" t="str">
            <v>3 years Partner Support Software for one OS6360-10 Includes 24x7 access to technical assistance, software updates and upgrades.  Please see Network Essentials document on MyPortal.</v>
          </cell>
          <cell r="C3501" t="str">
            <v>Q</v>
          </cell>
          <cell r="D3501">
            <v>0</v>
          </cell>
          <cell r="E3501" t="str">
            <v>Service</v>
          </cell>
          <cell r="F3501" t="str">
            <v>Standard</v>
          </cell>
          <cell r="G3501">
            <v>33</v>
          </cell>
          <cell r="H3501"/>
          <cell r="I3501"/>
        </row>
        <row r="3502">
          <cell r="A3502" t="str">
            <v>PW3N-OS6450</v>
          </cell>
          <cell r="B3502" t="str">
            <v>3 years Partner Support Software for one OS6450 Includes 24x7 access to technical assistance, software updates and upgrades.  Please see Network Essentials document on MyPortal.</v>
          </cell>
          <cell r="C3502" t="str">
            <v>Q</v>
          </cell>
          <cell r="D3502">
            <v>0</v>
          </cell>
          <cell r="E3502" t="str">
            <v>Service</v>
          </cell>
          <cell r="F3502" t="str">
            <v>Contact</v>
          </cell>
          <cell r="G3502">
            <v>86</v>
          </cell>
          <cell r="H3502"/>
          <cell r="I3502"/>
        </row>
        <row r="3503">
          <cell r="A3503" t="str">
            <v>PW3N-OS6465</v>
          </cell>
          <cell r="B3503" t="str">
            <v>3 years Partner Support Software for one OS6465 Includes 24x7 access to technical assistance, software updates and upgrades.  Please see Network Essentials document on MyPortal.</v>
          </cell>
          <cell r="C3503" t="str">
            <v>Q</v>
          </cell>
          <cell r="D3503">
            <v>0</v>
          </cell>
          <cell r="E3503" t="str">
            <v>Service</v>
          </cell>
          <cell r="F3503" t="str">
            <v>Standard</v>
          </cell>
          <cell r="G3503">
            <v>90</v>
          </cell>
          <cell r="H3503"/>
          <cell r="I3503"/>
        </row>
        <row r="3504">
          <cell r="A3504" t="str">
            <v>PW3N-OS6560</v>
          </cell>
          <cell r="B3504" t="str">
            <v>3 years Partner Support Software for one OS6560 Includes 24x7 access to technical assistance, software updates and upgrades.  Please see Network Essentials document on MyPortal.</v>
          </cell>
          <cell r="C3504" t="str">
            <v>Q</v>
          </cell>
          <cell r="D3504">
            <v>0</v>
          </cell>
          <cell r="E3504" t="str">
            <v>Service</v>
          </cell>
          <cell r="F3504" t="str">
            <v>Standard</v>
          </cell>
          <cell r="G3504">
            <v>107</v>
          </cell>
          <cell r="H3504"/>
          <cell r="I3504"/>
        </row>
        <row r="3505">
          <cell r="A3505" t="str">
            <v>PW3N-OS6570</v>
          </cell>
          <cell r="B3505" t="str">
            <v>3 years Partner Support Software for one OS6570 Includes 24x7 access to technical assistance, software updates and upgrades.  Please see Network Essentials document on MyPortal.</v>
          </cell>
          <cell r="C3505" t="str">
            <v>Q</v>
          </cell>
          <cell r="D3505">
            <v>0</v>
          </cell>
          <cell r="E3505" t="str">
            <v>Service</v>
          </cell>
          <cell r="F3505" t="str">
            <v>Standard</v>
          </cell>
          <cell r="G3505">
            <v>107</v>
          </cell>
          <cell r="H3505"/>
          <cell r="I3505"/>
        </row>
        <row r="3506">
          <cell r="A3506" t="str">
            <v>PW3N-OS6860</v>
          </cell>
          <cell r="B3506" t="str">
            <v>3 years Partner Support Software for one OS6860 Includes 24x7 access to technical assistance, software updates and upgrades.  Please see Network Essentials document on MyPortal.</v>
          </cell>
          <cell r="C3506" t="str">
            <v>Q</v>
          </cell>
          <cell r="D3506">
            <v>0</v>
          </cell>
          <cell r="E3506" t="str">
            <v>Service</v>
          </cell>
          <cell r="F3506" t="str">
            <v>Contact</v>
          </cell>
          <cell r="G3506">
            <v>225</v>
          </cell>
          <cell r="H3506"/>
          <cell r="I3506"/>
        </row>
        <row r="3507">
          <cell r="A3507" t="str">
            <v>PW3N-OS6865</v>
          </cell>
          <cell r="B3507" t="str">
            <v>3 years Partner Support Software for one OS6865 Includes 24x7 access to technical assistance, software updates and upgrades.  Please see Network Essentials document on MyPortal.</v>
          </cell>
          <cell r="C3507" t="str">
            <v>Q</v>
          </cell>
          <cell r="D3507">
            <v>0</v>
          </cell>
          <cell r="E3507" t="str">
            <v>Service</v>
          </cell>
          <cell r="F3507" t="str">
            <v>Contact</v>
          </cell>
          <cell r="G3507">
            <v>428</v>
          </cell>
          <cell r="H3507"/>
          <cell r="I3507"/>
        </row>
        <row r="3508">
          <cell r="A3508" t="str">
            <v>PW3N-OS6900</v>
          </cell>
          <cell r="B3508" t="str">
            <v>3 years Partner Support Software for one OS6900 Includes 24x7 access to technical assistance, software updates and upgrades.  Please see Network Essentials document on MyPortal.</v>
          </cell>
          <cell r="C3508" t="str">
            <v>Q</v>
          </cell>
          <cell r="D3508">
            <v>0</v>
          </cell>
          <cell r="E3508" t="str">
            <v>Service</v>
          </cell>
          <cell r="F3508" t="str">
            <v>Contact</v>
          </cell>
          <cell r="G3508">
            <v>856</v>
          </cell>
          <cell r="H3508"/>
          <cell r="I3508"/>
        </row>
        <row r="3509">
          <cell r="A3509" t="str">
            <v>PW3N-OS9900</v>
          </cell>
          <cell r="B3509" t="str">
            <v xml:space="preserve">3 years Partner Support Software New for one OS9907 configuration. 24x7 TAC access, software updates and upgrades. 24x7 TAC access, software updates and upgrades. Advanced replacement of faulty parts. See Network Essentials on MyPortal.  </v>
          </cell>
          <cell r="C3509" t="str">
            <v>Q</v>
          </cell>
          <cell r="D3509">
            <v>0</v>
          </cell>
          <cell r="E3509" t="str">
            <v>Service</v>
          </cell>
          <cell r="F3509" t="str">
            <v>Contact</v>
          </cell>
          <cell r="G3509">
            <v>8560</v>
          </cell>
          <cell r="H3509"/>
          <cell r="I3509" t="str">
            <v>EOS</v>
          </cell>
        </row>
        <row r="3510">
          <cell r="A3510" t="str">
            <v>PW3N-OS9912</v>
          </cell>
          <cell r="B3510" t="str">
            <v xml:space="preserve">3 years Partner Support Software New for one OS9912 configuration. 24x7 TAC access, software updates and upgrades. 24x7 TAC access, software updates and upgrades. Advanced replacement of faulty parts. See Network Essentials on MyPortal.  </v>
          </cell>
          <cell r="C3510" t="str">
            <v>Q</v>
          </cell>
          <cell r="D3510">
            <v>0</v>
          </cell>
          <cell r="E3510" t="str">
            <v>Service</v>
          </cell>
          <cell r="F3510" t="str">
            <v>Standard</v>
          </cell>
          <cell r="G3510">
            <v>13025</v>
          </cell>
          <cell r="H3510"/>
          <cell r="I3510"/>
        </row>
        <row r="3511">
          <cell r="A3511" t="str">
            <v>PW3N-OV3600-AM</v>
          </cell>
          <cell r="B3511" t="str">
            <v>3 years Partner Support Software for one OV3600-AM Includes 24x7 access to technical assistance, software updates and upgrades.  Please see Network Essentials document on MyPortal.</v>
          </cell>
          <cell r="C3511" t="str">
            <v>Q</v>
          </cell>
          <cell r="D3511">
            <v>0</v>
          </cell>
          <cell r="E3511" t="str">
            <v>Service</v>
          </cell>
          <cell r="F3511" t="str">
            <v>Contact</v>
          </cell>
          <cell r="G3511">
            <v>28</v>
          </cell>
          <cell r="H3511"/>
          <cell r="I3511"/>
        </row>
        <row r="3512">
          <cell r="A3512" t="str">
            <v>PW3N-OV36-100FR</v>
          </cell>
          <cell r="B3512" t="str">
            <v>3 years Partner Support Software for one OV36-100FR Includes 24x7 access to technical assistance, software updates and upgrades.  Please see Network Essentials document on MyPortal.</v>
          </cell>
          <cell r="C3512" t="str">
            <v>Q</v>
          </cell>
          <cell r="D3512">
            <v>0</v>
          </cell>
          <cell r="E3512" t="str">
            <v>Service</v>
          </cell>
          <cell r="F3512" t="str">
            <v>Contact</v>
          </cell>
          <cell r="G3512">
            <v>1262</v>
          </cell>
          <cell r="H3512"/>
          <cell r="I3512"/>
        </row>
        <row r="3513">
          <cell r="A3513" t="str">
            <v>PW3N-OV36-200FR</v>
          </cell>
          <cell r="B3513" t="str">
            <v>3 years Partner Support Software for one OV36-200FR Includes 24x7 access to technical assistance, software updates and upgrades.  Please see Network Essentials document on MyPortal.</v>
          </cell>
          <cell r="C3513" t="str">
            <v>Q</v>
          </cell>
          <cell r="D3513">
            <v>0</v>
          </cell>
          <cell r="E3513" t="str">
            <v>Service</v>
          </cell>
          <cell r="F3513" t="str">
            <v>Contact</v>
          </cell>
          <cell r="G3513">
            <v>2105</v>
          </cell>
          <cell r="H3513"/>
          <cell r="I3513"/>
        </row>
        <row r="3514">
          <cell r="A3514" t="str">
            <v>PW3N-OV36-25FR</v>
          </cell>
          <cell r="B3514" t="str">
            <v>3 years Partner Support Software for one OV36-25FR Includes 24x7 access to technical assistance, software updates and upgrades.  Please see Network Essentials document on MyPortal.</v>
          </cell>
          <cell r="C3514" t="str">
            <v>Q</v>
          </cell>
          <cell r="D3514">
            <v>0</v>
          </cell>
          <cell r="E3514" t="str">
            <v>Service</v>
          </cell>
          <cell r="F3514" t="str">
            <v>Contact</v>
          </cell>
          <cell r="G3514">
            <v>386</v>
          </cell>
          <cell r="H3514"/>
          <cell r="I3514"/>
        </row>
        <row r="3515">
          <cell r="A3515" t="str">
            <v>PW3N-OV36-500FR</v>
          </cell>
          <cell r="B3515" t="str">
            <v>3 years Partner Support Software for one OV36-500FR Includes 24x7 access to technical assistance, software updates and upgrades.  Please see Network Essentials document on MyPortal.</v>
          </cell>
          <cell r="C3515" t="str">
            <v>Q</v>
          </cell>
          <cell r="D3515">
            <v>0</v>
          </cell>
          <cell r="E3515" t="str">
            <v>Service</v>
          </cell>
          <cell r="F3515" t="str">
            <v>Contact</v>
          </cell>
          <cell r="G3515">
            <v>3742</v>
          </cell>
          <cell r="H3515"/>
          <cell r="I3515"/>
        </row>
        <row r="3516">
          <cell r="A3516" t="str">
            <v>PW3N-OV36-50FR</v>
          </cell>
          <cell r="B3516" t="str">
            <v>3 years Partner Support Software for one OV36-50FR Includes 24x7 access to technical assistance, software updates and upgrades.  Please see Network Essentials document on MyPortal.</v>
          </cell>
          <cell r="C3516" t="str">
            <v>Q</v>
          </cell>
          <cell r="D3516">
            <v>0</v>
          </cell>
          <cell r="E3516" t="str">
            <v>Service</v>
          </cell>
          <cell r="F3516" t="str">
            <v>Contact</v>
          </cell>
          <cell r="G3516">
            <v>699</v>
          </cell>
          <cell r="H3516"/>
          <cell r="I3516"/>
        </row>
        <row r="3517">
          <cell r="A3517" t="str">
            <v>PW3N-OV36-50FRX</v>
          </cell>
          <cell r="B3517" t="str">
            <v>3 years Partner Support Software for one OV36-50FRX Includes 24x7 access to technical assistance, software updates and upgrades.  Please see Network Essentials document on MyPortal.</v>
          </cell>
          <cell r="C3517" t="str">
            <v>Q</v>
          </cell>
          <cell r="D3517">
            <v>0</v>
          </cell>
          <cell r="E3517" t="str">
            <v>Service</v>
          </cell>
          <cell r="F3517" t="str">
            <v>Contact</v>
          </cell>
          <cell r="G3517">
            <v>15</v>
          </cell>
          <cell r="H3517"/>
          <cell r="I3517"/>
        </row>
        <row r="3518">
          <cell r="A3518" t="str">
            <v>PW3N-OV36-ENTFR</v>
          </cell>
          <cell r="B3518" t="str">
            <v>3 years Partner Support Software for one OV36-ENTFR Includes 24x7 access to technical assistance, software updates and upgrades.  Please see Network Essentials document on MyPortal.</v>
          </cell>
          <cell r="C3518" t="str">
            <v>Q</v>
          </cell>
          <cell r="D3518">
            <v>0</v>
          </cell>
          <cell r="E3518" t="str">
            <v>Service</v>
          </cell>
          <cell r="F3518" t="str">
            <v>Contact</v>
          </cell>
          <cell r="G3518">
            <v>11701</v>
          </cell>
          <cell r="H3518"/>
          <cell r="I3518"/>
        </row>
        <row r="3519">
          <cell r="A3519" t="str">
            <v>PW3N-OV36-ENTFX</v>
          </cell>
          <cell r="B3519" t="str">
            <v>3 years Partner Support Software for one OV36-ENTFX Includes 24x7 access to technical assistance, software updates and upgrades.  Please see Network Essentials document on MyPortal.</v>
          </cell>
          <cell r="C3519" t="str">
            <v>Q</v>
          </cell>
          <cell r="D3519">
            <v>0</v>
          </cell>
          <cell r="E3519" t="str">
            <v>Service</v>
          </cell>
          <cell r="F3519" t="str">
            <v>Contact</v>
          </cell>
          <cell r="G3519">
            <v>6</v>
          </cell>
          <cell r="H3519"/>
          <cell r="I3519"/>
        </row>
        <row r="3520">
          <cell r="A3520" t="str">
            <v>PW3N-OV36-PROFR</v>
          </cell>
          <cell r="B3520" t="str">
            <v>3 years Partner Support Software for one OV36-PROFR Includes 24x7 access to technical assistance, software updates and upgrades.  Please see Network Essentials document on MyPortal.</v>
          </cell>
          <cell r="C3520" t="str">
            <v>Q</v>
          </cell>
          <cell r="D3520">
            <v>0</v>
          </cell>
          <cell r="E3520" t="str">
            <v>Service</v>
          </cell>
          <cell r="F3520" t="str">
            <v>Contact</v>
          </cell>
          <cell r="G3520">
            <v>4681</v>
          </cell>
          <cell r="H3520"/>
          <cell r="I3520"/>
        </row>
        <row r="3521">
          <cell r="A3521" t="str">
            <v>PW3N-OV4NMS-HA</v>
          </cell>
          <cell r="B3521" t="str">
            <v>3 years Partner Support Software for one OV4NMS-HA Includes 24x7 access to technical assistance, software updates and upgrades.  Please see Network Essentials document on MyPortal.</v>
          </cell>
          <cell r="C3521" t="str">
            <v>Q</v>
          </cell>
          <cell r="D3521">
            <v>0</v>
          </cell>
          <cell r="E3521" t="str">
            <v>Service</v>
          </cell>
          <cell r="F3521" t="str">
            <v>Standard</v>
          </cell>
          <cell r="G3521">
            <v>1691</v>
          </cell>
          <cell r="H3521"/>
          <cell r="I3521"/>
        </row>
        <row r="3522">
          <cell r="A3522" t="str">
            <v>PW3N-OV4START</v>
          </cell>
          <cell r="B3522" t="str">
            <v>3 years Partner Support Software for one OV4START Includes 24x7 access to technical assistance, software updates and upgrades.  Please see Network Essentials document on MyPortal.</v>
          </cell>
          <cell r="C3522" t="str">
            <v>Q</v>
          </cell>
          <cell r="D3522">
            <v>0</v>
          </cell>
          <cell r="E3522" t="str">
            <v>Service</v>
          </cell>
          <cell r="F3522" t="str">
            <v>Contact</v>
          </cell>
          <cell r="G3522">
            <v>1</v>
          </cell>
          <cell r="H3522"/>
          <cell r="I3522"/>
        </row>
        <row r="3523">
          <cell r="A3523" t="str">
            <v>PW3N-OVAPNM100N</v>
          </cell>
          <cell r="B3523" t="str">
            <v>3 years Partner Support Software for one OVAPNM100N Includes 24x7 access to technical assistance, software updates and upgrades.  Please see Network Essentials document on MyPortal.</v>
          </cell>
          <cell r="C3523" t="str">
            <v>Q</v>
          </cell>
          <cell r="D3523">
            <v>0</v>
          </cell>
          <cell r="E3523" t="str">
            <v>Service</v>
          </cell>
          <cell r="F3523" t="str">
            <v>Standard</v>
          </cell>
          <cell r="G3523">
            <v>757</v>
          </cell>
          <cell r="H3523"/>
          <cell r="I3523"/>
        </row>
        <row r="3524">
          <cell r="A3524" t="str">
            <v>PW3N-OVAPNM10N</v>
          </cell>
          <cell r="B3524" t="str">
            <v>3 years Partner Support Software for one OVAPNM10N Includes 24x7 access to technical assistance, software updates and upgrades.  Please see Network Essentials document on MyPortal.</v>
          </cell>
          <cell r="C3524" t="str">
            <v>Q</v>
          </cell>
          <cell r="D3524">
            <v>0</v>
          </cell>
          <cell r="E3524" t="str">
            <v>Service</v>
          </cell>
          <cell r="F3524" t="str">
            <v>Standard</v>
          </cell>
          <cell r="G3524">
            <v>84</v>
          </cell>
          <cell r="H3524"/>
          <cell r="I3524"/>
        </row>
        <row r="3525">
          <cell r="A3525" t="str">
            <v>PW3N-OVAPNM1KN</v>
          </cell>
          <cell r="B3525" t="str">
            <v>3 years Partner Support Software for one OVAPNM1KN Includes 24x7 access to technical assistance, software updates and upgrades.  Please see Network Essentials document on MyPortal.</v>
          </cell>
          <cell r="C3525" t="str">
            <v>Q</v>
          </cell>
          <cell r="D3525">
            <v>0</v>
          </cell>
          <cell r="E3525" t="str">
            <v>Service</v>
          </cell>
          <cell r="F3525" t="str">
            <v>Standard</v>
          </cell>
          <cell r="G3525">
            <v>5051</v>
          </cell>
          <cell r="H3525"/>
          <cell r="I3525"/>
        </row>
        <row r="3526">
          <cell r="A3526" t="str">
            <v>PW3N-OVAPNM20N</v>
          </cell>
          <cell r="B3526" t="str">
            <v>3 years Partner Support Software for one OVAPNM20N Includes 24x7 access to technical assistance, software updates and upgrades.  Please see Network Essentials document on MyPortal.</v>
          </cell>
          <cell r="C3526" t="str">
            <v>Q</v>
          </cell>
          <cell r="D3526">
            <v>0</v>
          </cell>
          <cell r="E3526" t="str">
            <v>Service</v>
          </cell>
          <cell r="F3526" t="str">
            <v>Standard</v>
          </cell>
          <cell r="G3526">
            <v>170</v>
          </cell>
          <cell r="H3526"/>
          <cell r="I3526"/>
        </row>
        <row r="3527">
          <cell r="A3527" t="str">
            <v>PW3N-OVAPNM500N</v>
          </cell>
          <cell r="B3527" t="str">
            <v>3 years Partner Support Software for one OVAPNM500N Includes 24x7 access to technical assistance, software updates and upgrades.  Please see Network Essentials document on MyPortal.</v>
          </cell>
          <cell r="C3527" t="str">
            <v>Q</v>
          </cell>
          <cell r="D3527">
            <v>0</v>
          </cell>
          <cell r="E3527" t="str">
            <v>Service</v>
          </cell>
          <cell r="F3527" t="str">
            <v>Standard</v>
          </cell>
          <cell r="G3527">
            <v>3364</v>
          </cell>
          <cell r="H3527"/>
          <cell r="I3527"/>
        </row>
        <row r="3528">
          <cell r="A3528" t="str">
            <v>PW3N-OVAPNM50N</v>
          </cell>
          <cell r="B3528" t="str">
            <v>3 years Partner Support Software for one OVAPNM50N Includes 24x7 access to technical assistance, software updates and upgrades.  Please see Network Essentials document on MyPortal.</v>
          </cell>
          <cell r="C3528" t="str">
            <v>Q</v>
          </cell>
          <cell r="D3528">
            <v>0</v>
          </cell>
          <cell r="E3528" t="str">
            <v>Service</v>
          </cell>
          <cell r="F3528" t="str">
            <v>Standard</v>
          </cell>
          <cell r="G3528">
            <v>421</v>
          </cell>
          <cell r="H3528"/>
          <cell r="I3528"/>
        </row>
        <row r="3529">
          <cell r="A3529" t="str">
            <v>PW3N-OVBYOD100N</v>
          </cell>
          <cell r="B3529" t="str">
            <v>3 years Partner Support Software for one OVBYOD100N Includes 24x7 access to technical assistance, software updates and upgrades.  Please see Network Essentials document on MyPortal.</v>
          </cell>
          <cell r="C3529" t="str">
            <v>Q</v>
          </cell>
          <cell r="D3529">
            <v>0</v>
          </cell>
          <cell r="E3529" t="str">
            <v>Service</v>
          </cell>
          <cell r="F3529" t="str">
            <v>Standard</v>
          </cell>
          <cell r="G3529">
            <v>253</v>
          </cell>
          <cell r="H3529"/>
          <cell r="I3529"/>
        </row>
        <row r="3530">
          <cell r="A3530" t="str">
            <v>PW3N-OVBYOD1KN</v>
          </cell>
          <cell r="B3530" t="str">
            <v>3 years Partner Support Software for one OVBYOD1KN Includes 24x7 access to technical assistance, software updates and upgrades.  Please see Network Essentials document on MyPortal.</v>
          </cell>
          <cell r="C3530" t="str">
            <v>Q</v>
          </cell>
          <cell r="D3530">
            <v>0</v>
          </cell>
          <cell r="E3530" t="str">
            <v>Service</v>
          </cell>
          <cell r="F3530" t="str">
            <v>Standard</v>
          </cell>
          <cell r="G3530">
            <v>1681</v>
          </cell>
          <cell r="H3530"/>
          <cell r="I3530"/>
        </row>
        <row r="3531">
          <cell r="A3531" t="str">
            <v>PW3N-OVBYOD20N</v>
          </cell>
          <cell r="B3531" t="str">
            <v>3 years Partner Support Software for one OVBYOD20N Includes 24x7 access to technical assistance, software updates and upgrades.  Please see Network Essentials document on MyPortal.</v>
          </cell>
          <cell r="C3531" t="str">
            <v>Q</v>
          </cell>
          <cell r="D3531">
            <v>0</v>
          </cell>
          <cell r="E3531" t="str">
            <v>Service</v>
          </cell>
          <cell r="F3531" t="str">
            <v>Standard</v>
          </cell>
          <cell r="G3531">
            <v>51</v>
          </cell>
          <cell r="H3531"/>
          <cell r="I3531"/>
        </row>
        <row r="3532">
          <cell r="A3532" t="str">
            <v>PW3N-OVBYOD25KN</v>
          </cell>
          <cell r="B3532" t="str">
            <v>3 years Partner Support Software for one OVBYOD25KN Includes 24x7 access to technical assistance, software updates and upgrades.  Please see Network Essentials document on MyPortal.</v>
          </cell>
          <cell r="C3532" t="str">
            <v>Q</v>
          </cell>
          <cell r="D3532">
            <v>0</v>
          </cell>
          <cell r="E3532" t="str">
            <v>Service</v>
          </cell>
          <cell r="F3532" t="str">
            <v>Standard</v>
          </cell>
          <cell r="G3532">
            <v>16810</v>
          </cell>
          <cell r="H3532"/>
          <cell r="I3532"/>
        </row>
        <row r="3533">
          <cell r="A3533" t="str">
            <v>PW3N-OVBYOD500N</v>
          </cell>
          <cell r="B3533" t="str">
            <v>3 years Partner Support Software for one OVBYOD500N Includes 24x7 access to technical assistance, software updates and upgrades.  Please see Network Essentials document on MyPortal.</v>
          </cell>
          <cell r="C3533" t="str">
            <v>Q</v>
          </cell>
          <cell r="D3533">
            <v>0</v>
          </cell>
          <cell r="E3533" t="str">
            <v>Service</v>
          </cell>
          <cell r="F3533" t="str">
            <v>Standard</v>
          </cell>
          <cell r="G3533">
            <v>1010</v>
          </cell>
          <cell r="H3533"/>
          <cell r="I3533"/>
        </row>
        <row r="3534">
          <cell r="A3534" t="str">
            <v>PW3N-OVBYOD50N</v>
          </cell>
          <cell r="B3534" t="str">
            <v>3 years Partner Support Software for one OVBYOD50N Includes 24x7 access to technical assistance, software updates and upgrades.  Please see Network Essentials document on MyPortal.</v>
          </cell>
          <cell r="C3534" t="str">
            <v>Q</v>
          </cell>
          <cell r="D3534">
            <v>0</v>
          </cell>
          <cell r="E3534" t="str">
            <v>Service</v>
          </cell>
          <cell r="F3534" t="str">
            <v>Standard</v>
          </cell>
          <cell r="G3534">
            <v>128</v>
          </cell>
          <cell r="H3534"/>
          <cell r="I3534"/>
        </row>
        <row r="3535">
          <cell r="A3535" t="str">
            <v>PW3N-OVBYOD5KN</v>
          </cell>
          <cell r="B3535" t="str">
            <v>3 years Partner Support Software for one OVBYOD5KN Includes 24x7 access to technical assistance, software updates and upgrades.  Please see Network Essentials document on MyPortal.</v>
          </cell>
          <cell r="C3535" t="str">
            <v>Q</v>
          </cell>
          <cell r="D3535">
            <v>0</v>
          </cell>
          <cell r="E3535" t="str">
            <v>Service</v>
          </cell>
          <cell r="F3535" t="str">
            <v>Standard</v>
          </cell>
          <cell r="G3535">
            <v>6720</v>
          </cell>
          <cell r="H3535"/>
          <cell r="I3535"/>
        </row>
        <row r="3536">
          <cell r="A3536" t="str">
            <v>PW3N-OVGA100N</v>
          </cell>
          <cell r="B3536" t="str">
            <v>3 years Partner Support Software for one OVGA100N Includes 24x7 access to technical assistance, software updates and upgrades.  Please see Network Essentials document on MyPortal.</v>
          </cell>
          <cell r="C3536" t="str">
            <v>Q</v>
          </cell>
          <cell r="D3536">
            <v>0</v>
          </cell>
          <cell r="E3536" t="str">
            <v>Service</v>
          </cell>
          <cell r="F3536" t="str">
            <v>Standard</v>
          </cell>
          <cell r="G3536">
            <v>253</v>
          </cell>
          <cell r="H3536"/>
          <cell r="I3536"/>
        </row>
        <row r="3537">
          <cell r="A3537" t="str">
            <v>PW3N-OVGA1KN</v>
          </cell>
          <cell r="B3537" t="str">
            <v>3 years Partner Support Software for one OVGA1KN Includes 24x7 access to technical assistance, software updates and upgrades.  Please see Network Essentials document on MyPortal.</v>
          </cell>
          <cell r="C3537" t="str">
            <v>Q</v>
          </cell>
          <cell r="D3537">
            <v>0</v>
          </cell>
          <cell r="E3537" t="str">
            <v>Service</v>
          </cell>
          <cell r="F3537" t="str">
            <v>Standard</v>
          </cell>
          <cell r="G3537">
            <v>1681</v>
          </cell>
          <cell r="H3537"/>
          <cell r="I3537"/>
        </row>
        <row r="3538">
          <cell r="A3538" t="str">
            <v>PW3N-OVGA20N</v>
          </cell>
          <cell r="B3538" t="str">
            <v>3 years Partner Support Software for one OVGA20N Includes 24x7 access to technical assistance, software updates and upgrades.  Please see Network Essentials document on MyPortal.</v>
          </cell>
          <cell r="C3538" t="str">
            <v>Q</v>
          </cell>
          <cell r="D3538">
            <v>0</v>
          </cell>
          <cell r="E3538" t="str">
            <v>Service</v>
          </cell>
          <cell r="F3538" t="str">
            <v>Standard</v>
          </cell>
          <cell r="G3538">
            <v>51</v>
          </cell>
          <cell r="H3538"/>
          <cell r="I3538"/>
        </row>
        <row r="3539">
          <cell r="A3539" t="str">
            <v>PW3N-OVGA25KN</v>
          </cell>
          <cell r="B3539" t="str">
            <v>3 years Partner Support Software for one OVGA25KN Includes 24x7 access to technical assistance, software updates and upgrades.  Please see Network Essentials document on MyPortal.</v>
          </cell>
          <cell r="C3539" t="str">
            <v>Q</v>
          </cell>
          <cell r="D3539">
            <v>0</v>
          </cell>
          <cell r="E3539" t="str">
            <v>Service</v>
          </cell>
          <cell r="F3539" t="str">
            <v>Standard</v>
          </cell>
          <cell r="G3539">
            <v>12616</v>
          </cell>
          <cell r="H3539"/>
          <cell r="I3539"/>
        </row>
        <row r="3540">
          <cell r="A3540" t="str">
            <v>PW3N-OVGA500N</v>
          </cell>
          <cell r="B3540" t="str">
            <v>3 years Partner Support Software for one OVGA500N Includes 24x7 access to technical assistance, software updates and upgrades.  Please see Network Essentials document on MyPortal.</v>
          </cell>
          <cell r="C3540" t="str">
            <v>Q</v>
          </cell>
          <cell r="D3540">
            <v>0</v>
          </cell>
          <cell r="E3540" t="str">
            <v>Service</v>
          </cell>
          <cell r="F3540" t="str">
            <v>Standard</v>
          </cell>
          <cell r="G3540">
            <v>1010</v>
          </cell>
          <cell r="H3540"/>
          <cell r="I3540"/>
        </row>
        <row r="3541">
          <cell r="A3541" t="str">
            <v>PW3N-OVGA50N</v>
          </cell>
          <cell r="B3541" t="str">
            <v>3 years Partner Support Software for one OVGA50N Includes 24x7 access to technical assistance, software updates and upgrades.  Please see Network Essentials document on MyPortal.</v>
          </cell>
          <cell r="C3541" t="str">
            <v>Q</v>
          </cell>
          <cell r="D3541">
            <v>0</v>
          </cell>
          <cell r="E3541" t="str">
            <v>Service</v>
          </cell>
          <cell r="F3541" t="str">
            <v>Standard</v>
          </cell>
          <cell r="G3541">
            <v>128</v>
          </cell>
          <cell r="H3541"/>
          <cell r="I3541"/>
        </row>
        <row r="3542">
          <cell r="A3542" t="str">
            <v>PW3N-OVGA5KN</v>
          </cell>
          <cell r="B3542" t="str">
            <v>3 years Partner Support Software for one OVGA5KN Includes 24x7 access to technical assistance, software updates and upgrades.  Please see Network Essentials document on MyPortal.</v>
          </cell>
          <cell r="C3542" t="str">
            <v>Q</v>
          </cell>
          <cell r="D3542">
            <v>0</v>
          </cell>
          <cell r="E3542" t="str">
            <v>Service</v>
          </cell>
          <cell r="F3542" t="str">
            <v>Standard</v>
          </cell>
          <cell r="G3542">
            <v>5051</v>
          </cell>
          <cell r="H3542"/>
          <cell r="I3542"/>
        </row>
        <row r="3543">
          <cell r="A3543" t="str">
            <v>PW3N-OVNMEX10</v>
          </cell>
          <cell r="B3543" t="str">
            <v>3 years Partner Support Software for one OVNMEX10 Includes 24x7 access to technical assistance, software updates and upgrades.  Please see Network Essentials document on MyPortal.</v>
          </cell>
          <cell r="C3543" t="str">
            <v>Q</v>
          </cell>
          <cell r="D3543">
            <v>0</v>
          </cell>
          <cell r="E3543" t="str">
            <v>Service</v>
          </cell>
          <cell r="F3543" t="str">
            <v>Standard</v>
          </cell>
          <cell r="G3543">
            <v>508</v>
          </cell>
          <cell r="H3543"/>
          <cell r="I3543"/>
        </row>
        <row r="3544">
          <cell r="A3544" t="str">
            <v>PW3N-OVNMEX100</v>
          </cell>
          <cell r="B3544" t="str">
            <v>3 years Partner Support Software for one OVNMEX100 Includes 24x7 access to technical assistance, software updates and upgrades.  Please see Network Essentials document on MyPortal.</v>
          </cell>
          <cell r="C3544" t="str">
            <v>Q</v>
          </cell>
          <cell r="D3544">
            <v>0</v>
          </cell>
          <cell r="E3544" t="str">
            <v>Service</v>
          </cell>
          <cell r="F3544" t="str">
            <v>Contact</v>
          </cell>
          <cell r="G3544">
            <v>2772</v>
          </cell>
          <cell r="H3544"/>
          <cell r="I3544"/>
        </row>
        <row r="3545">
          <cell r="A3545" t="str">
            <v>PW3N-OVNMEX1K</v>
          </cell>
          <cell r="B3545" t="str">
            <v>3 years Partner Support Software for one OVNMEX1K Includes 24x7 access to technical assistance, software updates and upgrades.  Please see Network Essentials document on MyPortal.</v>
          </cell>
          <cell r="C3545" t="str">
            <v>Q</v>
          </cell>
          <cell r="D3545">
            <v>0</v>
          </cell>
          <cell r="E3545" t="str">
            <v>Service</v>
          </cell>
          <cell r="F3545" t="str">
            <v>Contact</v>
          </cell>
          <cell r="G3545">
            <v>14788</v>
          </cell>
          <cell r="H3545"/>
          <cell r="I3545"/>
        </row>
        <row r="3546">
          <cell r="A3546" t="str">
            <v>PW3N-OVNMEX20</v>
          </cell>
          <cell r="B3546" t="str">
            <v>3 years Partner Support Software for one OVNMEX20 Includes 24x7 access to technical assistance, software updates and upgrades.  Please see Network Essentials document on MyPortal.</v>
          </cell>
          <cell r="C3546" t="str">
            <v>Q</v>
          </cell>
          <cell r="D3546">
            <v>0</v>
          </cell>
          <cell r="E3546" t="str">
            <v>Service</v>
          </cell>
          <cell r="F3546" t="str">
            <v>Standard</v>
          </cell>
          <cell r="G3546">
            <v>846</v>
          </cell>
          <cell r="H3546"/>
          <cell r="I3546"/>
        </row>
        <row r="3547">
          <cell r="A3547" t="str">
            <v>PW3N-OVNMEX50</v>
          </cell>
          <cell r="B3547" t="str">
            <v>3 years Partner Support Software for one OVNMEX50 Includes 24x7 access to technical assistance, software updates and upgrades.  Please see Network Essentials document on MyPortal.</v>
          </cell>
          <cell r="C3547" t="str">
            <v>Q</v>
          </cell>
          <cell r="D3547">
            <v>0</v>
          </cell>
          <cell r="E3547" t="str">
            <v>Service</v>
          </cell>
          <cell r="F3547" t="str">
            <v>Standard</v>
          </cell>
          <cell r="G3547">
            <v>1860</v>
          </cell>
          <cell r="H3547"/>
          <cell r="I3547"/>
        </row>
        <row r="3548">
          <cell r="A3548" t="str">
            <v>PW3N-OVNMEX500</v>
          </cell>
          <cell r="B3548" t="str">
            <v>3 years Partner Support Software for one OVNMEX500 Includes 24x7 access to technical assistance, software updates and upgrades.  Please see Network Essentials document on MyPortal.</v>
          </cell>
          <cell r="C3548" t="str">
            <v>Q</v>
          </cell>
          <cell r="D3548">
            <v>0</v>
          </cell>
          <cell r="E3548" t="str">
            <v>Service</v>
          </cell>
          <cell r="F3548" t="str">
            <v>Contact</v>
          </cell>
          <cell r="G3548">
            <v>9245</v>
          </cell>
          <cell r="H3548"/>
          <cell r="I3548"/>
        </row>
        <row r="3549">
          <cell r="A3549" t="str">
            <v>PW3N-OVVMM1K</v>
          </cell>
          <cell r="B3549" t="str">
            <v>3 years Partner Support Software for one OVVMM1K Includes 24x7 access to technical assistance, software updates and upgrades.  Please see Network Essentials document on MyPortal.</v>
          </cell>
          <cell r="C3549" t="str">
            <v>Q</v>
          </cell>
          <cell r="D3549">
            <v>0</v>
          </cell>
          <cell r="E3549" t="str">
            <v>Service</v>
          </cell>
          <cell r="F3549" t="str">
            <v>Contact</v>
          </cell>
          <cell r="G3549">
            <v>1852</v>
          </cell>
          <cell r="H3549"/>
          <cell r="I3549"/>
        </row>
        <row r="3550">
          <cell r="A3550" t="str">
            <v>PW3N-OVVMM200</v>
          </cell>
          <cell r="B3550" t="str">
            <v>3 years Partner Support Software for one OVVMM200 Includes 24x7 access to technical assistance, software updates and upgrades.  Please see Network Essentials document on MyPortal.</v>
          </cell>
          <cell r="C3550" t="str">
            <v>Q</v>
          </cell>
          <cell r="D3550">
            <v>0</v>
          </cell>
          <cell r="E3550" t="str">
            <v>Service</v>
          </cell>
          <cell r="F3550" t="str">
            <v>Standard</v>
          </cell>
          <cell r="G3550">
            <v>677</v>
          </cell>
          <cell r="H3550"/>
          <cell r="I3550"/>
        </row>
        <row r="3551">
          <cell r="A3551" t="str">
            <v>PW3N-OVVMM500</v>
          </cell>
          <cell r="B3551" t="str">
            <v>3 years Partner Support Software for one OVVMM500 Includes 24x7 access to technical assistance, software updates and upgrades.  Please see Network Essentials document on MyPortal.</v>
          </cell>
          <cell r="C3551" t="str">
            <v>Q</v>
          </cell>
          <cell r="D3551">
            <v>0</v>
          </cell>
          <cell r="E3551" t="str">
            <v>Service</v>
          </cell>
          <cell r="F3551" t="str">
            <v>Standard</v>
          </cell>
          <cell r="G3551">
            <v>1015</v>
          </cell>
          <cell r="H3551"/>
          <cell r="I3551"/>
        </row>
        <row r="3552">
          <cell r="A3552" t="str">
            <v>PW3R-4005PEFV</v>
          </cell>
          <cell r="B3552" t="str">
            <v xml:space="preserve">3YR Renewal Partner SUPPORT Software for OAW-4005-PEFV. Includes 24x7 Remote Telephone Support, 24x7 Remote Problem Diagnosis, access to Software Updates and Upgrades, and access to support portal. </v>
          </cell>
          <cell r="C3552" t="str">
            <v>Q</v>
          </cell>
          <cell r="D3552">
            <v>0</v>
          </cell>
          <cell r="E3552" t="str">
            <v>Service</v>
          </cell>
          <cell r="F3552" t="str">
            <v>Contact</v>
          </cell>
          <cell r="G3552">
            <v>161</v>
          </cell>
          <cell r="H3552"/>
          <cell r="I3552" t="str">
            <v>EOS</v>
          </cell>
        </row>
        <row r="3553">
          <cell r="A3553" t="str">
            <v>PW3R-4010PEFV</v>
          </cell>
          <cell r="B3553" t="str">
            <v xml:space="preserve">3YR Renewal Partner SUPPORT Software for OAW-4010-PEFV. Includes 24x7 Remote Telephone Support, 24x7 Remote Problem Diagnosis, access to Software Updates and Upgrades, and access to support portal. </v>
          </cell>
          <cell r="C3553" t="str">
            <v>Q</v>
          </cell>
          <cell r="D3553">
            <v>0</v>
          </cell>
          <cell r="E3553" t="str">
            <v>Service</v>
          </cell>
          <cell r="F3553" t="str">
            <v>Contact</v>
          </cell>
          <cell r="G3553">
            <v>321</v>
          </cell>
          <cell r="H3553"/>
          <cell r="I3553" t="str">
            <v>EOS</v>
          </cell>
        </row>
        <row r="3554">
          <cell r="A3554" t="str">
            <v>PW3R-4030PEFV</v>
          </cell>
          <cell r="B3554" t="str">
            <v xml:space="preserve">3YR Renewal Partner SUPPORT Software for OAW-4030-PEFV. Includes 24x7 Remote Telephone Support, 24x7 Remote Problem Diagnosis, access to Software Updates and Upgrades, and access to support portal. </v>
          </cell>
          <cell r="C3554" t="str">
            <v>Q</v>
          </cell>
          <cell r="D3554">
            <v>0</v>
          </cell>
          <cell r="E3554" t="str">
            <v>Service</v>
          </cell>
          <cell r="F3554" t="str">
            <v>Contact</v>
          </cell>
          <cell r="G3554">
            <v>1092</v>
          </cell>
          <cell r="H3554"/>
          <cell r="I3554" t="str">
            <v>EOS</v>
          </cell>
        </row>
        <row r="3555">
          <cell r="A3555" t="str">
            <v>PW3R-4450PEFV</v>
          </cell>
          <cell r="B3555" t="str">
            <v xml:space="preserve">3YR Renewal Partner SUPPORT Software for OAW-4450-PEFV. Includes 24x7 Remote Telephone Support, 24x7 Remote Problem Diagnosis, access to Software Updates and Upgrades, and access to support portal. </v>
          </cell>
          <cell r="C3555" t="str">
            <v>Q</v>
          </cell>
          <cell r="D3555">
            <v>0</v>
          </cell>
          <cell r="E3555" t="str">
            <v>Service</v>
          </cell>
          <cell r="F3555" t="str">
            <v>Contact</v>
          </cell>
          <cell r="G3555">
            <v>3237</v>
          </cell>
          <cell r="H3555"/>
          <cell r="I3555" t="str">
            <v>EOS</v>
          </cell>
        </row>
        <row r="3556">
          <cell r="A3556" t="str">
            <v>PW3R-4504PEFV</v>
          </cell>
          <cell r="B3556" t="str">
            <v xml:space="preserve">3YR Renewal Partner SUPPORT Software for OAW-4504-PEFV. Includes 24x7 Remote Telephone Support, 24x7 Remote Problem Diagnosis, access to Software Updates and Upgrades, and access to support portal. </v>
          </cell>
          <cell r="C3556" t="str">
            <v>Q</v>
          </cell>
          <cell r="D3556">
            <v>0</v>
          </cell>
          <cell r="E3556" t="str">
            <v>Service</v>
          </cell>
          <cell r="F3556" t="str">
            <v>Contact</v>
          </cell>
          <cell r="G3556">
            <v>1092</v>
          </cell>
          <cell r="H3556"/>
          <cell r="I3556" t="str">
            <v>EOS</v>
          </cell>
        </row>
        <row r="3557">
          <cell r="A3557" t="str">
            <v>PW3R-4550PEFV</v>
          </cell>
          <cell r="B3557" t="str">
            <v xml:space="preserve">3YR Renewal Partner SUPPORT Software for OAW-4550-PEFV. Includes 24x7 Remote Telephone Support, 24x7 Remote Problem Diagnosis, access to Software Updates and Upgrades, and access to support portal. </v>
          </cell>
          <cell r="C3557" t="str">
            <v>Q</v>
          </cell>
          <cell r="D3557">
            <v>0</v>
          </cell>
          <cell r="E3557" t="str">
            <v>Service</v>
          </cell>
          <cell r="F3557" t="str">
            <v>Contact</v>
          </cell>
          <cell r="G3557">
            <v>6474</v>
          </cell>
          <cell r="H3557"/>
          <cell r="I3557" t="str">
            <v>EOS</v>
          </cell>
        </row>
        <row r="3558">
          <cell r="A3558" t="str">
            <v>PW3R-4604PEFV</v>
          </cell>
          <cell r="B3558" t="str">
            <v xml:space="preserve">3YR Renewal Partner SUPPORT Software for OAW-4604-PEFV. Includes 24x7 Remote Telephone Support, 24x7 Remote Problem Diagnosis, access to Software Updates and Upgrades, and access to support portal. </v>
          </cell>
          <cell r="C3558" t="str">
            <v>Q</v>
          </cell>
          <cell r="D3558">
            <v>0</v>
          </cell>
          <cell r="E3558" t="str">
            <v>Service</v>
          </cell>
          <cell r="F3558" t="str">
            <v>Contact</v>
          </cell>
          <cell r="G3558">
            <v>1980</v>
          </cell>
          <cell r="H3558"/>
          <cell r="I3558" t="str">
            <v>EOS</v>
          </cell>
        </row>
        <row r="3559">
          <cell r="A3559" t="str">
            <v>PW3R-4650PEFV</v>
          </cell>
          <cell r="B3559" t="str">
            <v xml:space="preserve">3YR Renewal Partner SUPPORT Software for OAW-4650-PEFV. Includes 24x7 Remote Telephone Support, 24x7 Remote Problem Diagnosis, access to Software Updates and Upgrades, and access to support portal. </v>
          </cell>
          <cell r="C3559" t="str">
            <v>Q</v>
          </cell>
          <cell r="D3559">
            <v>0</v>
          </cell>
          <cell r="E3559" t="str">
            <v>Service</v>
          </cell>
          <cell r="F3559" t="str">
            <v>Contact</v>
          </cell>
          <cell r="G3559">
            <v>9705</v>
          </cell>
          <cell r="H3559"/>
          <cell r="I3559" t="str">
            <v>EOS</v>
          </cell>
        </row>
        <row r="3560">
          <cell r="A3560" t="str">
            <v>PW3R-4704PEFV</v>
          </cell>
          <cell r="B3560" t="str">
            <v xml:space="preserve">3YR Renewal Partner SUPPORT Software for OAW-4704-PEFV. Includes 24x7 Remote Telephone Support, 24x7 Remote Problem Diagnosis, access to Software Updates and Upgrades, and access to support portal. </v>
          </cell>
          <cell r="C3560" t="str">
            <v>Q</v>
          </cell>
          <cell r="D3560">
            <v>0</v>
          </cell>
          <cell r="E3560" t="str">
            <v>Service</v>
          </cell>
          <cell r="F3560" t="str">
            <v>Contact</v>
          </cell>
          <cell r="G3560">
            <v>1982</v>
          </cell>
          <cell r="H3560"/>
          <cell r="I3560" t="str">
            <v>EOS</v>
          </cell>
        </row>
        <row r="3561">
          <cell r="A3561" t="str">
            <v>PW3R-4750PEFV</v>
          </cell>
          <cell r="B3561" t="str">
            <v xml:space="preserve">3YR Renewal Partner SUPPORT Software for OAW-4750-PEFV. Includes 24x7 Remote Telephone Support, 24x7 Remote Problem Diagnosis, access to Software Updates and Upgrades, and access to support portal. </v>
          </cell>
          <cell r="C3561" t="str">
            <v>Q</v>
          </cell>
          <cell r="D3561">
            <v>0</v>
          </cell>
          <cell r="E3561" t="str">
            <v>Service</v>
          </cell>
          <cell r="F3561" t="str">
            <v>Contact</v>
          </cell>
          <cell r="G3561">
            <v>12942</v>
          </cell>
          <cell r="H3561"/>
          <cell r="I3561" t="str">
            <v>EOS</v>
          </cell>
        </row>
        <row r="3562">
          <cell r="A3562" t="str">
            <v>PW3R-AP1201BG</v>
          </cell>
          <cell r="B3562" t="str">
            <v xml:space="preserve">3 Yr Renew Partner Support Software for OAW-AP1201BG Series. Includes 24x7 phone support, problem diagnosis, access to support portal, software updates and upgrades. </v>
          </cell>
          <cell r="C3562" t="str">
            <v>Q</v>
          </cell>
          <cell r="D3562">
            <v>0</v>
          </cell>
          <cell r="E3562" t="str">
            <v>Service</v>
          </cell>
          <cell r="F3562" t="str">
            <v>Standard</v>
          </cell>
          <cell r="G3562">
            <v>17</v>
          </cell>
          <cell r="H3562"/>
          <cell r="I3562" t="str">
            <v>EOS</v>
          </cell>
        </row>
        <row r="3563">
          <cell r="A3563" t="str">
            <v>PW3R-AP-ENT</v>
          </cell>
          <cell r="B3563" t="str">
            <v xml:space="preserve">3YR Renewal Partner SUPPORT Software for OAW-AP-ENT. Includes 24x7 RemoteTelephone Support, 24x7 Remote Problem Diagnosis, access to Software Updates and Upgrades, and access to support portal. </v>
          </cell>
          <cell r="C3563" t="str">
            <v>Q</v>
          </cell>
          <cell r="D3563">
            <v>0</v>
          </cell>
          <cell r="E3563" t="str">
            <v>Service</v>
          </cell>
          <cell r="F3563" t="str">
            <v>Contact</v>
          </cell>
          <cell r="G3563">
            <v>124</v>
          </cell>
          <cell r="H3563"/>
          <cell r="I3563" t="str">
            <v>EOS</v>
          </cell>
        </row>
        <row r="3564">
          <cell r="A3564" t="str">
            <v>PW3R-AP-LAP</v>
          </cell>
          <cell r="B3564" t="str">
            <v xml:space="preserve">3YR Renewal Partner SUPPORT Software for OAW-AP-LAP. Includes 24x7 Remote Telephone Support, 24x7 Remote Problem Diagnosis, access to Software Updates and Upgrades, and access to support portal. </v>
          </cell>
          <cell r="C3564" t="str">
            <v>Q</v>
          </cell>
          <cell r="D3564">
            <v>0</v>
          </cell>
          <cell r="E3564" t="str">
            <v>Service</v>
          </cell>
          <cell r="F3564" t="str">
            <v>Contact</v>
          </cell>
          <cell r="G3564">
            <v>32</v>
          </cell>
          <cell r="H3564"/>
          <cell r="I3564" t="str">
            <v>EOS</v>
          </cell>
        </row>
        <row r="3565">
          <cell r="A3565" t="str">
            <v>PW3R-AP-PEFNG</v>
          </cell>
          <cell r="B3565" t="str">
            <v xml:space="preserve">3YR Renewal Partner SUPPORT Software for OAW-AP-PEFNG. Includes 24x7 Remote Telephone Support, 24x7 Remote Problem Diagnosis, access to Software Updates and Upgrades, and access to support portal. </v>
          </cell>
          <cell r="C3565" t="str">
            <v>Q</v>
          </cell>
          <cell r="D3565">
            <v>0</v>
          </cell>
          <cell r="E3565" t="str">
            <v>Service</v>
          </cell>
          <cell r="F3565" t="str">
            <v>Contact</v>
          </cell>
          <cell r="G3565">
            <v>32</v>
          </cell>
          <cell r="H3565"/>
          <cell r="I3565" t="str">
            <v>EOS</v>
          </cell>
        </row>
        <row r="3566">
          <cell r="A3566" t="str">
            <v>PW3R-AP-RFP</v>
          </cell>
          <cell r="B3566" t="str">
            <v xml:space="preserve">3YR Renewal Partner SUPPORT Software for OAW-AP-RFP. Includes 24x7 Remote Telephone Support, 24x7 Remote Problem Diagnosis, access to Software Updates and Upgrades, and access to support portal. </v>
          </cell>
          <cell r="C3566" t="str">
            <v>Q</v>
          </cell>
          <cell r="D3566">
            <v>0</v>
          </cell>
          <cell r="E3566" t="str">
            <v>Service</v>
          </cell>
          <cell r="F3566" t="str">
            <v>Contact</v>
          </cell>
          <cell r="G3566">
            <v>32</v>
          </cell>
          <cell r="H3566"/>
          <cell r="I3566" t="str">
            <v>EOS</v>
          </cell>
        </row>
        <row r="3567">
          <cell r="A3567" t="str">
            <v>PW3R-APWCF10N</v>
          </cell>
          <cell r="B3567" t="str">
            <v xml:space="preserve">3 Yr Renew Partner Support Software for OV-AP-WCF-10-N. Includes 24x7 phone support, problem diagnosis, access to support portal, software updates and upgrades. </v>
          </cell>
          <cell r="C3567" t="str">
            <v>Q</v>
          </cell>
          <cell r="D3567">
            <v>0</v>
          </cell>
          <cell r="E3567" t="str">
            <v>Service</v>
          </cell>
          <cell r="F3567" t="str">
            <v>Standard</v>
          </cell>
          <cell r="G3567">
            <v>162</v>
          </cell>
          <cell r="H3567"/>
          <cell r="I3567" t="str">
            <v>EOS</v>
          </cell>
        </row>
        <row r="3568">
          <cell r="A3568" t="str">
            <v>PW3R-OAW4005</v>
          </cell>
          <cell r="B3568" t="str">
            <v xml:space="preserve">3 year Renew Partner Support Software  for one OAW-4005. Includes 24x7 TAC Access.   For details, please see the Network Services Essentials on MyPortal. </v>
          </cell>
          <cell r="C3568" t="str">
            <v>Q</v>
          </cell>
          <cell r="D3568">
            <v>0</v>
          </cell>
          <cell r="E3568" t="str">
            <v>Service</v>
          </cell>
          <cell r="F3568" t="str">
            <v>Contact</v>
          </cell>
          <cell r="G3568">
            <v>272</v>
          </cell>
          <cell r="H3568"/>
          <cell r="I3568" t="str">
            <v>EOS</v>
          </cell>
        </row>
        <row r="3569">
          <cell r="A3569" t="str">
            <v>PW3R-OAW4010</v>
          </cell>
          <cell r="B3569" t="str">
            <v xml:space="preserve">3 year Renew Partner Support Software  for one OAW-4010. Includes 24x7 TAC Access.   For details, please see the Network Services Essentials on MyPortal. </v>
          </cell>
          <cell r="C3569" t="str">
            <v>Q</v>
          </cell>
          <cell r="D3569">
            <v>0</v>
          </cell>
          <cell r="E3569" t="str">
            <v>Service</v>
          </cell>
          <cell r="F3569" t="str">
            <v>Contact</v>
          </cell>
          <cell r="G3569">
            <v>728</v>
          </cell>
          <cell r="H3569"/>
          <cell r="I3569" t="str">
            <v>EOS</v>
          </cell>
        </row>
        <row r="3570">
          <cell r="A3570" t="str">
            <v>PW3R-OAW4030</v>
          </cell>
          <cell r="B3570" t="str">
            <v xml:space="preserve">3 year Renew Partner Support Software  for one OAW-4030. Includes 24x7 TAC Access.   For details, please see the Network Services Essentials on MyPortal. </v>
          </cell>
          <cell r="C3570" t="str">
            <v>Q</v>
          </cell>
          <cell r="D3570">
            <v>0</v>
          </cell>
          <cell r="E3570" t="str">
            <v>Service</v>
          </cell>
          <cell r="F3570" t="str">
            <v>Contact</v>
          </cell>
          <cell r="G3570">
            <v>1274</v>
          </cell>
          <cell r="H3570"/>
          <cell r="I3570" t="str">
            <v>EOS</v>
          </cell>
        </row>
        <row r="3571">
          <cell r="A3571" t="str">
            <v>PW3R-OAW4104</v>
          </cell>
          <cell r="B3571" t="str">
            <v xml:space="preserve">3 year Renew Partner Support Software  for one OAW-4104. Includes 24x7 TAC Access.   For details, please see the Network Services Essentials on MyPortal. </v>
          </cell>
          <cell r="C3571" t="str">
            <v>Q</v>
          </cell>
          <cell r="D3571">
            <v>0</v>
          </cell>
          <cell r="E3571" t="str">
            <v>Service</v>
          </cell>
          <cell r="F3571" t="str">
            <v>Standard</v>
          </cell>
          <cell r="G3571">
            <v>305</v>
          </cell>
          <cell r="H3571"/>
          <cell r="I3571" t="str">
            <v>EOS</v>
          </cell>
        </row>
        <row r="3572">
          <cell r="A3572" t="str">
            <v>PW3R-OAW4240</v>
          </cell>
          <cell r="B3572" t="str">
            <v xml:space="preserve">3 year Renew Partner Support Software  for one OAW-4240. Includes 24x7 TAC Access.   For details, please see the Network Services Essentials on MyPortal. </v>
          </cell>
          <cell r="C3572" t="str">
            <v>Q</v>
          </cell>
          <cell r="D3572">
            <v>0</v>
          </cell>
          <cell r="E3572" t="str">
            <v>Service</v>
          </cell>
          <cell r="F3572" t="str">
            <v>Standard</v>
          </cell>
          <cell r="G3572">
            <v>5569</v>
          </cell>
          <cell r="H3572"/>
          <cell r="I3572" t="str">
            <v>EOS</v>
          </cell>
        </row>
        <row r="3573">
          <cell r="A3573" t="str">
            <v>PW3R-OAW4450</v>
          </cell>
          <cell r="B3573" t="str">
            <v xml:space="preserve">3 year Renew Partner Support Software  for one OAW-4450. Includes 24x7 TAC Access.   For details, please see the Network Services Essentials on MyPortal. </v>
          </cell>
          <cell r="C3573" t="str">
            <v>Q</v>
          </cell>
          <cell r="D3573">
            <v>0</v>
          </cell>
          <cell r="E3573" t="str">
            <v>Service</v>
          </cell>
          <cell r="F3573" t="str">
            <v>Contact</v>
          </cell>
          <cell r="G3573">
            <v>2365</v>
          </cell>
          <cell r="H3573"/>
          <cell r="I3573" t="str">
            <v>EOS</v>
          </cell>
        </row>
        <row r="3574">
          <cell r="A3574" t="str">
            <v>PW3R-OAW4550</v>
          </cell>
          <cell r="B3574" t="str">
            <v xml:space="preserve">3 year Renew Partner Support Software  for one OAW-4550. Includes 24x7 TAC Access.   For details, please see the Network Services Essentials on MyPortal. </v>
          </cell>
          <cell r="C3574" t="str">
            <v>Q</v>
          </cell>
          <cell r="D3574">
            <v>0</v>
          </cell>
          <cell r="E3574" t="str">
            <v>Service</v>
          </cell>
          <cell r="F3574" t="str">
            <v>Contact</v>
          </cell>
          <cell r="G3574">
            <v>3094</v>
          </cell>
          <cell r="H3574"/>
          <cell r="I3574" t="str">
            <v>EOS</v>
          </cell>
        </row>
        <row r="3575">
          <cell r="A3575" t="str">
            <v>PW3R-OAW4550DC</v>
          </cell>
          <cell r="B3575" t="str">
            <v xml:space="preserve">3YR Renewal Partner SUPPORT Software for OAW-4550DC and OAW-4550DC-US. Includes 24x7 Remote Phone Support / Problem Diagnosis, SW Updates / Upgrades, access to support portal . </v>
          </cell>
          <cell r="C3575" t="str">
            <v>Q</v>
          </cell>
          <cell r="D3575">
            <v>0</v>
          </cell>
          <cell r="E3575" t="str">
            <v>Service</v>
          </cell>
          <cell r="F3575" t="str">
            <v>Contact</v>
          </cell>
          <cell r="G3575">
            <v>3186</v>
          </cell>
          <cell r="H3575"/>
          <cell r="I3575" t="str">
            <v>EOS</v>
          </cell>
        </row>
        <row r="3576">
          <cell r="A3576" t="str">
            <v>PW3R-OAW4650</v>
          </cell>
          <cell r="B3576" t="str">
            <v xml:space="preserve">3 year Renew Partner Support Software  for one OAW-4650. Includes 24x7 TAC Access.   For details, please see the Network Services Essentials on MyPortal. </v>
          </cell>
          <cell r="C3576" t="str">
            <v>Q</v>
          </cell>
          <cell r="D3576">
            <v>0</v>
          </cell>
          <cell r="E3576" t="str">
            <v>Service</v>
          </cell>
          <cell r="F3576" t="str">
            <v>Contact</v>
          </cell>
          <cell r="G3576">
            <v>4640</v>
          </cell>
          <cell r="H3576"/>
          <cell r="I3576" t="str">
            <v>EOS</v>
          </cell>
        </row>
        <row r="3577">
          <cell r="A3577" t="str">
            <v>PW3R-OAW4650DC</v>
          </cell>
          <cell r="B3577" t="str">
            <v xml:space="preserve">3YR Renewal Partner SUPPORT Software for OAW-4650DC and OAW-4650DC-US. Includes 24x7 Remote Phone Support / Problem Diagnosis, SW Updates / Upgrades, access to support portal . </v>
          </cell>
          <cell r="C3577" t="str">
            <v>Q</v>
          </cell>
          <cell r="D3577">
            <v>0</v>
          </cell>
          <cell r="E3577" t="str">
            <v>Service</v>
          </cell>
          <cell r="F3577" t="str">
            <v>Contact</v>
          </cell>
          <cell r="G3577">
            <v>4731</v>
          </cell>
          <cell r="H3577"/>
          <cell r="I3577" t="str">
            <v>EOS</v>
          </cell>
        </row>
        <row r="3578">
          <cell r="A3578" t="str">
            <v>PW3R-OAW4750</v>
          </cell>
          <cell r="B3578" t="str">
            <v xml:space="preserve">3 year Renew Partner Support Software  for one OAW-4750XM. Includes 24x7 TAC Access.   For details, please see the Network Services Essentials on MyPortal. </v>
          </cell>
          <cell r="C3578" t="str">
            <v>Q</v>
          </cell>
          <cell r="D3578">
            <v>0</v>
          </cell>
          <cell r="E3578" t="str">
            <v>Service</v>
          </cell>
          <cell r="F3578" t="str">
            <v>Contact</v>
          </cell>
          <cell r="G3578">
            <v>6915</v>
          </cell>
          <cell r="H3578"/>
          <cell r="I3578" t="str">
            <v>EOS</v>
          </cell>
        </row>
        <row r="3579">
          <cell r="A3579" t="str">
            <v>PW3R-OAW4850</v>
          </cell>
          <cell r="B3579" t="str">
            <v xml:space="preserve">3 year Renew Partner Support Software  for one OAW-4850. Includes 24x7 TAC Access.   For details, please see the Network Services Essentials on MyPortal. </v>
          </cell>
          <cell r="C3579" t="str">
            <v>Q</v>
          </cell>
          <cell r="D3579">
            <v>0</v>
          </cell>
          <cell r="E3579" t="str">
            <v>Service</v>
          </cell>
          <cell r="F3579" t="str">
            <v>Standard</v>
          </cell>
          <cell r="G3579">
            <v>12807</v>
          </cell>
          <cell r="H3579"/>
          <cell r="I3579" t="str">
            <v>EOS</v>
          </cell>
        </row>
        <row r="3580">
          <cell r="A3580" t="str">
            <v>PW3R-OAWAP1101</v>
          </cell>
          <cell r="B3580" t="str">
            <v xml:space="preserve">3YR Renewal Partner SUPPORT Software for OAW-AP1101-xx. Includes 24x7 Remote Telephone Support,   Diagnosis, SoftwareUpdates and Upgrades, and access to support portal. </v>
          </cell>
          <cell r="C3580" t="str">
            <v>Q</v>
          </cell>
          <cell r="D3580">
            <v>0</v>
          </cell>
          <cell r="E3580" t="str">
            <v>Service</v>
          </cell>
          <cell r="F3580" t="str">
            <v>Contact</v>
          </cell>
          <cell r="G3580">
            <v>28</v>
          </cell>
          <cell r="H3580"/>
          <cell r="I3580" t="str">
            <v>EOS</v>
          </cell>
        </row>
        <row r="3581">
          <cell r="A3581" t="str">
            <v>PW3R-OAWAP1201</v>
          </cell>
          <cell r="B3581" t="str">
            <v xml:space="preserve">3YR Renewal Partner SUPPORT Software for OAW-AP1201/H-xx. Includes 24x7 Remote Telephone Support,   Diagnosis, SoftwareUpdates and Upgrades, and access to support portal. </v>
          </cell>
          <cell r="C3581" t="str">
            <v>Q</v>
          </cell>
          <cell r="D3581">
            <v>0</v>
          </cell>
          <cell r="E3581" t="str">
            <v>Service</v>
          </cell>
          <cell r="F3581" t="str">
            <v>Standard</v>
          </cell>
          <cell r="G3581">
            <v>35</v>
          </cell>
          <cell r="H3581"/>
          <cell r="I3581" t="str">
            <v>EOS</v>
          </cell>
        </row>
        <row r="3582">
          <cell r="A3582" t="str">
            <v>PW3R-OAWAP1221</v>
          </cell>
          <cell r="B3582" t="str">
            <v xml:space="preserve">3YR Renewal Partner SUPPORT Software for OAW-AP1221-xx. Includes 24x7 Remote Telephone Support, Diagnosis, SoftwareUpdates and Upgrades, and access to support portal. </v>
          </cell>
          <cell r="C3582" t="str">
            <v>Q</v>
          </cell>
          <cell r="D3582">
            <v>0</v>
          </cell>
          <cell r="E3582" t="str">
            <v>Service</v>
          </cell>
          <cell r="F3582" t="str">
            <v>Standard</v>
          </cell>
          <cell r="G3582">
            <v>65</v>
          </cell>
          <cell r="H3582"/>
          <cell r="I3582" t="str">
            <v>EOS</v>
          </cell>
        </row>
        <row r="3583">
          <cell r="A3583" t="str">
            <v>PW3R-OAWAP1222</v>
          </cell>
          <cell r="B3583" t="str">
            <v xml:space="preserve">3YR Renewal Partner SUPPORT Software for OAW-AP1222-xx. Includes 24x7 Remote Telephone Support, Diagnosis, SoftwareUpdates and Upgrades, and access to support portal. </v>
          </cell>
          <cell r="C3583" t="str">
            <v>Q</v>
          </cell>
          <cell r="D3583">
            <v>0</v>
          </cell>
          <cell r="E3583" t="str">
            <v>Service</v>
          </cell>
          <cell r="F3583" t="str">
            <v>Standard</v>
          </cell>
          <cell r="G3583">
            <v>65</v>
          </cell>
          <cell r="H3583"/>
          <cell r="I3583" t="str">
            <v>EOS</v>
          </cell>
        </row>
        <row r="3584">
          <cell r="A3584" t="str">
            <v>PW3R-OAWAP1231</v>
          </cell>
          <cell r="B3584" t="str">
            <v xml:space="preserve">3YR Renewal Partner SUPPORT Software for OAW-AP1231-xx. Includes 24x7 Remote Telephone Support, Diagnosis, SoftwareUpdates and Upgrades, and access to support portal. </v>
          </cell>
          <cell r="C3584" t="str">
            <v>Q</v>
          </cell>
          <cell r="D3584">
            <v>0</v>
          </cell>
          <cell r="E3584" t="str">
            <v>Service</v>
          </cell>
          <cell r="F3584" t="str">
            <v>Standard</v>
          </cell>
          <cell r="G3584">
            <v>116</v>
          </cell>
          <cell r="H3584"/>
          <cell r="I3584" t="str">
            <v>EOS</v>
          </cell>
        </row>
        <row r="3585">
          <cell r="A3585" t="str">
            <v>PW3R-OAWAP1232</v>
          </cell>
          <cell r="B3585" t="str">
            <v xml:space="preserve">3YR Renewal Partner SUPPORT Software for OAW-AP1232-xx. Includes 24x7 Remote Telephone Support, Diagnosis, SoftwareUpdates and Upgrades, and access to support portal. </v>
          </cell>
          <cell r="C3585" t="str">
            <v>Q</v>
          </cell>
          <cell r="D3585">
            <v>0</v>
          </cell>
          <cell r="E3585" t="str">
            <v>Service</v>
          </cell>
          <cell r="F3585" t="str">
            <v>Standard</v>
          </cell>
          <cell r="G3585">
            <v>116</v>
          </cell>
          <cell r="H3585"/>
          <cell r="I3585" t="str">
            <v>EOS</v>
          </cell>
        </row>
        <row r="3586">
          <cell r="A3586" t="str">
            <v>PW3R-OAWAP1251</v>
          </cell>
          <cell r="B3586" t="str">
            <v xml:space="preserve">3YR Renewal Partner SUPPORT Software for OAW-AP1251-xx. Includes 24x7 Remote Telephone Support, Diagnosis, SoftwareUpdates and Upgrades, and access to support portal. </v>
          </cell>
          <cell r="C3586" t="str">
            <v>Q</v>
          </cell>
          <cell r="D3586">
            <v>0</v>
          </cell>
          <cell r="E3586" t="str">
            <v>Service</v>
          </cell>
          <cell r="F3586" t="str">
            <v>Standard</v>
          </cell>
          <cell r="G3586">
            <v>107</v>
          </cell>
          <cell r="H3586"/>
          <cell r="I3586" t="str">
            <v>EOS</v>
          </cell>
        </row>
        <row r="3587">
          <cell r="A3587" t="str">
            <v>PW3R-OAWAP1261B</v>
          </cell>
          <cell r="B3587" t="str">
            <v xml:space="preserve">3 Yr Renew Partner Support Software for OAWAP1261B. Includes 24x7 phone support, problem diagnosis, access to support portal, software updates and upgrades. </v>
          </cell>
          <cell r="C3587" t="str">
            <v>Q</v>
          </cell>
          <cell r="D3587">
            <v>0</v>
          </cell>
          <cell r="E3587" t="str">
            <v>Service</v>
          </cell>
          <cell r="F3587" t="str">
            <v>Standard</v>
          </cell>
          <cell r="G3587">
            <v>40</v>
          </cell>
          <cell r="H3587"/>
          <cell r="I3587" t="str">
            <v>EOS</v>
          </cell>
        </row>
        <row r="3588">
          <cell r="A3588" t="str">
            <v>PW3R-OAWAP1301</v>
          </cell>
          <cell r="B3588" t="str">
            <v xml:space="preserve">3 Yr Renew Partner Support Software for OAWAP1301. Includes 24x7 phone support, problem diagnosis, access to support portal, software updates and upgrades. </v>
          </cell>
          <cell r="C3588" t="str">
            <v>Q</v>
          </cell>
          <cell r="D3588">
            <v>0</v>
          </cell>
          <cell r="E3588" t="str">
            <v>Service</v>
          </cell>
          <cell r="F3588" t="str">
            <v>Standard</v>
          </cell>
          <cell r="G3588">
            <v>43</v>
          </cell>
          <cell r="H3588"/>
          <cell r="I3588" t="str">
            <v>EOS</v>
          </cell>
        </row>
        <row r="3589">
          <cell r="A3589" t="str">
            <v>PW3R-OAWAP1301H</v>
          </cell>
          <cell r="B3589" t="str">
            <v xml:space="preserve">3 Yr Renew Partner Support Software for OAWAP1301H. Includes 24x7 phone support, problem diagnosis, access to support portal, software updates and upgrades. </v>
          </cell>
          <cell r="C3589" t="str">
            <v>Q</v>
          </cell>
          <cell r="D3589">
            <v>0</v>
          </cell>
          <cell r="E3589" t="str">
            <v>Service</v>
          </cell>
          <cell r="F3589" t="str">
            <v>Standard</v>
          </cell>
          <cell r="G3589">
            <v>38</v>
          </cell>
          <cell r="H3589"/>
          <cell r="I3589" t="str">
            <v>EOS</v>
          </cell>
        </row>
        <row r="3590">
          <cell r="A3590" t="str">
            <v>PW3R-OAWAP1311</v>
          </cell>
          <cell r="B3590" t="str">
            <v xml:space="preserve">3 Yr Renew Partner Support Software for OAWAP1311. Includes 24x7 phone support, problem diagnosis, access to support portal, software updates and upgrades. </v>
          </cell>
          <cell r="C3590" t="str">
            <v>Q</v>
          </cell>
          <cell r="D3590">
            <v>0</v>
          </cell>
          <cell r="E3590" t="str">
            <v>Service</v>
          </cell>
          <cell r="F3590" t="str">
            <v>Standard</v>
          </cell>
          <cell r="G3590">
            <v>59</v>
          </cell>
          <cell r="H3590"/>
          <cell r="I3590" t="str">
            <v>EOS</v>
          </cell>
        </row>
        <row r="3591">
          <cell r="A3591" t="str">
            <v>PW3R-OAWAP1320</v>
          </cell>
          <cell r="B3591" t="str">
            <v xml:space="preserve">3 Yr Renew Partner Support Software for OAW-AP1320 Series. Includes 24x7 phone support, problem diagnosis, access to support portal, software updates and upgrades. </v>
          </cell>
          <cell r="C3591" t="str">
            <v>Q</v>
          </cell>
          <cell r="D3591">
            <v>0</v>
          </cell>
          <cell r="E3591" t="str">
            <v>Service</v>
          </cell>
          <cell r="F3591" t="str">
            <v>Standard</v>
          </cell>
          <cell r="G3591">
            <v>86</v>
          </cell>
          <cell r="H3591"/>
          <cell r="I3591" t="str">
            <v>EOS</v>
          </cell>
        </row>
        <row r="3592">
          <cell r="A3592" t="str">
            <v>PW3R-OAWAP1331</v>
          </cell>
          <cell r="B3592" t="str">
            <v xml:space="preserve">3 Yr Renew Partner Support Software for OAWAP1331. Includes 24x7 phone support, problem diagnosis, access to support portal, software updates and upgrades. </v>
          </cell>
          <cell r="C3592" t="str">
            <v>Q</v>
          </cell>
          <cell r="D3592">
            <v>0</v>
          </cell>
          <cell r="E3592" t="str">
            <v>Service</v>
          </cell>
          <cell r="F3592" t="str">
            <v>Standard</v>
          </cell>
          <cell r="G3592">
            <v>129</v>
          </cell>
          <cell r="H3592"/>
          <cell r="I3592" t="str">
            <v>EOS</v>
          </cell>
        </row>
        <row r="3593">
          <cell r="A3593" t="str">
            <v>PW3R-OAWAP1351</v>
          </cell>
          <cell r="B3593" t="str">
            <v xml:space="preserve">3 Yr Renew Partner Support Software for OAWAP1351. Includes 24x7 phone support, problem diagnosis, access to support portal, software updates and upgrades. </v>
          </cell>
          <cell r="C3593" t="str">
            <v>Q</v>
          </cell>
          <cell r="D3593">
            <v>0</v>
          </cell>
          <cell r="E3593" t="str">
            <v>Service</v>
          </cell>
          <cell r="F3593" t="str">
            <v>Standard</v>
          </cell>
          <cell r="G3593">
            <v>161</v>
          </cell>
          <cell r="H3593"/>
          <cell r="I3593" t="str">
            <v>EOS</v>
          </cell>
        </row>
        <row r="3594">
          <cell r="A3594" t="str">
            <v>PW3R-OAWAP1360</v>
          </cell>
          <cell r="B3594" t="str">
            <v xml:space="preserve">3 Yr Renew Partner Support Software for OAW-AP1360 series. Includes 24x7 phone support, problem diagnosis, access to support portal, software updates and upgrades. </v>
          </cell>
          <cell r="C3594" t="str">
            <v>Q</v>
          </cell>
          <cell r="D3594">
            <v>0</v>
          </cell>
          <cell r="E3594" t="str">
            <v>Service</v>
          </cell>
          <cell r="F3594" t="str">
            <v>Standard</v>
          </cell>
          <cell r="G3594">
            <v>156</v>
          </cell>
          <cell r="H3594"/>
          <cell r="I3594" t="str">
            <v>EOS</v>
          </cell>
        </row>
        <row r="3595">
          <cell r="A3595" t="str">
            <v>PW3R-OAWAP1411</v>
          </cell>
          <cell r="B3595" t="str">
            <v xml:space="preserve">3 Yr Renew Partner Support Software for OAWAP1411. Includes 24x7 phone support, problem diagnosis, access to support portal, software updates and upgrades. </v>
          </cell>
          <cell r="C3595" t="str">
            <v>Q</v>
          </cell>
          <cell r="D3595">
            <v>0</v>
          </cell>
          <cell r="E3595" t="str">
            <v>Service</v>
          </cell>
          <cell r="F3595" t="str">
            <v>Standard</v>
          </cell>
          <cell r="G3595">
            <v>88</v>
          </cell>
          <cell r="H3595"/>
          <cell r="I3595" t="str">
            <v>EOS</v>
          </cell>
        </row>
        <row r="3596">
          <cell r="A3596" t="str">
            <v>PW3R-OAWAP1431</v>
          </cell>
          <cell r="B3596" t="str">
            <v xml:space="preserve">3 Yr Renew Partner Support Software for OAWAP1431. Includes 24x7 phone support, problem diagnosis, access to support portal, software updates and upgrades. </v>
          </cell>
          <cell r="C3596" t="str">
            <v>Q</v>
          </cell>
          <cell r="D3596">
            <v>0</v>
          </cell>
          <cell r="E3596" t="str">
            <v>Service</v>
          </cell>
          <cell r="F3596" t="str">
            <v>Standard</v>
          </cell>
          <cell r="G3596">
            <v>114</v>
          </cell>
          <cell r="H3596"/>
          <cell r="I3596" t="str">
            <v>EOS</v>
          </cell>
        </row>
        <row r="3597">
          <cell r="A3597" t="str">
            <v>PW3R-OAWAP1451</v>
          </cell>
          <cell r="B3597" t="str">
            <v xml:space="preserve">3 Yr Renew Partner Support Software for OAWAP1451. Includes 24x7 phone support, problem diagnosis, access to support portal, software updates and upgrades. </v>
          </cell>
          <cell r="C3597" t="str">
            <v>Q</v>
          </cell>
          <cell r="D3597">
            <v>0</v>
          </cell>
          <cell r="E3597" t="str">
            <v>Service</v>
          </cell>
          <cell r="F3597" t="str">
            <v>Standard</v>
          </cell>
          <cell r="G3597">
            <v>176</v>
          </cell>
          <cell r="H3597"/>
          <cell r="I3597" t="str">
            <v>EOS</v>
          </cell>
        </row>
        <row r="3598">
          <cell r="A3598" t="str">
            <v>PW3R-OAWAP203</v>
          </cell>
          <cell r="B3598" t="str">
            <v xml:space="preserve">3 YR Renewal Partner SUPPORT Software for OAW-AP203xx-US used as IAP. Includes 24x7 Remote Telephone Support, 24x7 Remote Problem Diagnosis, access to Software Updates and Upgrades, and access to support portal.  </v>
          </cell>
          <cell r="C3598" t="str">
            <v>Q</v>
          </cell>
          <cell r="D3598">
            <v>0</v>
          </cell>
          <cell r="E3598" t="str">
            <v>Service</v>
          </cell>
          <cell r="F3598" t="str">
            <v>Standard</v>
          </cell>
          <cell r="G3598">
            <v>23</v>
          </cell>
          <cell r="H3598"/>
          <cell r="I3598" t="str">
            <v>EOS</v>
          </cell>
        </row>
        <row r="3599">
          <cell r="A3599" t="str">
            <v>PW3R-OAWAP303</v>
          </cell>
          <cell r="B3599" t="str">
            <v xml:space="preserve">3 YR Renewal Partner SUPPORT Software for OAW-AP303-US used as IAP. Includes 24x7 Remote Telephone Support, 24x7 Remote Problem Diagnosis, access to Software Updates and Upgrades, and access to support portal.  </v>
          </cell>
          <cell r="C3599" t="str">
            <v>Q</v>
          </cell>
          <cell r="D3599">
            <v>0</v>
          </cell>
          <cell r="E3599" t="str">
            <v>Service</v>
          </cell>
          <cell r="F3599" t="str">
            <v>Standard</v>
          </cell>
          <cell r="G3599">
            <v>38</v>
          </cell>
          <cell r="H3599"/>
          <cell r="I3599" t="str">
            <v>EOS</v>
          </cell>
        </row>
        <row r="3600">
          <cell r="A3600" t="str">
            <v>PW3R-OAWAP318</v>
          </cell>
          <cell r="B3600" t="str">
            <v xml:space="preserve">3 YR Renewal Partner SUPPORT Software for OAW-AP318-US used as IAP. Includes 24x7 Remote Telephone Support, 24x7 Remote Problem Diagnosis, access to Software Updates and Upgrades, and access to support portal.  </v>
          </cell>
          <cell r="C3600" t="str">
            <v>Q</v>
          </cell>
          <cell r="D3600">
            <v>0</v>
          </cell>
          <cell r="E3600" t="str">
            <v>Service</v>
          </cell>
          <cell r="F3600" t="str">
            <v>Standard</v>
          </cell>
          <cell r="G3600">
            <v>106</v>
          </cell>
          <cell r="H3600"/>
          <cell r="I3600" t="str">
            <v>EOS</v>
          </cell>
        </row>
        <row r="3601">
          <cell r="A3601" t="str">
            <v>PW3R-OAWAP344</v>
          </cell>
          <cell r="B3601" t="str">
            <v xml:space="preserve">3 YR Renewal Partner SUPPORT Software for OAW-AP344-US used as IAP. Includes 24x7 Remote Telephone Support, 24x7 Remote Problem Diagnosis, access to Software Updates and Upgrades, and access to support portal.  </v>
          </cell>
          <cell r="C3601" t="str">
            <v>Q</v>
          </cell>
          <cell r="D3601">
            <v>0</v>
          </cell>
          <cell r="E3601" t="str">
            <v>Service</v>
          </cell>
          <cell r="F3601" t="str">
            <v>Standard</v>
          </cell>
          <cell r="G3601">
            <v>106</v>
          </cell>
          <cell r="H3601"/>
          <cell r="I3601" t="str">
            <v>EOS</v>
          </cell>
        </row>
        <row r="3602">
          <cell r="A3602" t="str">
            <v>PW3R-OAWAP345</v>
          </cell>
          <cell r="B3602" t="str">
            <v xml:space="preserve">3 YR Renewal Partner SUPPORT Software for OAW-AP345-US used as IAP. Includes 24x7 Remote Telephone Support, 24x7 Remote Problem Diagnosis, access to Software Updates and Upgrades, and access to support portal.  </v>
          </cell>
          <cell r="C3602" t="str">
            <v>Q</v>
          </cell>
          <cell r="D3602">
            <v>0</v>
          </cell>
          <cell r="E3602" t="str">
            <v>Service</v>
          </cell>
          <cell r="F3602" t="str">
            <v>Standard</v>
          </cell>
          <cell r="G3602">
            <v>106</v>
          </cell>
          <cell r="H3602"/>
          <cell r="I3602" t="str">
            <v>EOS</v>
          </cell>
        </row>
        <row r="3603">
          <cell r="A3603" t="str">
            <v>PW3R-OAWAP360</v>
          </cell>
          <cell r="B3603" t="str">
            <v xml:space="preserve">3 YR Renewal Partner SUPPORT Software for OAW-AP360-US used as IAP. Includes 24x7 Remote Telephone Support, 24x7 Remote Problem Diagnosis, access to Software Updates and Upgrades, and access to support portal.  </v>
          </cell>
          <cell r="C3603" t="str">
            <v>Q</v>
          </cell>
          <cell r="D3603">
            <v>0</v>
          </cell>
          <cell r="E3603" t="str">
            <v>Service</v>
          </cell>
          <cell r="F3603" t="str">
            <v>Standard</v>
          </cell>
          <cell r="G3603">
            <v>98</v>
          </cell>
          <cell r="H3603"/>
          <cell r="I3603" t="str">
            <v>EOS</v>
          </cell>
        </row>
        <row r="3604">
          <cell r="A3604" t="str">
            <v>PW3R-OAWAP374</v>
          </cell>
          <cell r="B3604" t="str">
            <v xml:space="preserve">3 YR Renewal Partner SUPPORT Software for OAW-AP374-US used as IAP. Includes 24x7 Remote Telephone Support, 24x7 Remote Problem Diagnosis, access to Software Updates and Upgrades, and access to support portal.  </v>
          </cell>
          <cell r="C3604" t="str">
            <v>Q</v>
          </cell>
          <cell r="D3604">
            <v>0</v>
          </cell>
          <cell r="E3604" t="str">
            <v>Service</v>
          </cell>
          <cell r="F3604" t="str">
            <v>Standard</v>
          </cell>
          <cell r="G3604">
            <v>121</v>
          </cell>
          <cell r="H3604"/>
          <cell r="I3604" t="str">
            <v>EOS</v>
          </cell>
        </row>
        <row r="3605">
          <cell r="A3605" t="str">
            <v>PW3R-OAWAP375</v>
          </cell>
          <cell r="B3605" t="str">
            <v xml:space="preserve">3 YR Renewal Partner SUPPORT Software for OAW-AP375-US used as IAP. Includes 24x7 Remote Telephone Support, 24x7 Remote Problem Diagnosis, access to Software Updates and Upgrades, and access to support portal.  </v>
          </cell>
          <cell r="C3605" t="str">
            <v>Q</v>
          </cell>
          <cell r="D3605">
            <v>0</v>
          </cell>
          <cell r="E3605" t="str">
            <v>Service</v>
          </cell>
          <cell r="F3605" t="str">
            <v>Standard</v>
          </cell>
          <cell r="G3605">
            <v>151</v>
          </cell>
          <cell r="H3605"/>
          <cell r="I3605" t="str">
            <v>EOS</v>
          </cell>
        </row>
        <row r="3606">
          <cell r="A3606" t="str">
            <v>PW3R-OAWAP377</v>
          </cell>
          <cell r="B3606" t="str">
            <v xml:space="preserve">3 YR Renewal Partner SUPPORT Software for OAW-AP377-US used as IAP. Includes 24x7 Remote Telephone Support, 24x7 Remote Problem Diagnosis, access to Software Updates and Upgrades, and access to support portal.  </v>
          </cell>
          <cell r="C3606" t="str">
            <v>Q</v>
          </cell>
          <cell r="D3606">
            <v>0</v>
          </cell>
          <cell r="E3606" t="str">
            <v>Service</v>
          </cell>
          <cell r="F3606" t="str">
            <v>Standard</v>
          </cell>
          <cell r="G3606">
            <v>151</v>
          </cell>
          <cell r="H3606"/>
          <cell r="I3606" t="str">
            <v>EOS</v>
          </cell>
        </row>
        <row r="3607">
          <cell r="A3607" t="str">
            <v>PW3R-OAWAP500</v>
          </cell>
          <cell r="B3607" t="str">
            <v xml:space="preserve">3 Yr Renew Partner Support Software for OAWAP 500 Series. Includes 24x7 phone support, problem diagnosis, access to support portal, software updates and upgrades. </v>
          </cell>
          <cell r="C3607" t="str">
            <v>Q</v>
          </cell>
          <cell r="D3607">
            <v>0</v>
          </cell>
          <cell r="E3607" t="str">
            <v>Service</v>
          </cell>
          <cell r="F3607" t="str">
            <v>Standard</v>
          </cell>
          <cell r="G3607">
            <v>41</v>
          </cell>
          <cell r="H3607"/>
          <cell r="I3607" t="str">
            <v>EOS</v>
          </cell>
        </row>
        <row r="3608">
          <cell r="A3608" t="str">
            <v>PW3R-OAWAP503H</v>
          </cell>
          <cell r="B3608" t="str">
            <v xml:space="preserve">3 Yr Renew Partner Support Software for one OAWAP-503H. Includes 24x7 phone support, problem diagnosis, access to support portal, software updates and upgrades. </v>
          </cell>
          <cell r="C3608" t="str">
            <v>Q</v>
          </cell>
          <cell r="D3608">
            <v>0</v>
          </cell>
          <cell r="E3608" t="str">
            <v>Service</v>
          </cell>
          <cell r="F3608" t="str">
            <v>Standard</v>
          </cell>
          <cell r="G3608">
            <v>27</v>
          </cell>
          <cell r="H3608"/>
          <cell r="I3608" t="str">
            <v>EOS</v>
          </cell>
        </row>
        <row r="3609">
          <cell r="A3609" t="str">
            <v>PW3R-OAWAP505H</v>
          </cell>
          <cell r="B3609" t="str">
            <v xml:space="preserve">3 Yr Renew Partner Support Software for one OAWAP-505H. Includes 24x7 phone support, problem diagnosis, access to support portal, software updates and upgrades. </v>
          </cell>
          <cell r="C3609" t="str">
            <v>Q</v>
          </cell>
          <cell r="D3609">
            <v>0</v>
          </cell>
          <cell r="E3609" t="str">
            <v>Service</v>
          </cell>
          <cell r="F3609" t="str">
            <v>Standard</v>
          </cell>
          <cell r="G3609">
            <v>38</v>
          </cell>
          <cell r="H3609"/>
          <cell r="I3609" t="str">
            <v>EOS</v>
          </cell>
        </row>
        <row r="3610">
          <cell r="A3610" t="str">
            <v>PW3R-OAWAP518</v>
          </cell>
          <cell r="B3610" t="str">
            <v xml:space="preserve">3 Yr Renew Partner Support Software for one OAWAP-518. Includes 24x7 phone support, problem diagnosis, access to support portal, software updates and upgrades. </v>
          </cell>
          <cell r="C3610" t="str">
            <v>Q</v>
          </cell>
          <cell r="D3610">
            <v>0</v>
          </cell>
          <cell r="E3610" t="str">
            <v>Service</v>
          </cell>
          <cell r="F3610" t="str">
            <v>Standard</v>
          </cell>
          <cell r="G3610">
            <v>86</v>
          </cell>
          <cell r="H3610"/>
          <cell r="I3610" t="str">
            <v>EOS</v>
          </cell>
        </row>
        <row r="3611">
          <cell r="A3611" t="str">
            <v>PW3R-OAWAP51X</v>
          </cell>
          <cell r="B3611" t="str">
            <v xml:space="preserve">3YR Renewal Partner SUPPORT Software for OAW-AP51X. Includes 24x7 Remote Telephone Support, 24x7 Remote Problem Diagnosis, access to Software Updates and Upgrades and Support Portal. </v>
          </cell>
          <cell r="C3611" t="str">
            <v>Q</v>
          </cell>
          <cell r="D3611">
            <v>0</v>
          </cell>
          <cell r="E3611" t="str">
            <v>Service</v>
          </cell>
          <cell r="F3611" t="str">
            <v>Standard</v>
          </cell>
          <cell r="G3611">
            <v>84</v>
          </cell>
          <cell r="H3611"/>
          <cell r="I3611" t="str">
            <v>EOS</v>
          </cell>
        </row>
        <row r="3612">
          <cell r="A3612" t="str">
            <v>PW3R-OAWAP530</v>
          </cell>
          <cell r="B3612" t="str">
            <v xml:space="preserve">3 Yr Renew Partner Support Software for OAW-AP530 Series. Includes 24x7 phone support, problem diagnosis, access to support portal, software updates and upgrades. </v>
          </cell>
          <cell r="C3612" t="str">
            <v>Q</v>
          </cell>
          <cell r="D3612">
            <v>0</v>
          </cell>
          <cell r="E3612" t="str">
            <v>Service</v>
          </cell>
          <cell r="F3612" t="str">
            <v>Standard</v>
          </cell>
          <cell r="G3612">
            <v>86</v>
          </cell>
          <cell r="H3612"/>
          <cell r="I3612" t="str">
            <v>EOS</v>
          </cell>
        </row>
        <row r="3613">
          <cell r="A3613" t="str">
            <v>PW3R-OAWAP555</v>
          </cell>
          <cell r="B3613" t="str">
            <v xml:space="preserve">3 Yr Renew Partner Support Software for OAWAP555. Includes 24x7 phone support, problem diagnosis, access to support portal, software updates and upgrades. </v>
          </cell>
          <cell r="C3613" t="str">
            <v>Q</v>
          </cell>
          <cell r="D3613">
            <v>0</v>
          </cell>
          <cell r="E3613" t="str">
            <v>Service</v>
          </cell>
          <cell r="F3613" t="str">
            <v>Standard</v>
          </cell>
          <cell r="G3613">
            <v>107</v>
          </cell>
          <cell r="H3613"/>
          <cell r="I3613" t="str">
            <v>EOS</v>
          </cell>
        </row>
        <row r="3614">
          <cell r="A3614" t="str">
            <v>PW3R-OAWAP565</v>
          </cell>
          <cell r="B3614" t="str">
            <v xml:space="preserve">3 Yr Renew Partner Support Software for one OAWAP-565. Includes 24x7 phone support, problem diagnosis, access to support portal, software updates and upgrades. </v>
          </cell>
          <cell r="C3614" t="str">
            <v>Q</v>
          </cell>
          <cell r="D3614">
            <v>0</v>
          </cell>
          <cell r="E3614" t="str">
            <v>Service</v>
          </cell>
          <cell r="F3614" t="str">
            <v>Standard</v>
          </cell>
          <cell r="G3614">
            <v>70</v>
          </cell>
          <cell r="H3614"/>
          <cell r="I3614" t="str">
            <v>EOS</v>
          </cell>
        </row>
        <row r="3615">
          <cell r="A3615" t="str">
            <v>PW3R-OAWAP567</v>
          </cell>
          <cell r="B3615" t="str">
            <v xml:space="preserve">3 Yr Renew Partner Support Software for one OAWAP-567. Includes 24x7 phone support, problem diagnosis, access to support portal, software updates and upgrades. </v>
          </cell>
          <cell r="C3615" t="str">
            <v>Q</v>
          </cell>
          <cell r="D3615">
            <v>0</v>
          </cell>
          <cell r="E3615" t="str">
            <v>Service</v>
          </cell>
          <cell r="F3615" t="str">
            <v>Standard</v>
          </cell>
          <cell r="G3615">
            <v>70</v>
          </cell>
          <cell r="H3615"/>
          <cell r="I3615" t="str">
            <v>EOS</v>
          </cell>
        </row>
        <row r="3616">
          <cell r="A3616" t="str">
            <v>PW3R-OAWAP574</v>
          </cell>
          <cell r="B3616" t="str">
            <v xml:space="preserve">3 Yr Renew Partner Support Software for one OAWAP-574. Includes 24x7 phone support, problem diagnosis, access to support portal, software updates and upgrades. </v>
          </cell>
          <cell r="C3616" t="str">
            <v>Q</v>
          </cell>
          <cell r="D3616">
            <v>0</v>
          </cell>
          <cell r="E3616" t="str">
            <v>Service</v>
          </cell>
          <cell r="F3616" t="str">
            <v>Standard</v>
          </cell>
          <cell r="G3616">
            <v>113</v>
          </cell>
          <cell r="H3616"/>
          <cell r="I3616" t="str">
            <v>EOS</v>
          </cell>
        </row>
        <row r="3617">
          <cell r="A3617" t="str">
            <v>PW3R-OAWAP575</v>
          </cell>
          <cell r="B3617" t="str">
            <v xml:space="preserve">3 Yr Renew Partner Support Software for one OAWAP-575. Includes 24x7 phone support, problem diagnosis, access to support portal, software updates and upgrades. </v>
          </cell>
          <cell r="C3617" t="str">
            <v>Q</v>
          </cell>
          <cell r="D3617">
            <v>0</v>
          </cell>
          <cell r="E3617" t="str">
            <v>Service</v>
          </cell>
          <cell r="F3617" t="str">
            <v>Standard</v>
          </cell>
          <cell r="G3617">
            <v>91</v>
          </cell>
          <cell r="H3617"/>
          <cell r="I3617" t="str">
            <v>EOS</v>
          </cell>
        </row>
        <row r="3618">
          <cell r="A3618" t="str">
            <v>PW3R-OAWAP577</v>
          </cell>
          <cell r="B3618" t="str">
            <v xml:space="preserve">3 Yr Renew Partner Support Software for one OAWAP-577. Includes 24x7 phone support, problem diagnosis, access to support portal, software updates and upgrades. </v>
          </cell>
          <cell r="C3618" t="str">
            <v>Q</v>
          </cell>
          <cell r="D3618">
            <v>0</v>
          </cell>
          <cell r="E3618" t="str">
            <v>Service</v>
          </cell>
          <cell r="F3618" t="str">
            <v>Standard</v>
          </cell>
          <cell r="G3618">
            <v>113</v>
          </cell>
          <cell r="H3618"/>
          <cell r="I3618" t="str">
            <v>EOS</v>
          </cell>
        </row>
        <row r="3619">
          <cell r="A3619" t="str">
            <v>PW3R-OAWAP615</v>
          </cell>
          <cell r="B3619" t="str">
            <v xml:space="preserve">3 Yr Renew Partner Support Software for one OAW-AP615. Includes 24x7 phone support, problem diagnosis, access to support portal, software updates and upgrades. </v>
          </cell>
          <cell r="C3619" t="str">
            <v>Q</v>
          </cell>
          <cell r="D3619">
            <v>0</v>
          </cell>
          <cell r="E3619" t="str">
            <v>Service</v>
          </cell>
          <cell r="F3619" t="str">
            <v>Standard</v>
          </cell>
          <cell r="G3619">
            <v>56.17</v>
          </cell>
          <cell r="H3619"/>
          <cell r="I3619" t="str">
            <v>EOS</v>
          </cell>
        </row>
        <row r="3620">
          <cell r="A3620" t="str">
            <v>PW3R-OAWAP635</v>
          </cell>
          <cell r="B3620" t="str">
            <v xml:space="preserve">3 Yr Renew Partner Support Software for one OAW-AP635. Includes 24x7 phone support, problem diagnosis, access to support portal, software updates and upgrades. </v>
          </cell>
          <cell r="C3620" t="str">
            <v>Q</v>
          </cell>
          <cell r="D3620">
            <v>0</v>
          </cell>
          <cell r="E3620" t="str">
            <v>Service</v>
          </cell>
          <cell r="F3620" t="str">
            <v>Standard</v>
          </cell>
          <cell r="G3620">
            <v>78</v>
          </cell>
          <cell r="H3620"/>
          <cell r="I3620" t="str">
            <v>EOS</v>
          </cell>
        </row>
        <row r="3621">
          <cell r="A3621" t="str">
            <v>PW3R-OAWAP655</v>
          </cell>
          <cell r="B3621" t="str">
            <v xml:space="preserve">3 Yr Renew Partner Support Software for one OAW-AP655. Includes 24x7 phone support, problem diagnosis, access to support portal, software updates and upgrades. </v>
          </cell>
          <cell r="C3621" t="str">
            <v>Q</v>
          </cell>
          <cell r="D3621">
            <v>0</v>
          </cell>
          <cell r="E3621" t="str">
            <v>Service</v>
          </cell>
          <cell r="F3621" t="str">
            <v>Standard</v>
          </cell>
          <cell r="G3621">
            <v>121</v>
          </cell>
          <cell r="H3621"/>
          <cell r="I3621" t="str">
            <v>EOS</v>
          </cell>
        </row>
        <row r="3622">
          <cell r="A3622" t="str">
            <v>PW3R-OAWIAP228</v>
          </cell>
          <cell r="B3622" t="str">
            <v xml:space="preserve">3YR Renewal Partner SUPPORT Software for OAW-IAP228-xx. Includes 24x7 Remote Telephone Support, 24x7 Remote Problem Diagnosis, access to Software Updates and Upgrades, and access to support portal. </v>
          </cell>
          <cell r="C3622" t="str">
            <v>Q</v>
          </cell>
          <cell r="D3622">
            <v>0</v>
          </cell>
          <cell r="E3622" t="str">
            <v>Service</v>
          </cell>
          <cell r="F3622" t="str">
            <v>Contact</v>
          </cell>
          <cell r="G3622">
            <v>109</v>
          </cell>
          <cell r="H3622"/>
          <cell r="I3622" t="str">
            <v>EOS</v>
          </cell>
        </row>
        <row r="3623">
          <cell r="A3623" t="str">
            <v>PW3R-OAWIAP274</v>
          </cell>
          <cell r="B3623" t="str">
            <v xml:space="preserve">3YR Renewal Partner SUPPORT Software for OAW-IAP274-xx. Includes 24x7 Remote Telephone Support, 24x7 Remote Problem Diagnosis, access to Software Updates and Upgrades, and access to support portal. </v>
          </cell>
          <cell r="C3623" t="str">
            <v>Q</v>
          </cell>
          <cell r="D3623">
            <v>0</v>
          </cell>
          <cell r="E3623" t="str">
            <v>Service</v>
          </cell>
          <cell r="F3623" t="str">
            <v>Contact</v>
          </cell>
          <cell r="G3623">
            <v>116</v>
          </cell>
          <cell r="H3623"/>
          <cell r="I3623" t="str">
            <v>EOS</v>
          </cell>
        </row>
        <row r="3624">
          <cell r="A3624" t="str">
            <v>PW3R-OAWIAP275</v>
          </cell>
          <cell r="B3624" t="str">
            <v xml:space="preserve">3YR Renewal Partner SUPPORT Software for OAW-IAP275-xx. Includes 24x7 Remote Telephone Support, 24x7 Remote Problem Diagnosis, access to Software Updates and Upgrades, and access to support portal. </v>
          </cell>
          <cell r="C3624" t="str">
            <v>Q</v>
          </cell>
          <cell r="D3624">
            <v>0</v>
          </cell>
          <cell r="E3624" t="str">
            <v>Service</v>
          </cell>
          <cell r="F3624" t="str">
            <v>Contact</v>
          </cell>
          <cell r="G3624">
            <v>145</v>
          </cell>
          <cell r="H3624"/>
          <cell r="I3624" t="str">
            <v>EOS</v>
          </cell>
        </row>
        <row r="3625">
          <cell r="A3625" t="str">
            <v>PW3R-OAWIAP277</v>
          </cell>
          <cell r="B3625" t="str">
            <v xml:space="preserve">3YR Renewal Partner SUPPORT Software for OAW-IAP277-xx. Includes 24x7 Remote Telephone Support, 24x7 Remote Problem Diagnosis, access to Software Updates and Upgrades, and access to support portal. </v>
          </cell>
          <cell r="C3625" t="str">
            <v>Q</v>
          </cell>
          <cell r="D3625">
            <v>0</v>
          </cell>
          <cell r="E3625" t="str">
            <v>Service</v>
          </cell>
          <cell r="F3625" t="str">
            <v>Contact</v>
          </cell>
          <cell r="G3625">
            <v>159</v>
          </cell>
          <cell r="H3625"/>
          <cell r="I3625" t="str">
            <v>EOS</v>
          </cell>
        </row>
        <row r="3626">
          <cell r="A3626" t="str">
            <v>PW3R-OAWIAP304</v>
          </cell>
          <cell r="B3626" t="str">
            <v xml:space="preserve">3YR Renewal Partner SUPPORT Software for OAW-IAP304-xx. Includes 24x7 Remote Telephone Support, Diagnosis, Software Updates and Upgrades, and access to support portal. </v>
          </cell>
          <cell r="C3626" t="str">
            <v>Q</v>
          </cell>
          <cell r="D3626">
            <v>0</v>
          </cell>
          <cell r="E3626" t="str">
            <v>Service</v>
          </cell>
          <cell r="F3626" t="str">
            <v>Contact</v>
          </cell>
          <cell r="G3626">
            <v>55</v>
          </cell>
          <cell r="H3626"/>
          <cell r="I3626" t="str">
            <v>EOS</v>
          </cell>
        </row>
        <row r="3627">
          <cell r="A3627" t="str">
            <v>PW3R-OAWIAP305</v>
          </cell>
          <cell r="B3627" t="str">
            <v xml:space="preserve">3YR Renewal Partner SUPPORT Software for OAW-IAP305-xx. Includes 24x7 Remote Telephone Support, Diagnosis, Software Updates and Upgrades, and access to support portal. </v>
          </cell>
          <cell r="C3627" t="str">
            <v>Q</v>
          </cell>
          <cell r="D3627">
            <v>0</v>
          </cell>
          <cell r="E3627" t="str">
            <v>Service</v>
          </cell>
          <cell r="F3627" t="str">
            <v>Contact</v>
          </cell>
          <cell r="G3627">
            <v>55</v>
          </cell>
          <cell r="H3627"/>
          <cell r="I3627" t="str">
            <v>EOS</v>
          </cell>
        </row>
        <row r="3628">
          <cell r="A3628" t="str">
            <v>PW3R-OAWIAP314</v>
          </cell>
          <cell r="B3628" t="str">
            <v xml:space="preserve">3YR Renewal Partner SUPPORT Software for OAW-IAP314. Includes 24x7 Remote Telephone Support, 24x7 Remote Problem Diagnosis, access to Software Updates and Upgrades, and access to support portal. </v>
          </cell>
          <cell r="C3628" t="str">
            <v>Q</v>
          </cell>
          <cell r="D3628">
            <v>0</v>
          </cell>
          <cell r="E3628" t="str">
            <v>Service</v>
          </cell>
          <cell r="F3628" t="str">
            <v>Contact</v>
          </cell>
          <cell r="G3628">
            <v>72</v>
          </cell>
          <cell r="H3628"/>
          <cell r="I3628" t="str">
            <v>EOS</v>
          </cell>
        </row>
        <row r="3629">
          <cell r="A3629" t="str">
            <v>PW3R-OAWIAP315</v>
          </cell>
          <cell r="B3629" t="str">
            <v xml:space="preserve">3YR Renewal Partner SUPPORT Software for OAW-IAP315. Includes 24x7 Remote Telephone Support, 24x7 Remote Problem Diagnosis, access to Software Updates and Upgrades, and access to support portal. </v>
          </cell>
          <cell r="C3629" t="str">
            <v>Q</v>
          </cell>
          <cell r="D3629">
            <v>0</v>
          </cell>
          <cell r="E3629" t="str">
            <v>Service</v>
          </cell>
          <cell r="F3629" t="str">
            <v>Contact</v>
          </cell>
          <cell r="G3629">
            <v>72</v>
          </cell>
          <cell r="H3629"/>
          <cell r="I3629" t="str">
            <v>EOS</v>
          </cell>
        </row>
        <row r="3630">
          <cell r="A3630" t="str">
            <v>PW3R-OAWIAP324</v>
          </cell>
          <cell r="B3630" t="str">
            <v xml:space="preserve">3YR Renewal Partner SUPPORT Software for OAW-IAP324-xx. Includes 24x7 Remote Telephone Support, 24x7 Remote Problem Diagnosis, access to Software Updates and Upgrades, and access to support portal. </v>
          </cell>
          <cell r="C3630" t="str">
            <v>Q</v>
          </cell>
          <cell r="D3630">
            <v>0</v>
          </cell>
          <cell r="E3630" t="str">
            <v>Service</v>
          </cell>
          <cell r="F3630" t="str">
            <v>Contact</v>
          </cell>
          <cell r="G3630">
            <v>101</v>
          </cell>
          <cell r="H3630"/>
          <cell r="I3630" t="str">
            <v>EOS</v>
          </cell>
        </row>
        <row r="3631">
          <cell r="A3631" t="str">
            <v>PW3R-OAWIAP325</v>
          </cell>
          <cell r="B3631" t="str">
            <v xml:space="preserve">3YR Renewal Partner SUPPORT Software for OAW-IAP325-xx. Includes 24x7 Remote Telephone Support, 24x7 Remote Problem Diagnosis, access to Software Updates and Upgrades, and access to support portal. </v>
          </cell>
          <cell r="C3631" t="str">
            <v>Q</v>
          </cell>
          <cell r="D3631">
            <v>0</v>
          </cell>
          <cell r="E3631" t="str">
            <v>Service</v>
          </cell>
          <cell r="F3631" t="str">
            <v>Contact</v>
          </cell>
          <cell r="G3631">
            <v>101</v>
          </cell>
          <cell r="H3631"/>
          <cell r="I3631" t="str">
            <v>EOS</v>
          </cell>
        </row>
        <row r="3632">
          <cell r="A3632" t="str">
            <v>PW3R-OAWIAP334</v>
          </cell>
          <cell r="B3632" t="str">
            <v xml:space="preserve">3YR Renewal Partner SUPPORT Software for OAW-IAP334. Includes 24x7 Remote Telephone Support, 24x7 Remote Problem Diagnosis, access to Software Updates and Upgrades, and access to support portal. </v>
          </cell>
          <cell r="C3632" t="str">
            <v>Q</v>
          </cell>
          <cell r="D3632">
            <v>0</v>
          </cell>
          <cell r="E3632" t="str">
            <v>Service</v>
          </cell>
          <cell r="F3632" t="str">
            <v>Contact</v>
          </cell>
          <cell r="G3632">
            <v>122</v>
          </cell>
          <cell r="H3632"/>
          <cell r="I3632" t="str">
            <v>EOS</v>
          </cell>
        </row>
        <row r="3633">
          <cell r="A3633" t="str">
            <v>PW3R-OAWIAP335</v>
          </cell>
          <cell r="B3633" t="str">
            <v xml:space="preserve">3YR Renewal Partner SUPPORT Software for OAW-IAP335. Includes 24x7 Remote Telephone Support, 24x7 Remote Problem Diagnosis, access to Software Updates and Upgrades, and access to support portal. </v>
          </cell>
          <cell r="C3633" t="str">
            <v>Q</v>
          </cell>
          <cell r="D3633">
            <v>0</v>
          </cell>
          <cell r="E3633" t="str">
            <v>Service</v>
          </cell>
          <cell r="F3633" t="str">
            <v>Contact</v>
          </cell>
          <cell r="G3633">
            <v>122</v>
          </cell>
          <cell r="H3633"/>
          <cell r="I3633" t="str">
            <v>EOS</v>
          </cell>
        </row>
        <row r="3634">
          <cell r="A3634" t="str">
            <v>PW3R-OAWMCVA1K</v>
          </cell>
          <cell r="B3634" t="str">
            <v xml:space="preserve">3YR Renewal Partner SUPPORT Software for OAW-MC-V1K. Includes 24x7 Remote Telephone Support, 24x7 Remote Problem Diagnosis, access to Software Updates and Upgrades, and access to support portal. </v>
          </cell>
          <cell r="C3634" t="str">
            <v>Q</v>
          </cell>
          <cell r="D3634">
            <v>0</v>
          </cell>
          <cell r="E3634" t="str">
            <v>Service</v>
          </cell>
          <cell r="F3634" t="str">
            <v>Standard</v>
          </cell>
          <cell r="G3634">
            <v>4640</v>
          </cell>
          <cell r="H3634"/>
          <cell r="I3634" t="str">
            <v>EOS</v>
          </cell>
        </row>
        <row r="3635">
          <cell r="A3635" t="str">
            <v>PW3R-OAWMCVA250</v>
          </cell>
          <cell r="B3635" t="str">
            <v xml:space="preserve">3YR Renewal Partner SUPPORT Software for OAW-MC-VA250. Includes 24x7 Remote Telephone Support, 24x7 Remote Problem Diagnosis, access to Software Updates and Upgrades, and access to support portal. </v>
          </cell>
          <cell r="C3635" t="str">
            <v>Q</v>
          </cell>
          <cell r="D3635">
            <v>0</v>
          </cell>
          <cell r="E3635" t="str">
            <v>Service</v>
          </cell>
          <cell r="F3635" t="str">
            <v>Standard</v>
          </cell>
          <cell r="G3635">
            <v>2365</v>
          </cell>
          <cell r="H3635"/>
          <cell r="I3635" t="str">
            <v>EOS</v>
          </cell>
        </row>
        <row r="3636">
          <cell r="A3636" t="str">
            <v>PW3R-OAWMCVA50</v>
          </cell>
          <cell r="B3636" t="str">
            <v xml:space="preserve">3YR Renewal Partner SUPPORT Software for OAW-MC-VA50. Includes 24x7 Remote Telephone Support, 24x7 Remote Problem Diagnosis, access to Software Updates and Upgrades, and access to support portal. </v>
          </cell>
          <cell r="C3636" t="str">
            <v>Q</v>
          </cell>
          <cell r="D3636">
            <v>0</v>
          </cell>
          <cell r="E3636" t="str">
            <v>Service</v>
          </cell>
          <cell r="F3636" t="str">
            <v>Standard</v>
          </cell>
          <cell r="G3636">
            <v>1274</v>
          </cell>
          <cell r="H3636"/>
          <cell r="I3636" t="str">
            <v>EOS</v>
          </cell>
        </row>
        <row r="3637">
          <cell r="A3637" t="str">
            <v>PW3R-OAWMMHW10K</v>
          </cell>
          <cell r="B3637" t="str">
            <v xml:space="preserve">3YR Renewal Partner SUPPORT Software for OAW-MM-HW-10K. Includes 24x7 Remote Telephone Support, 24x7 Remote Problem Diagnosis, access to Software Updates and Upgrades and Support Portal. </v>
          </cell>
          <cell r="C3637" t="str">
            <v>Q</v>
          </cell>
          <cell r="D3637">
            <v>0</v>
          </cell>
          <cell r="E3637" t="str">
            <v>Service</v>
          </cell>
          <cell r="F3637" t="str">
            <v>Standard</v>
          </cell>
          <cell r="G3637">
            <v>23489</v>
          </cell>
          <cell r="H3637"/>
          <cell r="I3637" t="str">
            <v>EOS</v>
          </cell>
        </row>
        <row r="3638">
          <cell r="A3638" t="str">
            <v>PW3R-OAWMMHW1K</v>
          </cell>
          <cell r="B3638" t="str">
            <v xml:space="preserve">3YR Renewal Partner SUPPORT Software for OAW-MM-HW-1K. Includes 24x7 Remote Telephone Support, 24x7 Remote Problem Diagnosis, access to Software Updates and Upgrades, and access to support portal. </v>
          </cell>
          <cell r="C3638" t="str">
            <v>Q</v>
          </cell>
          <cell r="D3638">
            <v>0</v>
          </cell>
          <cell r="E3638" t="str">
            <v>Service</v>
          </cell>
          <cell r="F3638" t="str">
            <v>Standard</v>
          </cell>
          <cell r="G3638">
            <v>8409</v>
          </cell>
          <cell r="H3638"/>
          <cell r="I3638" t="str">
            <v>EOS</v>
          </cell>
        </row>
        <row r="3639">
          <cell r="A3639" t="str">
            <v>PW3R-OAWMMHW5K</v>
          </cell>
          <cell r="B3639" t="str">
            <v xml:space="preserve">3YR Renewal Partner SUPPORT Software for OAW-MM-HW-5K. Includes 24x7 Remote Telephone Support, 24x7 Remote Problem Diagnosis, access to Software Updates and Upgrades, and access to support portal. </v>
          </cell>
          <cell r="C3639" t="str">
            <v>Q</v>
          </cell>
          <cell r="D3639">
            <v>0</v>
          </cell>
          <cell r="E3639" t="str">
            <v>Service</v>
          </cell>
          <cell r="F3639" t="str">
            <v>Standard</v>
          </cell>
          <cell r="G3639">
            <v>13883</v>
          </cell>
          <cell r="H3639"/>
          <cell r="I3639" t="str">
            <v>EOS</v>
          </cell>
        </row>
        <row r="3640">
          <cell r="A3640" t="str">
            <v>PW3R-OAWMMVA10K</v>
          </cell>
          <cell r="B3640" t="str">
            <v xml:space="preserve">3YR Renewal Partner SUPPORT Software for OAW-MM-VA-10K.  Includes 24x7 Remote Telephone Support, 24x7 Remote Problem Diagnosis, access to Software Updates and Upgrades, and access to support portal.  </v>
          </cell>
          <cell r="C3640" t="str">
            <v>Q</v>
          </cell>
          <cell r="D3640">
            <v>0</v>
          </cell>
          <cell r="E3640" t="str">
            <v>Service</v>
          </cell>
          <cell r="F3640" t="str">
            <v>Standard</v>
          </cell>
          <cell r="G3640">
            <v>23489</v>
          </cell>
          <cell r="H3640"/>
          <cell r="I3640" t="str">
            <v>EOS</v>
          </cell>
        </row>
        <row r="3641">
          <cell r="A3641" t="str">
            <v>PW3R-OAWMMVA1K</v>
          </cell>
          <cell r="B3641" t="str">
            <v xml:space="preserve">3YR Renewal Partner SUPPORT Software for OAW-MM-VA-1K.  Includes 24x7 Remote Telephone Support, 24x7 Remote Problem Diagnosis, access to Software Updates and Upgrades, and access to support portal. </v>
          </cell>
          <cell r="C3641" t="str">
            <v>Q</v>
          </cell>
          <cell r="D3641">
            <v>0</v>
          </cell>
          <cell r="E3641" t="str">
            <v>Service</v>
          </cell>
          <cell r="F3641" t="str">
            <v>Standard</v>
          </cell>
          <cell r="G3641">
            <v>8409</v>
          </cell>
          <cell r="H3641"/>
          <cell r="I3641" t="str">
            <v>EOS</v>
          </cell>
        </row>
        <row r="3642">
          <cell r="A3642" t="str">
            <v>PW3R-OAWMMVA50</v>
          </cell>
          <cell r="B3642" t="str">
            <v xml:space="preserve">3YR Renewal Partner SUPPORT Software for OAW-MM-VA-50.  Includes 24x7 Remote Telephone Support, 24x7 Remote Problem Diagnosis, access to Software Updates and Upgrades, and access to support portal. </v>
          </cell>
          <cell r="C3642" t="str">
            <v>Q</v>
          </cell>
          <cell r="D3642">
            <v>0</v>
          </cell>
          <cell r="E3642" t="str">
            <v>Service</v>
          </cell>
          <cell r="F3642" t="str">
            <v>Standard</v>
          </cell>
          <cell r="G3642">
            <v>935</v>
          </cell>
          <cell r="H3642"/>
          <cell r="I3642" t="str">
            <v>EOS</v>
          </cell>
        </row>
        <row r="3643">
          <cell r="A3643" t="str">
            <v>PW3R-OAWMMVA500</v>
          </cell>
          <cell r="B3643" t="str">
            <v xml:space="preserve">3YR Renewal Partner SUPPORT Software for OAW-MM-VA-500.  Includes 24x7 Remote Telephone Support, 24x7 Remote Problem Diagnosis, access to Software Updates and Upgrades, and access to support portal.  </v>
          </cell>
          <cell r="C3643" t="str">
            <v>Q</v>
          </cell>
          <cell r="D3643">
            <v>0</v>
          </cell>
          <cell r="E3643" t="str">
            <v>Service</v>
          </cell>
          <cell r="F3643" t="str">
            <v>Standard</v>
          </cell>
          <cell r="G3643">
            <v>5031</v>
          </cell>
          <cell r="H3643"/>
          <cell r="I3643" t="str">
            <v>EOS</v>
          </cell>
        </row>
        <row r="3644">
          <cell r="A3644" t="str">
            <v>PW3R-OAWMMVA5K</v>
          </cell>
          <cell r="B3644" t="str">
            <v xml:space="preserve">3YR Renewal Partner SUPPORT Software for OAW-MM-VA-5K.  Includes 24x7 Remote Telephone Support, 24x7 Remote Problem Diagnosis, access to Software Updates and Upgrades, and access to support portal. </v>
          </cell>
          <cell r="C3644" t="str">
            <v>Q</v>
          </cell>
          <cell r="D3644">
            <v>0</v>
          </cell>
          <cell r="E3644" t="str">
            <v>Service</v>
          </cell>
          <cell r="F3644" t="str">
            <v>Standard</v>
          </cell>
          <cell r="G3644">
            <v>13883</v>
          </cell>
          <cell r="H3644"/>
          <cell r="I3644" t="str">
            <v>EOS</v>
          </cell>
        </row>
        <row r="3645">
          <cell r="A3645" t="str">
            <v>PW3R-OS2200</v>
          </cell>
          <cell r="B3645" t="str">
            <v xml:space="preserve">3YR Renewal Partner SUPPORT SOFTWARE for all OS2200  models.  Includes 24x7 Remote Telephone Support, 24x7 Remote Problem Diagnosis, access to SOFTWARE Updates and Upgrades, and access to support portal.  </v>
          </cell>
          <cell r="C3645" t="str">
            <v>Q</v>
          </cell>
          <cell r="D3645">
            <v>0</v>
          </cell>
          <cell r="E3645" t="str">
            <v>Service</v>
          </cell>
          <cell r="F3645" t="str">
            <v>Standard</v>
          </cell>
          <cell r="G3645">
            <v>70</v>
          </cell>
          <cell r="H3645"/>
          <cell r="I3645" t="str">
            <v>EOS</v>
          </cell>
        </row>
        <row r="3646">
          <cell r="A3646" t="str">
            <v>PW3R-OS2260</v>
          </cell>
          <cell r="B3646" t="str">
            <v xml:space="preserve">3 Yr Renew Partner Support Software for OS2260. Includes 24x7 phone support, problem diagnosis, access to support portal, software updates and upgrades. </v>
          </cell>
          <cell r="C3646" t="str">
            <v>Q</v>
          </cell>
          <cell r="D3646">
            <v>0</v>
          </cell>
          <cell r="E3646" t="str">
            <v>Service</v>
          </cell>
          <cell r="F3646" t="str">
            <v>Standard</v>
          </cell>
          <cell r="G3646">
            <v>37</v>
          </cell>
          <cell r="H3646"/>
          <cell r="I3646" t="str">
            <v>EOS</v>
          </cell>
        </row>
        <row r="3647">
          <cell r="A3647" t="str">
            <v>PW3R-OS2360</v>
          </cell>
          <cell r="B3647" t="str">
            <v xml:space="preserve">3 Yr Renew Partner Support Software for OS2360. Includes 24x7 phone support, problem diagnosis, access to support portal, software updates and upgrades. </v>
          </cell>
          <cell r="C3647" t="str">
            <v>Q</v>
          </cell>
          <cell r="D3647">
            <v>0</v>
          </cell>
          <cell r="E3647" t="str">
            <v>Service</v>
          </cell>
          <cell r="F3647" t="str">
            <v>Standard</v>
          </cell>
          <cell r="G3647">
            <v>72</v>
          </cell>
          <cell r="H3647"/>
          <cell r="I3647" t="str">
            <v>EOS</v>
          </cell>
        </row>
        <row r="3648">
          <cell r="A3648" t="str">
            <v>PW3R-OS6350</v>
          </cell>
          <cell r="B3648" t="str">
            <v xml:space="preserve">3YR Renewal Partner SUPPORT Software for all OS6350 models. Includes 24x7 Remote Telephone Support, 24x7 Remote Problem Diagnosis, access to Software Updates and Upgrades, and access to support portal.  </v>
          </cell>
          <cell r="C3648" t="str">
            <v>Q</v>
          </cell>
          <cell r="D3648">
            <v>0</v>
          </cell>
          <cell r="E3648" t="str">
            <v>Service</v>
          </cell>
          <cell r="F3648" t="str">
            <v>Contact</v>
          </cell>
          <cell r="G3648">
            <v>75</v>
          </cell>
          <cell r="H3648"/>
          <cell r="I3648" t="str">
            <v>EOS</v>
          </cell>
        </row>
        <row r="3649">
          <cell r="A3649" t="str">
            <v>PW3R-OS6350-10</v>
          </cell>
          <cell r="B3649" t="str">
            <v xml:space="preserve">3YR Renewal Partner SUPPORT Software for OS6350 10 port models. Includes 24x7 Remote Telephone Support, 24x7 Remote Problem Diagnosis, access to Software Updates and Upgrades, and access to support portal.  </v>
          </cell>
          <cell r="C3649" t="str">
            <v>Q</v>
          </cell>
          <cell r="D3649">
            <v>0</v>
          </cell>
          <cell r="E3649" t="str">
            <v>Service</v>
          </cell>
          <cell r="F3649" t="str">
            <v>Contact</v>
          </cell>
          <cell r="G3649">
            <v>54</v>
          </cell>
          <cell r="H3649"/>
          <cell r="I3649" t="str">
            <v>EOS</v>
          </cell>
        </row>
        <row r="3650">
          <cell r="A3650" t="str">
            <v>PW3R-OS6360</v>
          </cell>
          <cell r="B3650" t="str">
            <v xml:space="preserve">3 Yr Renew Partner Support Software for OS. Includes 24x7 phone support, problem diagnosis, access to support portal, software updates and upgrades. </v>
          </cell>
          <cell r="C3650" t="str">
            <v>Q</v>
          </cell>
          <cell r="D3650">
            <v>0</v>
          </cell>
          <cell r="E3650" t="str">
            <v>Service</v>
          </cell>
          <cell r="F3650" t="str">
            <v>Standard</v>
          </cell>
          <cell r="G3650">
            <v>81</v>
          </cell>
          <cell r="H3650"/>
          <cell r="I3650" t="str">
            <v>EOS</v>
          </cell>
        </row>
        <row r="3651">
          <cell r="A3651" t="str">
            <v>PW3R-OS6360-10</v>
          </cell>
          <cell r="B3651" t="str">
            <v xml:space="preserve">3 Yr Renew Partner Support Software for OS. Includes 24x7 phone support, problem diagnosis, access to support portal, software updates and upgrades. </v>
          </cell>
          <cell r="C3651" t="str">
            <v>Q</v>
          </cell>
          <cell r="D3651">
            <v>0</v>
          </cell>
          <cell r="E3651" t="str">
            <v>Service</v>
          </cell>
          <cell r="F3651" t="str">
            <v>Standard</v>
          </cell>
          <cell r="G3651">
            <v>52</v>
          </cell>
          <cell r="H3651"/>
          <cell r="I3651" t="str">
            <v>EOS</v>
          </cell>
        </row>
        <row r="3652">
          <cell r="A3652" t="str">
            <v>PW3R-OS6450</v>
          </cell>
          <cell r="B3652" t="str">
            <v xml:space="preserve">3YR Renewal SUPPORT Software for all OS6450 24 and 48 port models. Includes 24x7 Remote Telephone Support, 24x7 Remote Problem Diagnosis, access to Software Updates and Upgrades, and access to support portal. Includes support for optional software.  </v>
          </cell>
          <cell r="C3652" t="str">
            <v>Q</v>
          </cell>
          <cell r="D3652">
            <v>0</v>
          </cell>
          <cell r="E3652" t="str">
            <v>Service</v>
          </cell>
          <cell r="F3652" t="str">
            <v>Contact</v>
          </cell>
          <cell r="G3652">
            <v>140</v>
          </cell>
          <cell r="H3652"/>
          <cell r="I3652" t="str">
            <v>EOS</v>
          </cell>
        </row>
        <row r="3653">
          <cell r="A3653" t="str">
            <v>PW3R-OS6450-10</v>
          </cell>
          <cell r="B3653" t="str">
            <v xml:space="preserve">3YR Renewal Partner SUPPORT Software for OS6450 10port models. Includes 24x7 Remote Tel Support, Diagnosis, SW Upgrades,Optional SW,and Access to support portal. </v>
          </cell>
          <cell r="C3653" t="str">
            <v>Q</v>
          </cell>
          <cell r="D3653">
            <v>0</v>
          </cell>
          <cell r="E3653" t="str">
            <v>Service</v>
          </cell>
          <cell r="F3653" t="str">
            <v>Contact</v>
          </cell>
          <cell r="G3653">
            <v>86</v>
          </cell>
          <cell r="H3653"/>
          <cell r="I3653" t="str">
            <v>EOS</v>
          </cell>
        </row>
        <row r="3654">
          <cell r="A3654" t="str">
            <v>PW3R-OS6465</v>
          </cell>
          <cell r="B3654" t="str">
            <v xml:space="preserve">3YR Renewal Partner SUPPORT Software for all OS6465 models. Includes 24x7 Remote Telephone Support, 24x7 Remote Problem Diagnosis, access to Software Updates and Upgrades, and access to support portal.  </v>
          </cell>
          <cell r="C3654" t="str">
            <v>Q</v>
          </cell>
          <cell r="D3654">
            <v>0</v>
          </cell>
          <cell r="E3654" t="str">
            <v>Service</v>
          </cell>
          <cell r="F3654" t="str">
            <v>Standard</v>
          </cell>
          <cell r="G3654">
            <v>144</v>
          </cell>
          <cell r="H3654"/>
          <cell r="I3654" t="str">
            <v>EOS</v>
          </cell>
        </row>
        <row r="3655">
          <cell r="A3655" t="str">
            <v>PW3R-OS6560</v>
          </cell>
          <cell r="B3655" t="str">
            <v xml:space="preserve">3YR Renewal Partner SUPPORT Software for all OS6560 models. Includes 24x7 Remote Telephone Support, 24x7 Remote Problem Diagnosis, access to Software Updates and Upgrades, and access to support portal.  </v>
          </cell>
          <cell r="C3655" t="str">
            <v>Q</v>
          </cell>
          <cell r="D3655">
            <v>0</v>
          </cell>
          <cell r="E3655" t="str">
            <v>Service</v>
          </cell>
          <cell r="F3655" t="str">
            <v>Standard</v>
          </cell>
          <cell r="G3655">
            <v>175</v>
          </cell>
          <cell r="H3655"/>
          <cell r="I3655" t="str">
            <v>EOS</v>
          </cell>
        </row>
        <row r="3656">
          <cell r="A3656" t="str">
            <v>PW3R-OS6570</v>
          </cell>
          <cell r="B3656" t="str">
            <v xml:space="preserve">3 Years Renew Partner Support Software for one OS6570 LAN switch. Includes 24x7 TAC access, software updates and upgrades   For details, please see the Network Services Essentials on MyPortal </v>
          </cell>
          <cell r="C3656" t="str">
            <v>Q</v>
          </cell>
          <cell r="D3656">
            <v>0</v>
          </cell>
          <cell r="E3656" t="str">
            <v>Service</v>
          </cell>
          <cell r="F3656" t="str">
            <v>Standard</v>
          </cell>
          <cell r="G3656">
            <v>169</v>
          </cell>
          <cell r="H3656"/>
          <cell r="I3656" t="str">
            <v>EOS</v>
          </cell>
        </row>
        <row r="3657">
          <cell r="A3657" t="str">
            <v>PW3R-OS6860</v>
          </cell>
          <cell r="B3657" t="str">
            <v xml:space="preserve">3 years Partner Support Software renewal for one OS6860 LAN switch. Includes 24x7 access to technical assistance, software updates and upgrades. Details in Network Essentials on MyPortal. </v>
          </cell>
          <cell r="C3657" t="str">
            <v>Q</v>
          </cell>
          <cell r="D3657">
            <v>0</v>
          </cell>
          <cell r="E3657" t="str">
            <v>Service</v>
          </cell>
          <cell r="F3657" t="str">
            <v>Contact</v>
          </cell>
          <cell r="G3657">
            <v>360</v>
          </cell>
          <cell r="H3657"/>
          <cell r="I3657" t="str">
            <v>EOS</v>
          </cell>
        </row>
        <row r="3658">
          <cell r="A3658" t="str">
            <v>PW3R-OS6865</v>
          </cell>
          <cell r="B3658" t="str">
            <v xml:space="preserve">3YR Renewal Partner SUPPORT Software for all OS6865 models. Includes 24x7 Remote Telephone Support, 24x7 Remote Problem Diagnosis, access to Software Updates and Upgrades, and access to support portal.  </v>
          </cell>
          <cell r="C3658" t="str">
            <v>Q</v>
          </cell>
          <cell r="D3658">
            <v>0</v>
          </cell>
          <cell r="E3658" t="str">
            <v>Service</v>
          </cell>
          <cell r="F3658" t="str">
            <v>Contact</v>
          </cell>
          <cell r="G3658">
            <v>685</v>
          </cell>
          <cell r="H3658"/>
          <cell r="I3658" t="str">
            <v>EOS</v>
          </cell>
        </row>
        <row r="3659">
          <cell r="A3659" t="str">
            <v>PW3R-OS6900</v>
          </cell>
          <cell r="B3659" t="str">
            <v xml:space="preserve">3YR Renewal Partner SUPPORT Software for all OS6900 models. Includes 24x7 Remote Telephone Support, 24x7 Remote Problem Diagnosis, access to Software Updates and Upgrades, and access to support portal.  </v>
          </cell>
          <cell r="C3659" t="str">
            <v>Q</v>
          </cell>
          <cell r="D3659">
            <v>0</v>
          </cell>
          <cell r="E3659" t="str">
            <v>Service</v>
          </cell>
          <cell r="F3659" t="str">
            <v>Contact</v>
          </cell>
          <cell r="G3659">
            <v>1370</v>
          </cell>
          <cell r="H3659"/>
          <cell r="I3659" t="str">
            <v>EOS</v>
          </cell>
        </row>
        <row r="3660">
          <cell r="A3660" t="str">
            <v>PW3R-OS9900</v>
          </cell>
          <cell r="B3660" t="str">
            <v xml:space="preserve">3 years Partner Support Software Renew for one OS9907 configuration. 24x7 TAC access, software updates and upgrades. 24x7 TAC access, software updates and upgrades. Advanced replacement of faulty parts. See Network Essentials on MyPortal.  </v>
          </cell>
          <cell r="C3660" t="str">
            <v>Q</v>
          </cell>
          <cell r="D3660">
            <v>0</v>
          </cell>
          <cell r="E3660" t="str">
            <v>Service</v>
          </cell>
          <cell r="F3660" t="str">
            <v>Contact</v>
          </cell>
          <cell r="G3660">
            <v>13696</v>
          </cell>
          <cell r="H3660"/>
          <cell r="I3660" t="str">
            <v>EOS</v>
          </cell>
        </row>
        <row r="3661">
          <cell r="A3661" t="str">
            <v>PW3R-OS9912</v>
          </cell>
          <cell r="B3661" t="str">
            <v xml:space="preserve">3 years Partner Support Software Renew for one OS9912 configuration. 24x7 TAC access, software updates and upgrades. 24x7 TAC access, software updates and upgrades. Advanced replacement of faulty parts. See Network Essentials on MyPortal.  </v>
          </cell>
          <cell r="C3661" t="str">
            <v>Q</v>
          </cell>
          <cell r="D3661">
            <v>0</v>
          </cell>
          <cell r="E3661" t="str">
            <v>Service</v>
          </cell>
          <cell r="F3661" t="str">
            <v>Standard</v>
          </cell>
          <cell r="G3661">
            <v>13025</v>
          </cell>
          <cell r="H3661"/>
          <cell r="I3661" t="str">
            <v>EOS</v>
          </cell>
        </row>
        <row r="3662">
          <cell r="A3662" t="str">
            <v>PW3R-OV3600-AM</v>
          </cell>
          <cell r="B3662" t="str">
            <v xml:space="preserve">3R Renewal Partner SUPPORT SW for OV3600-AM. Includes 24x7 Remote Telephone Support, Diagnosis, Software Updates and Upgrades,and access to support portal. </v>
          </cell>
          <cell r="C3662" t="str">
            <v>Q</v>
          </cell>
          <cell r="D3662">
            <v>0</v>
          </cell>
          <cell r="E3662" t="str">
            <v>Service</v>
          </cell>
          <cell r="F3662" t="str">
            <v>Contact</v>
          </cell>
          <cell r="G3662">
            <v>32</v>
          </cell>
          <cell r="H3662"/>
          <cell r="I3662" t="str">
            <v>EOS</v>
          </cell>
        </row>
        <row r="3663">
          <cell r="A3663" t="str">
            <v>PW3R-OV36-100FR</v>
          </cell>
          <cell r="B3663" t="str">
            <v xml:space="preserve">3R Renewal Partner SUPPORT SW for OV3600-AM100. Includes 24x7 Remote Telephone Support, Diagnosis, Software Updates and Upgrades, and support portal. </v>
          </cell>
          <cell r="C3663" t="str">
            <v>Q</v>
          </cell>
          <cell r="D3663">
            <v>0</v>
          </cell>
          <cell r="E3663" t="str">
            <v>Service</v>
          </cell>
          <cell r="F3663" t="str">
            <v>Contact</v>
          </cell>
          <cell r="G3663">
            <v>1402</v>
          </cell>
          <cell r="H3663"/>
          <cell r="I3663" t="str">
            <v>EOS</v>
          </cell>
        </row>
        <row r="3664">
          <cell r="A3664" t="str">
            <v>PW3R-OV36-200FR</v>
          </cell>
          <cell r="B3664" t="str">
            <v xml:space="preserve">3R Renewal Partner SUPPORT SW for OV3600-AM200-FR. Includes 24x7 Remote Telephone Support, Diagnosis, Software Updates and Upgrades, and support portal. </v>
          </cell>
          <cell r="C3664" t="str">
            <v>Q</v>
          </cell>
          <cell r="D3664">
            <v>0</v>
          </cell>
          <cell r="E3664" t="str">
            <v>Service</v>
          </cell>
          <cell r="F3664" t="str">
            <v>Contact</v>
          </cell>
          <cell r="G3664">
            <v>2338</v>
          </cell>
          <cell r="H3664"/>
          <cell r="I3664" t="str">
            <v>EOS</v>
          </cell>
        </row>
        <row r="3665">
          <cell r="A3665" t="str">
            <v>PW3R-OV36-25FR</v>
          </cell>
          <cell r="B3665" t="str">
            <v xml:space="preserve">3R Renewal Partner SUPPORT SW for OV3600-AM25-FR. Includes 24x7 Remote Telephone Support, Diagnosis, Software Updates and Upgrades, and support portal. </v>
          </cell>
          <cell r="C3665" t="str">
            <v>Q</v>
          </cell>
          <cell r="D3665">
            <v>0</v>
          </cell>
          <cell r="E3665" t="str">
            <v>Service</v>
          </cell>
          <cell r="F3665" t="str">
            <v>Contact</v>
          </cell>
          <cell r="G3665">
            <v>428</v>
          </cell>
          <cell r="H3665"/>
          <cell r="I3665" t="str">
            <v>EOS</v>
          </cell>
        </row>
        <row r="3666">
          <cell r="A3666" t="str">
            <v>PW3R-OV36-500FR</v>
          </cell>
          <cell r="B3666" t="str">
            <v xml:space="preserve">3R Renewal Partner SUPPORT SW for OV3600-AM500-FR. Includes 24x7 Remote Telephone Support, Diagnosis, Software Updates and Upgrades, and support portal. </v>
          </cell>
          <cell r="C3666" t="str">
            <v>Q</v>
          </cell>
          <cell r="D3666">
            <v>0</v>
          </cell>
          <cell r="E3666" t="str">
            <v>Service</v>
          </cell>
          <cell r="F3666" t="str">
            <v>Contact</v>
          </cell>
          <cell r="G3666">
            <v>4157</v>
          </cell>
          <cell r="H3666"/>
          <cell r="I3666" t="str">
            <v>EOS</v>
          </cell>
        </row>
        <row r="3667">
          <cell r="A3667" t="str">
            <v>PW3R-OV36-50FR</v>
          </cell>
          <cell r="B3667" t="str">
            <v xml:space="preserve">3R Renewal Partner SUPPORT SW for OV3600-AM50-FR. Includes 24x7 Remote Telephone Support, Diagnosis, Software Updates and Upgrades, and support portal. </v>
          </cell>
          <cell r="C3667" t="str">
            <v>Q</v>
          </cell>
          <cell r="D3667">
            <v>0</v>
          </cell>
          <cell r="E3667" t="str">
            <v>Service</v>
          </cell>
          <cell r="F3667" t="str">
            <v>Contact</v>
          </cell>
          <cell r="G3667">
            <v>776</v>
          </cell>
          <cell r="H3667"/>
          <cell r="I3667" t="str">
            <v>EOS</v>
          </cell>
        </row>
        <row r="3668">
          <cell r="A3668" t="str">
            <v>PW3R-OV36-50FRX</v>
          </cell>
          <cell r="B3668" t="str">
            <v xml:space="preserve">3R Renewal Partner SUPPORT SW for OV3600-AM50FRX. Includes 24x7 Remote Telephone Support, Diagnosis, Software Updates and Upgrades, and support portal.  Quantity of Partner SUPPORT Software ordered must equal quantity of OV3600-AM50FRX licenses ordered.  </v>
          </cell>
          <cell r="C3668" t="str">
            <v>Q</v>
          </cell>
          <cell r="D3668">
            <v>0</v>
          </cell>
          <cell r="E3668" t="str">
            <v>Service</v>
          </cell>
          <cell r="F3668" t="str">
            <v>Contact</v>
          </cell>
          <cell r="G3668">
            <v>17</v>
          </cell>
          <cell r="H3668"/>
          <cell r="I3668" t="str">
            <v>EOS</v>
          </cell>
        </row>
        <row r="3669">
          <cell r="A3669" t="str">
            <v>PW3R-OV36-ENTFR</v>
          </cell>
          <cell r="B3669" t="str">
            <v xml:space="preserve">3R Renewal Partner SUPPORT SW for OV3600-AMENT-FR. Includes 24x7 Remote Telephone Support, Diagnosis, Software Updates and Upgrades, and support portal. </v>
          </cell>
          <cell r="C3669" t="str">
            <v>Q</v>
          </cell>
          <cell r="D3669">
            <v>0</v>
          </cell>
          <cell r="E3669" t="str">
            <v>Service</v>
          </cell>
          <cell r="F3669" t="str">
            <v>Contact</v>
          </cell>
          <cell r="G3669">
            <v>13001</v>
          </cell>
          <cell r="H3669"/>
          <cell r="I3669" t="str">
            <v>EOS</v>
          </cell>
        </row>
        <row r="3670">
          <cell r="A3670" t="str">
            <v>PW3R-OV36-ENTFX</v>
          </cell>
          <cell r="B3670" t="str">
            <v xml:space="preserve">3R Renewal Partner SUPPORT SW for OV3600-AMENTFRX. Includes 24x7 Remote Telephone Support, Diagnosis, Software Updates and Upgrades, and support portal.  Quantity of Partner SUPPORT Software ordered must equal quantity of OV3600-AMENTFRX licenses ordered  </v>
          </cell>
          <cell r="C3670" t="str">
            <v>Q</v>
          </cell>
          <cell r="D3670">
            <v>0</v>
          </cell>
          <cell r="E3670" t="str">
            <v>Service</v>
          </cell>
          <cell r="F3670" t="str">
            <v>Contact</v>
          </cell>
          <cell r="G3670">
            <v>6</v>
          </cell>
          <cell r="H3670"/>
          <cell r="I3670" t="str">
            <v>EOS</v>
          </cell>
        </row>
        <row r="3671">
          <cell r="A3671" t="str">
            <v>PW3R-OV36-PROFR</v>
          </cell>
          <cell r="B3671" t="str">
            <v xml:space="preserve">3R 24X7 Renewal Partner SUPPORT Software for OV3600-AMPRO-FR. Includes 24x7 Remote Telephone Support, Diagnosis, Software Updates and Upgrades, and support portal. </v>
          </cell>
          <cell r="C3671" t="str">
            <v>Q</v>
          </cell>
          <cell r="D3671">
            <v>0</v>
          </cell>
          <cell r="E3671" t="str">
            <v>Service</v>
          </cell>
          <cell r="F3671" t="str">
            <v>Contact</v>
          </cell>
          <cell r="G3671">
            <v>5201</v>
          </cell>
          <cell r="H3671"/>
          <cell r="I3671" t="str">
            <v>EOS</v>
          </cell>
        </row>
        <row r="3672">
          <cell r="A3672" t="str">
            <v>PW3R-OV4NMS-HA</v>
          </cell>
          <cell r="B3672" t="str">
            <v xml:space="preserve">3YR Renewal 24X7 Partner SUPPORT Software for OV2500 NMS - RELEASE 4 OV4-NMS-HA. Includes 24x7 Remote Tel Support, Problem Diagnosis, SW Updates, Support portal access. Maintenance to be ordered on all OV Model No for each OV server.  </v>
          </cell>
          <cell r="C3672" t="str">
            <v>Q</v>
          </cell>
          <cell r="D3672">
            <v>0</v>
          </cell>
          <cell r="E3672" t="str">
            <v>Service</v>
          </cell>
          <cell r="F3672" t="str">
            <v>Standard</v>
          </cell>
          <cell r="G3672">
            <v>2718</v>
          </cell>
          <cell r="H3672"/>
          <cell r="I3672" t="str">
            <v>EOS</v>
          </cell>
        </row>
        <row r="3673">
          <cell r="A3673" t="str">
            <v>PW3R-OV4START</v>
          </cell>
          <cell r="B3673" t="str">
            <v xml:space="preserve">3 Yr Renew Partner Support Software for OV4-START. Includes 24x7 phone support, problem diagnosis, access to support portal, software updates and upgrades. </v>
          </cell>
          <cell r="C3673" t="str">
            <v>Q</v>
          </cell>
          <cell r="D3673">
            <v>0</v>
          </cell>
          <cell r="E3673" t="str">
            <v>Service</v>
          </cell>
          <cell r="F3673" t="str">
            <v>Standard</v>
          </cell>
          <cell r="G3673">
            <v>815</v>
          </cell>
          <cell r="H3673"/>
          <cell r="I3673" t="str">
            <v>EOS</v>
          </cell>
        </row>
        <row r="3674">
          <cell r="A3674" t="str">
            <v>PW3R-OVAPNM100N</v>
          </cell>
          <cell r="B3674" t="str">
            <v xml:space="preserve">3YR Renewal 24X7 Partner SUPPORT Software for OV2500 NMS - RELEASE 4 OV-AP-NM-100-N. Includes 24x7 Remote Tel Support, Problem Diagnosis, SW Updates, Support portal access Maintenance to be ordered on all OV Model No for each OV server.  </v>
          </cell>
          <cell r="C3674" t="str">
            <v>Q</v>
          </cell>
          <cell r="D3674">
            <v>0</v>
          </cell>
          <cell r="E3674" t="str">
            <v>Service</v>
          </cell>
          <cell r="F3674" t="str">
            <v>Standard</v>
          </cell>
          <cell r="G3674">
            <v>1222</v>
          </cell>
          <cell r="H3674"/>
          <cell r="I3674" t="str">
            <v>EOS</v>
          </cell>
        </row>
        <row r="3675">
          <cell r="A3675" t="str">
            <v>PW3R-OVAPNM10N</v>
          </cell>
          <cell r="B3675" t="str">
            <v xml:space="preserve">3YR Renewal 24X7 Partner SUPPORT Software for OV2500 NMS - RELEASE 4 OV-AP-NM-10-N. Includes 24x7 Remote Tel Support, Problem Diagnosis, SW Updates, Support portal access Maintenance to be ordered on all OV Model No for each OV server.  </v>
          </cell>
          <cell r="C3675" t="str">
            <v>Q</v>
          </cell>
          <cell r="D3675">
            <v>0</v>
          </cell>
          <cell r="E3675" t="str">
            <v>Service</v>
          </cell>
          <cell r="F3675" t="str">
            <v>Standard</v>
          </cell>
          <cell r="G3675">
            <v>136</v>
          </cell>
          <cell r="H3675"/>
          <cell r="I3675" t="str">
            <v>EOS</v>
          </cell>
        </row>
        <row r="3676">
          <cell r="A3676" t="str">
            <v>PW3R-OVAPNM1KN</v>
          </cell>
          <cell r="B3676" t="str">
            <v xml:space="preserve">3YR Renewal 24X7 Partner SUPPORT Software for OV2500 NMS - RELEASE 4 OV-AP-NM-1K-N. Includes 24x7 Remote Tel Support, Problem Diagnosis, SW Updates, Support portal access. Maintenance to be ordered on all OV Model No for each OV server.  </v>
          </cell>
          <cell r="C3676" t="str">
            <v>Q</v>
          </cell>
          <cell r="D3676">
            <v>0</v>
          </cell>
          <cell r="E3676" t="str">
            <v>Service</v>
          </cell>
          <cell r="F3676" t="str">
            <v>Standard</v>
          </cell>
          <cell r="G3676">
            <v>8143</v>
          </cell>
          <cell r="H3676"/>
          <cell r="I3676" t="str">
            <v>EOS</v>
          </cell>
        </row>
        <row r="3677">
          <cell r="A3677" t="str">
            <v>PW3R-OVAPNM20N</v>
          </cell>
          <cell r="B3677" t="str">
            <v xml:space="preserve">3YR Renewal 24X7 Partner SUPPORT Software for OV2500 NMS - RELEASE 4 OV-AP-NM-20-N. Includes 24x7 Remote Tel Support, Problem Diagnosis, SW Updates, Support portal access Maintenance to be ordered on all OV Model No for each OV server.  </v>
          </cell>
          <cell r="C3677" t="str">
            <v>Q</v>
          </cell>
          <cell r="D3677">
            <v>0</v>
          </cell>
          <cell r="E3677" t="str">
            <v>Service</v>
          </cell>
          <cell r="F3677" t="str">
            <v>Standard</v>
          </cell>
          <cell r="G3677">
            <v>272</v>
          </cell>
          <cell r="H3677"/>
          <cell r="I3677" t="str">
            <v>EOS</v>
          </cell>
        </row>
        <row r="3678">
          <cell r="A3678" t="str">
            <v>PW3R-OVAPNM500N</v>
          </cell>
          <cell r="B3678" t="str">
            <v xml:space="preserve">3YR Renewal 24X7 Partner SUPPORT Software for OV2500 NMS - RELEASE 4 OV-AP-NM-500-N. Includes 24x7 Remote Tel Support, Problem Diagnosis, SW Updates, Support portal access Maintenance to be ordered on all OV Model No for each OV server.  </v>
          </cell>
          <cell r="C3678" t="str">
            <v>Q</v>
          </cell>
          <cell r="D3678">
            <v>0</v>
          </cell>
          <cell r="E3678" t="str">
            <v>Service</v>
          </cell>
          <cell r="F3678" t="str">
            <v>Standard</v>
          </cell>
          <cell r="G3678">
            <v>5432</v>
          </cell>
          <cell r="H3678"/>
          <cell r="I3678" t="str">
            <v>EOS</v>
          </cell>
        </row>
        <row r="3679">
          <cell r="A3679" t="str">
            <v>PW3R-OVAPNM50N</v>
          </cell>
          <cell r="B3679" t="str">
            <v xml:space="preserve">3YR Renewal 24X7 Partner SUPPORT Software for OV2500 NMS - RELEASE 4 OV-AP-NM-50-N. Includes 24x7 Remote Tel Support, Problem Diagnosis, SW Updates, Support portal access Maintenance to be ordered on all OV Model No for each OV server.  </v>
          </cell>
          <cell r="C3679" t="str">
            <v>Q</v>
          </cell>
          <cell r="D3679">
            <v>0</v>
          </cell>
          <cell r="E3679" t="str">
            <v>Service</v>
          </cell>
          <cell r="F3679" t="str">
            <v>Standard</v>
          </cell>
          <cell r="G3679">
            <v>680</v>
          </cell>
          <cell r="H3679"/>
          <cell r="I3679" t="str">
            <v>EOS</v>
          </cell>
        </row>
        <row r="3680">
          <cell r="A3680" t="str">
            <v>PW3R-OVBYOD100N</v>
          </cell>
          <cell r="B3680" t="str">
            <v xml:space="preserve">3YR Renewal 24X7 Partner SUPPORT Software for OV2500 NMS - RELEASE 4 OV-BYOD-100-N. Includes 24x7 Remote Tel Support, Problem Diagnosis, SW Updates, Support portal access Maintenance to be ordered on all OV Model No for each OV server.  </v>
          </cell>
          <cell r="C3680" t="str">
            <v>Q</v>
          </cell>
          <cell r="D3680">
            <v>0</v>
          </cell>
          <cell r="E3680" t="str">
            <v>Service</v>
          </cell>
          <cell r="F3680" t="str">
            <v>Standard</v>
          </cell>
          <cell r="G3680">
            <v>408</v>
          </cell>
          <cell r="H3680"/>
          <cell r="I3680" t="str">
            <v>EOS</v>
          </cell>
        </row>
        <row r="3681">
          <cell r="A3681" t="str">
            <v>PW3R-OVBYOD1KN</v>
          </cell>
          <cell r="B3681" t="str">
            <v xml:space="preserve">3YR Renewal 24X7 Partner SUPPORT Software for OV2500 NMS - RELEASE 4 OV-BYOD-1K-N. Includes 24x7 Remote Tel Support, Problem Diagnosis, SW Updates, Support portal access Maintenance to be ordered on all OV Model No for each OV server.  </v>
          </cell>
          <cell r="C3681" t="str">
            <v>Q</v>
          </cell>
          <cell r="D3681">
            <v>0</v>
          </cell>
          <cell r="E3681" t="str">
            <v>Service</v>
          </cell>
          <cell r="F3681" t="str">
            <v>Standard</v>
          </cell>
          <cell r="G3681">
            <v>2716</v>
          </cell>
          <cell r="H3681"/>
          <cell r="I3681" t="str">
            <v>EOS</v>
          </cell>
        </row>
        <row r="3682">
          <cell r="A3682" t="str">
            <v>PW3R-OVBYOD20N</v>
          </cell>
          <cell r="B3682" t="str">
            <v xml:space="preserve">3YR Renewal 24X7 Partner SUPPORT Software for OV2500 NMS - RELEASE 4 OV-BYOD-20-N. Includes 24x7 Remote Tel Support, Problem Diagnosis, SW Updates, Support portal access Maintenance to be ordered on all OV Model No for each OV server.  </v>
          </cell>
          <cell r="C3682" t="str">
            <v>Q</v>
          </cell>
          <cell r="D3682">
            <v>0</v>
          </cell>
          <cell r="E3682" t="str">
            <v>Service</v>
          </cell>
          <cell r="F3682" t="str">
            <v>Standard</v>
          </cell>
          <cell r="G3682">
            <v>82</v>
          </cell>
          <cell r="H3682"/>
          <cell r="I3682" t="str">
            <v>EOS</v>
          </cell>
        </row>
        <row r="3683">
          <cell r="A3683" t="str">
            <v>PW3R-OVBYOD25KN</v>
          </cell>
          <cell r="B3683" t="str">
            <v xml:space="preserve">3YR Renewal 24X7 Partner SUPPORT Software for OV2500 NMS - RELEASE 4 OV-BYOD-25K-N. Includes 24x7 Remote Tel Support, Problem Diagnosis, SW Updates, Support portal access. Maintenance to be ordered on all OV Model No for each OV server.  </v>
          </cell>
          <cell r="C3683" t="str">
            <v>Q</v>
          </cell>
          <cell r="D3683">
            <v>0</v>
          </cell>
          <cell r="E3683" t="str">
            <v>Service</v>
          </cell>
          <cell r="F3683" t="str">
            <v>Standard</v>
          </cell>
          <cell r="G3683">
            <v>27157</v>
          </cell>
          <cell r="H3683"/>
          <cell r="I3683" t="str">
            <v>EOS</v>
          </cell>
        </row>
        <row r="3684">
          <cell r="A3684" t="str">
            <v>PW3R-OVBYOD500N</v>
          </cell>
          <cell r="B3684" t="str">
            <v xml:space="preserve">3YR Renewal 24X7 Partner SUPPORT Software for OV2500 NMS - RELEASE 4 OV-BYOD-500-N. Includes 24x7 Remote Tel Support, Problem Diagnosis, SW Updates, Support portal access Maintenance to be ordered on all OV Model No for each OV server.  </v>
          </cell>
          <cell r="C3684" t="str">
            <v>Q</v>
          </cell>
          <cell r="D3684">
            <v>0</v>
          </cell>
          <cell r="E3684" t="str">
            <v>Service</v>
          </cell>
          <cell r="F3684" t="str">
            <v>Standard</v>
          </cell>
          <cell r="G3684">
            <v>1630</v>
          </cell>
          <cell r="H3684"/>
          <cell r="I3684" t="str">
            <v>EOS</v>
          </cell>
        </row>
        <row r="3685">
          <cell r="A3685" t="str">
            <v>PW3R-OVBYOD50N</v>
          </cell>
          <cell r="B3685" t="str">
            <v xml:space="preserve">3YR Renewal 24X7 Partner SUPPORT Software for OV2500 NMS - RELEASE 4 OV-BYOD-50-N. Includes 24x7 Remote Tel Support, Problem Diagnosis, SW Updates, Support portal access Maintenance to be ordered on all OV Model No for each OV server.  </v>
          </cell>
          <cell r="C3685" t="str">
            <v>Q</v>
          </cell>
          <cell r="D3685">
            <v>0</v>
          </cell>
          <cell r="E3685" t="str">
            <v>Service</v>
          </cell>
          <cell r="F3685" t="str">
            <v>Standard</v>
          </cell>
          <cell r="G3685">
            <v>206</v>
          </cell>
          <cell r="H3685"/>
          <cell r="I3685" t="str">
            <v>EOS</v>
          </cell>
        </row>
        <row r="3686">
          <cell r="A3686" t="str">
            <v>PW3R-OVBYOD5KN</v>
          </cell>
          <cell r="B3686" t="str">
            <v xml:space="preserve">3YR Renewal 24X7 Partner SUPPORT Software for OV2500 NMS - RELEASE 4 OV-BYOD-5K-N. Includes 24x7 Remote Tel Support, Problem Diagnosis, SW Updates, Support portal access. Maintenance to be ordered on all OV Model No for each OV server.  </v>
          </cell>
          <cell r="C3686" t="str">
            <v>Q</v>
          </cell>
          <cell r="D3686">
            <v>0</v>
          </cell>
          <cell r="E3686" t="str">
            <v>Service</v>
          </cell>
          <cell r="F3686" t="str">
            <v>Standard</v>
          </cell>
          <cell r="G3686">
            <v>10861</v>
          </cell>
          <cell r="H3686"/>
          <cell r="I3686" t="str">
            <v>EOS</v>
          </cell>
        </row>
        <row r="3687">
          <cell r="A3687" t="str">
            <v>PW3R-OVGA100N</v>
          </cell>
          <cell r="B3687" t="str">
            <v xml:space="preserve">3YR Renewal 24X7 Partner SUPPORT Software for OV2500 NMS - RELEASE 4 OV-GA-100-N. Includes 24x7 Remote Tel Support, Problem Diagnosis, SW Updates, Support portal access Maintenance to be ordered on all OV Model No for each OV server.  </v>
          </cell>
          <cell r="C3687" t="str">
            <v>Q</v>
          </cell>
          <cell r="D3687">
            <v>0</v>
          </cell>
          <cell r="E3687" t="str">
            <v>Service</v>
          </cell>
          <cell r="F3687" t="str">
            <v>Standard</v>
          </cell>
          <cell r="G3687">
            <v>408</v>
          </cell>
          <cell r="H3687"/>
          <cell r="I3687" t="str">
            <v>EOS</v>
          </cell>
        </row>
        <row r="3688">
          <cell r="A3688" t="str">
            <v>PW3R-OVGA1KN</v>
          </cell>
          <cell r="B3688" t="str">
            <v xml:space="preserve">3YR Renewal 24X7 Partner SUPPORT Software for OV2500 NMS - RELEASE 4 OV-GA-1K-N. Includes 24x7 Remote Tel Support, Problem Diagnosis, SW Updates, Support portal access Maintenance to be ordered on all OV Model No for each OV server.  </v>
          </cell>
          <cell r="C3688" t="str">
            <v>Q</v>
          </cell>
          <cell r="D3688">
            <v>0</v>
          </cell>
          <cell r="E3688" t="str">
            <v>Service</v>
          </cell>
          <cell r="F3688" t="str">
            <v>Standard</v>
          </cell>
          <cell r="G3688">
            <v>2716</v>
          </cell>
          <cell r="H3688"/>
          <cell r="I3688" t="str">
            <v>EOS</v>
          </cell>
        </row>
        <row r="3689">
          <cell r="A3689" t="str">
            <v>PW3R-OVGA20N</v>
          </cell>
          <cell r="B3689" t="str">
            <v xml:space="preserve">3YR Renewal 24X7 Partner SUPPORT Software for OV2500 NMS - RELEASE 4 OV-GA-20-N. Includes 24x7 Remote Tel Support, Problem Diagnosis, SW Updates, Support portal access Maintenance to be ordered on all OV Model No for each OV server.  </v>
          </cell>
          <cell r="C3689" t="str">
            <v>Q</v>
          </cell>
          <cell r="D3689">
            <v>0</v>
          </cell>
          <cell r="E3689" t="str">
            <v>Service</v>
          </cell>
          <cell r="F3689" t="str">
            <v>Standard</v>
          </cell>
          <cell r="G3689">
            <v>82</v>
          </cell>
          <cell r="H3689"/>
          <cell r="I3689" t="str">
            <v>EOS</v>
          </cell>
        </row>
        <row r="3690">
          <cell r="A3690" t="str">
            <v>PW3R-OVGA25KN</v>
          </cell>
          <cell r="B3690" t="str">
            <v xml:space="preserve">3YR Renewal 24X7 Partner SUPPORT Software for OV2500 NMS - RELEASE 4 OV-GA-25K-N. Includes 24x7 Remote Tel Support, Problem Diagnosis, SW Updates, Support portal access. Maintenance to be ordered on all OV Model No for each OV server.  </v>
          </cell>
          <cell r="C3690" t="str">
            <v>Q</v>
          </cell>
          <cell r="D3690">
            <v>0</v>
          </cell>
          <cell r="E3690" t="str">
            <v>Service</v>
          </cell>
          <cell r="F3690" t="str">
            <v>Standard</v>
          </cell>
          <cell r="G3690">
            <v>20373</v>
          </cell>
          <cell r="H3690"/>
          <cell r="I3690" t="str">
            <v>EOS</v>
          </cell>
        </row>
        <row r="3691">
          <cell r="A3691" t="str">
            <v>PW3R-OVGA500N</v>
          </cell>
          <cell r="B3691" t="str">
            <v xml:space="preserve">3YR Renewal 24X7 Partner SUPPORT Software for OV2500 NMS - RELEASE 4 OV-GA-500-N. Includes 24x7 Remote Tel Support, Problem Diagnosis, SW Updates, Support portal access Maintenance to be ordered on all OV Model No for each OV server.  </v>
          </cell>
          <cell r="C3691" t="str">
            <v>Q</v>
          </cell>
          <cell r="D3691">
            <v>0</v>
          </cell>
          <cell r="E3691" t="str">
            <v>Service</v>
          </cell>
          <cell r="F3691" t="str">
            <v>Standard</v>
          </cell>
          <cell r="G3691">
            <v>1630</v>
          </cell>
          <cell r="H3691"/>
          <cell r="I3691" t="str">
            <v>EOS</v>
          </cell>
        </row>
        <row r="3692">
          <cell r="A3692" t="str">
            <v>PW3R-OVGA50N</v>
          </cell>
          <cell r="B3692" t="str">
            <v xml:space="preserve">3YR Renewal 24X7 Partner SUPPORT Software for OV2500 NMS - RELEASE 4 OV-GA-50-N. Includes 24x7 Remote Tel Support, Problem Diagnosis, SW Updates, Support portal access Maintenance to be ordered on all OV Model No for each OV server.  </v>
          </cell>
          <cell r="C3692" t="str">
            <v>Q</v>
          </cell>
          <cell r="D3692">
            <v>0</v>
          </cell>
          <cell r="E3692" t="str">
            <v>Service</v>
          </cell>
          <cell r="F3692" t="str">
            <v>Standard</v>
          </cell>
          <cell r="G3692">
            <v>206</v>
          </cell>
          <cell r="H3692"/>
          <cell r="I3692" t="str">
            <v>EOS</v>
          </cell>
        </row>
        <row r="3693">
          <cell r="A3693" t="str">
            <v>PW3R-OVGA5KN</v>
          </cell>
          <cell r="B3693" t="str">
            <v xml:space="preserve">3YR Renewal 24X7 Partner SUPPORT Software for OV2500 NMS - RELEASE 4 OV-GA-5K-N. Includes 24x7 Remote Tel Support, Problem Diagnosis, SW Updates, Support portal access. Maintenance to be ordered on all OV Model No for each OV server.  </v>
          </cell>
          <cell r="C3693" t="str">
            <v>Q</v>
          </cell>
          <cell r="D3693">
            <v>0</v>
          </cell>
          <cell r="E3693" t="str">
            <v>Service</v>
          </cell>
          <cell r="F3693" t="str">
            <v>Standard</v>
          </cell>
          <cell r="G3693">
            <v>8143</v>
          </cell>
          <cell r="H3693"/>
          <cell r="I3693" t="str">
            <v>EOS</v>
          </cell>
        </row>
        <row r="3694">
          <cell r="A3694" t="str">
            <v>PW3R-OVNMEX10</v>
          </cell>
          <cell r="B3694" t="str">
            <v xml:space="preserve">3 Yr Renew Partner Support Software for OV-NM-EX-10N. Includes 24x7 phone support, problem diagnosis, access to support portal, software updates and upgrades. </v>
          </cell>
          <cell r="C3694" t="str">
            <v>Q</v>
          </cell>
          <cell r="D3694">
            <v>0</v>
          </cell>
          <cell r="E3694" t="str">
            <v>Service</v>
          </cell>
          <cell r="F3694" t="str">
            <v>Standard</v>
          </cell>
          <cell r="G3694">
            <v>815</v>
          </cell>
          <cell r="H3694"/>
          <cell r="I3694" t="str">
            <v>EOS</v>
          </cell>
        </row>
        <row r="3695">
          <cell r="A3695" t="str">
            <v>PW3R-OVNMEX100</v>
          </cell>
          <cell r="B3695" t="str">
            <v xml:space="preserve">3YR Renewal 24X7 Partner SUPPORT Software for OV2500 NMS - RELEASE 4 OV-NM-EX-100-x. Includes 24x7 Remote Tel. Support, Problem Diagnosis, SW Updates, Support portal access Maintenance to be ordered on all OV Model No for each OV server.  </v>
          </cell>
          <cell r="C3695" t="str">
            <v>Q</v>
          </cell>
          <cell r="D3695">
            <v>0</v>
          </cell>
          <cell r="E3695" t="str">
            <v>Service</v>
          </cell>
          <cell r="F3695" t="str">
            <v>Contact</v>
          </cell>
          <cell r="G3695">
            <v>4527</v>
          </cell>
          <cell r="H3695"/>
          <cell r="I3695" t="str">
            <v>EOS</v>
          </cell>
        </row>
        <row r="3696">
          <cell r="A3696" t="str">
            <v>PW3R-OVNMEX1K</v>
          </cell>
          <cell r="B3696" t="str">
            <v xml:space="preserve">3YR Renewal 24X7 Partner SUPPORT Software for OV2500 NMS - RELEASE 4 OV-NM-EX-1K-N and OV-NM-EX-1K-N. Includes 24x7 Remote Tel Support, Problem Diagnosis, SW Updates, Support portal access Maintenance to be ordered on all OV Model No for each OV server.  </v>
          </cell>
          <cell r="C3696" t="str">
            <v>Q</v>
          </cell>
          <cell r="D3696">
            <v>0</v>
          </cell>
          <cell r="E3696" t="str">
            <v>Service</v>
          </cell>
          <cell r="F3696" t="str">
            <v>Contact</v>
          </cell>
          <cell r="G3696">
            <v>24140</v>
          </cell>
          <cell r="H3696"/>
          <cell r="I3696" t="str">
            <v>EOS</v>
          </cell>
        </row>
        <row r="3697">
          <cell r="A3697" t="str">
            <v>PW3R-OVNMEX20</v>
          </cell>
          <cell r="B3697" t="str">
            <v xml:space="preserve">3 Yr Renew Partner Support Software for OV-NM-EX-20N. Includes 24x7 phone support, problem diagnosis, access to support portal, software updates and upgrades. </v>
          </cell>
          <cell r="C3697" t="str">
            <v>Q</v>
          </cell>
          <cell r="D3697">
            <v>0</v>
          </cell>
          <cell r="E3697" t="str">
            <v>Service</v>
          </cell>
          <cell r="F3697" t="str">
            <v>Standard</v>
          </cell>
          <cell r="G3697">
            <v>1358</v>
          </cell>
          <cell r="H3697"/>
          <cell r="I3697" t="str">
            <v>EOS</v>
          </cell>
        </row>
        <row r="3698">
          <cell r="A3698" t="str">
            <v>PW3R-OVNMEX50</v>
          </cell>
          <cell r="B3698" t="str">
            <v xml:space="preserve">3 Yr Renew Partner Support Software for OV-NM-EX-50N. Includes 24x7 phone support, problem diagnosis, access to support portal, software updates and upgrades. </v>
          </cell>
          <cell r="C3698" t="str">
            <v>Q</v>
          </cell>
          <cell r="D3698">
            <v>0</v>
          </cell>
          <cell r="E3698" t="str">
            <v>Service</v>
          </cell>
          <cell r="F3698" t="str">
            <v>Standard</v>
          </cell>
          <cell r="G3698">
            <v>2988</v>
          </cell>
          <cell r="H3698"/>
          <cell r="I3698" t="str">
            <v>EOS</v>
          </cell>
        </row>
        <row r="3699">
          <cell r="A3699" t="str">
            <v>PW3R-OVNMEX500</v>
          </cell>
          <cell r="B3699" t="str">
            <v xml:space="preserve">3YR Renewal 24X7 Partner SUPPORT Software for OV2500 NMS - RELEASE 4 OV-NM-EX-500-x. Includes 24x7 Remote Tel Support, Problem Diagnosis, SW Updates, Support portal access Maintenance to be ordered on all OV Model No for each OV server.  </v>
          </cell>
          <cell r="C3699" t="str">
            <v>Q</v>
          </cell>
          <cell r="D3699">
            <v>0</v>
          </cell>
          <cell r="E3699" t="str">
            <v>Service</v>
          </cell>
          <cell r="F3699" t="str">
            <v>Contact</v>
          </cell>
          <cell r="G3699">
            <v>15087</v>
          </cell>
          <cell r="H3699"/>
          <cell r="I3699" t="str">
            <v>EOS</v>
          </cell>
        </row>
        <row r="3700">
          <cell r="A3700" t="str">
            <v>PW3R-OVVMM1K</v>
          </cell>
          <cell r="B3700" t="str">
            <v xml:space="preserve">3YR Renewal 24X7 Partner SUPPORT Software for OV2500 NMS - RELEASE 4 OV-VMM-1K-N and OV-VMM-1K-U. Includes 24x7 Remote Tel Support, Problem Diagnosis, SW Updates, Support portal access Maintenance to be ordered on all OV Model No for each OV server.  </v>
          </cell>
          <cell r="C3700" t="str">
            <v>Q</v>
          </cell>
          <cell r="D3700">
            <v>0</v>
          </cell>
          <cell r="E3700" t="str">
            <v>Service</v>
          </cell>
          <cell r="F3700" t="str">
            <v>Contact</v>
          </cell>
          <cell r="G3700">
            <v>3018</v>
          </cell>
          <cell r="H3700"/>
          <cell r="I3700" t="str">
            <v>EOS</v>
          </cell>
        </row>
        <row r="3701">
          <cell r="A3701" t="str">
            <v>PW3R-OVVMM200</v>
          </cell>
          <cell r="B3701" t="str">
            <v xml:space="preserve">3 Yr Renew Partner Support Software for OV-VMM-200N. Includes 24x7 phone support, problem diagnosis, access to support portal, software updates and upgrades. </v>
          </cell>
          <cell r="C3701" t="str">
            <v>Q</v>
          </cell>
          <cell r="D3701">
            <v>0</v>
          </cell>
          <cell r="E3701" t="str">
            <v>Service</v>
          </cell>
          <cell r="F3701" t="str">
            <v>Standard</v>
          </cell>
          <cell r="G3701">
            <v>1087</v>
          </cell>
          <cell r="H3701"/>
          <cell r="I3701" t="str">
            <v>EOS</v>
          </cell>
        </row>
        <row r="3702">
          <cell r="A3702" t="str">
            <v>PW3R-OVVMM500</v>
          </cell>
          <cell r="B3702" t="str">
            <v xml:space="preserve">3 Yr Renew Partner Support Software for OV-VMM-500N. Includes 24x7 phone support, problem diagnosis, access to support portal, software updates and upgrades. </v>
          </cell>
          <cell r="C3702" t="str">
            <v>Q</v>
          </cell>
          <cell r="D3702">
            <v>0</v>
          </cell>
          <cell r="E3702" t="str">
            <v>Service</v>
          </cell>
          <cell r="F3702" t="str">
            <v>Standard</v>
          </cell>
          <cell r="G3702">
            <v>1630</v>
          </cell>
          <cell r="H3702"/>
          <cell r="I3702" t="str">
            <v>EOS</v>
          </cell>
        </row>
        <row r="3703">
          <cell r="A3703" t="str">
            <v>PW5N-4010PEFV</v>
          </cell>
          <cell r="B3703" t="str">
            <v>5 years Partner Support Software for one 4010PEFV Includes 24x7 access to technical assistance, software updates and upgrades.  Please see Network Essentials document on MyPortal.</v>
          </cell>
          <cell r="C3703" t="str">
            <v>Q</v>
          </cell>
          <cell r="D3703">
            <v>0</v>
          </cell>
          <cell r="E3703" t="str">
            <v>Service</v>
          </cell>
          <cell r="F3703" t="str">
            <v>Contact</v>
          </cell>
          <cell r="G3703">
            <v>439</v>
          </cell>
          <cell r="H3703"/>
          <cell r="I3703"/>
        </row>
        <row r="3704">
          <cell r="A3704" t="str">
            <v>PW5N-4030PEFV</v>
          </cell>
          <cell r="B3704" t="str">
            <v>5 years Partner Support Software for one 4030PEFV Includes 24x7 access to technical assistance, software updates and upgrades.  Please see Network Essentials document on MyPortal.</v>
          </cell>
          <cell r="C3704" t="str">
            <v>Q</v>
          </cell>
          <cell r="D3704">
            <v>0</v>
          </cell>
          <cell r="E3704" t="str">
            <v>Service</v>
          </cell>
          <cell r="F3704" t="str">
            <v>Contact</v>
          </cell>
          <cell r="G3704">
            <v>1498</v>
          </cell>
          <cell r="H3704"/>
          <cell r="I3704"/>
        </row>
        <row r="3705">
          <cell r="A3705" t="str">
            <v>PW5N-4450PEFV</v>
          </cell>
          <cell r="B3705" t="str">
            <v>5 years Partner Support Software for one 4450PEFV Includes 24x7 access to technical assistance, software updates and upgrades.  Please see Network Essentials document on MyPortal.</v>
          </cell>
          <cell r="C3705" t="str">
            <v>Q</v>
          </cell>
          <cell r="D3705">
            <v>0</v>
          </cell>
          <cell r="E3705" t="str">
            <v>Service</v>
          </cell>
          <cell r="F3705" t="str">
            <v>Contact</v>
          </cell>
          <cell r="G3705">
            <v>4436</v>
          </cell>
          <cell r="H3705"/>
          <cell r="I3705"/>
        </row>
        <row r="3706">
          <cell r="A3706" t="str">
            <v>PW5N-4504PEFV</v>
          </cell>
          <cell r="B3706" t="str">
            <v xml:space="preserve">5YR Partner SUPPORT Software for OAW-4504-PEFV. Includes 24x7 Remote Telephone Support, 24x7 Remote Problem Diagnosis, access to Software Updates and Upgrades, and access to support portal. </v>
          </cell>
          <cell r="C3706" t="str">
            <v>Q</v>
          </cell>
          <cell r="D3706">
            <v>0</v>
          </cell>
          <cell r="E3706" t="str">
            <v>Service</v>
          </cell>
          <cell r="F3706" t="str">
            <v>Contact</v>
          </cell>
          <cell r="G3706">
            <v>1498</v>
          </cell>
          <cell r="H3706"/>
          <cell r="I3706" t="str">
            <v>EOS</v>
          </cell>
        </row>
        <row r="3707">
          <cell r="A3707" t="str">
            <v>PW5N-4550PEFV</v>
          </cell>
          <cell r="B3707" t="str">
            <v>5 years Partner Support Software for one 4550PEFV Includes 24x7 access to technical assistance, software updates and upgrades.  Please see Network Essentials document on MyPortal.</v>
          </cell>
          <cell r="C3707" t="str">
            <v>Q</v>
          </cell>
          <cell r="D3707">
            <v>0</v>
          </cell>
          <cell r="E3707" t="str">
            <v>Service</v>
          </cell>
          <cell r="F3707" t="str">
            <v>Contact</v>
          </cell>
          <cell r="G3707">
            <v>8871</v>
          </cell>
          <cell r="H3707"/>
          <cell r="I3707"/>
        </row>
        <row r="3708">
          <cell r="A3708" t="str">
            <v>PW5N-4604PEFV</v>
          </cell>
          <cell r="B3708" t="str">
            <v xml:space="preserve">5YR Partner SUPPORT Software for OAW-4604-PEFV. Includes 24x7 Remote Telephone Support, 24x7 Remote Problem Diagnosis, access to Software Updates and Upgrades, and access to support portal. </v>
          </cell>
          <cell r="C3708" t="str">
            <v>Q</v>
          </cell>
          <cell r="D3708">
            <v>0</v>
          </cell>
          <cell r="E3708" t="str">
            <v>Service</v>
          </cell>
          <cell r="F3708" t="str">
            <v>Contact</v>
          </cell>
          <cell r="G3708">
            <v>2713</v>
          </cell>
          <cell r="H3708"/>
          <cell r="I3708" t="str">
            <v>EOS</v>
          </cell>
        </row>
        <row r="3709">
          <cell r="A3709" t="str">
            <v>PW5N-4650PEFV</v>
          </cell>
          <cell r="B3709" t="str">
            <v xml:space="preserve">5YR Partner SUPPORT Software for OAW-4650-PEFV. Includes 24x7 Remote Telephone Support, 24x7 Remote Problem Diagnosis, access to Software Updates and Upgrades, and access to support portal. </v>
          </cell>
          <cell r="C3709" t="str">
            <v>Q</v>
          </cell>
          <cell r="D3709">
            <v>0</v>
          </cell>
          <cell r="E3709" t="str">
            <v>Service</v>
          </cell>
          <cell r="F3709" t="str">
            <v>Contact</v>
          </cell>
          <cell r="G3709">
            <v>13301</v>
          </cell>
          <cell r="H3709"/>
          <cell r="I3709" t="str">
            <v>EOS</v>
          </cell>
        </row>
        <row r="3710">
          <cell r="A3710" t="str">
            <v>PW5N-4704PEFV</v>
          </cell>
          <cell r="B3710" t="str">
            <v xml:space="preserve">5YR Partner SUPPORT Software for OAW-4704-PEFV. Includes 24x7 Remote Telephone Support, 24x7 Remote Problem Diagnosis, access to Software Updates and Upgrades, and access to support portal. </v>
          </cell>
          <cell r="C3710" t="str">
            <v>Q</v>
          </cell>
          <cell r="D3710">
            <v>0</v>
          </cell>
          <cell r="E3710" t="str">
            <v>Service</v>
          </cell>
          <cell r="F3710" t="str">
            <v>Contact</v>
          </cell>
          <cell r="G3710">
            <v>2716</v>
          </cell>
          <cell r="H3710"/>
          <cell r="I3710" t="str">
            <v>EOS</v>
          </cell>
        </row>
        <row r="3711">
          <cell r="A3711" t="str">
            <v>PW5N-4750PEFV</v>
          </cell>
          <cell r="B3711" t="str">
            <v>5 years Partner Support Software for one 4750PEFV Includes 24x7 access to technical assistance, software updates and upgrades.  Please see Network Essentials document on MyPortal.</v>
          </cell>
          <cell r="C3711" t="str">
            <v>Q</v>
          </cell>
          <cell r="D3711">
            <v>0</v>
          </cell>
          <cell r="E3711" t="str">
            <v>Service</v>
          </cell>
          <cell r="F3711" t="str">
            <v>Contact</v>
          </cell>
          <cell r="G3711">
            <v>17736</v>
          </cell>
          <cell r="H3711"/>
          <cell r="I3711"/>
        </row>
        <row r="3712">
          <cell r="A3712" t="str">
            <v>PW5N-AP1201BG</v>
          </cell>
          <cell r="B3712" t="str">
            <v>5 years Partner Support Software for one AP1201BG Includes 24x7 access to technical assistance, software updates and upgrades.  Please see Network Essentials document on MyPortal.</v>
          </cell>
          <cell r="C3712" t="str">
            <v>Q</v>
          </cell>
          <cell r="D3712">
            <v>0</v>
          </cell>
          <cell r="E3712" t="str">
            <v>Service</v>
          </cell>
          <cell r="F3712" t="str">
            <v>Standard</v>
          </cell>
          <cell r="G3712">
            <v>17</v>
          </cell>
          <cell r="H3712"/>
          <cell r="I3712"/>
        </row>
        <row r="3713">
          <cell r="A3713" t="str">
            <v>PW5N-AP-ENT</v>
          </cell>
          <cell r="B3713" t="str">
            <v>5 years Partner Support Software for one AP-ENT Includes 24x7 access to technical assistance, software updates and upgrades.  Please see Network Essentials document on MyPortal.</v>
          </cell>
          <cell r="C3713" t="str">
            <v>Q</v>
          </cell>
          <cell r="D3713">
            <v>0</v>
          </cell>
          <cell r="E3713" t="str">
            <v>Service</v>
          </cell>
          <cell r="F3713" t="str">
            <v>Contact</v>
          </cell>
          <cell r="G3713">
            <v>168</v>
          </cell>
          <cell r="H3713"/>
          <cell r="I3713"/>
        </row>
        <row r="3714">
          <cell r="A3714" t="str">
            <v>PW5N-AP-LAP</v>
          </cell>
          <cell r="B3714" t="str">
            <v>5 years Partner Support Software for one AP-LAP Includes 24x7 access to technical assistance, software updates and upgrades.  Please see Network Essentials document on MyPortal.</v>
          </cell>
          <cell r="C3714" t="str">
            <v>Q</v>
          </cell>
          <cell r="D3714">
            <v>0</v>
          </cell>
          <cell r="E3714" t="str">
            <v>Service</v>
          </cell>
          <cell r="F3714" t="str">
            <v>Contact</v>
          </cell>
          <cell r="G3714">
            <v>43</v>
          </cell>
          <cell r="H3714"/>
          <cell r="I3714"/>
        </row>
        <row r="3715">
          <cell r="A3715" t="str">
            <v>PW5N-AP-PEFNG</v>
          </cell>
          <cell r="B3715" t="str">
            <v>5 years Partner Support Software for one AP-PEFNG Includes 24x7 access to technical assistance, software updates and upgrades.  Please see Network Essentials document on MyPortal.</v>
          </cell>
          <cell r="C3715" t="str">
            <v>Q</v>
          </cell>
          <cell r="D3715">
            <v>0</v>
          </cell>
          <cell r="E3715" t="str">
            <v>Service</v>
          </cell>
          <cell r="F3715" t="str">
            <v>Contact</v>
          </cell>
          <cell r="G3715">
            <v>43</v>
          </cell>
          <cell r="H3715"/>
          <cell r="I3715"/>
        </row>
        <row r="3716">
          <cell r="A3716" t="str">
            <v>PW5N-AP-RFP</v>
          </cell>
          <cell r="B3716" t="str">
            <v>5 years Partner Support Software for one AP-RFP Includes 24x7 access to technical assistance, software updates and upgrades.  Please see Network Essentials document on MyPortal.</v>
          </cell>
          <cell r="C3716" t="str">
            <v>Q</v>
          </cell>
          <cell r="D3716">
            <v>0</v>
          </cell>
          <cell r="E3716" t="str">
            <v>Service</v>
          </cell>
          <cell r="F3716" t="str">
            <v>Contact</v>
          </cell>
          <cell r="G3716">
            <v>43</v>
          </cell>
          <cell r="H3716"/>
          <cell r="I3716"/>
        </row>
        <row r="3717">
          <cell r="A3717" t="str">
            <v>PW5N-APWCF10N</v>
          </cell>
          <cell r="B3717" t="str">
            <v>5 years Partner Support Software for one APWCF10N Includes 24x7 access to technical assistance, software updates and upgrades.  Please see Network Essentials document on MyPortal.</v>
          </cell>
          <cell r="C3717" t="str">
            <v>Q</v>
          </cell>
          <cell r="D3717">
            <v>0</v>
          </cell>
          <cell r="E3717" t="str">
            <v>Service</v>
          </cell>
          <cell r="F3717" t="str">
            <v>Standard</v>
          </cell>
          <cell r="G3717">
            <v>197</v>
          </cell>
          <cell r="H3717"/>
          <cell r="I3717"/>
        </row>
        <row r="3718">
          <cell r="A3718" t="str">
            <v>PW5N-OAW4010</v>
          </cell>
          <cell r="B3718" t="str">
            <v>5 years Partner Support Software for one OAW4010 Includes 24x7 access to technical assistance, software updates and upgrades.  Please see Network Essentials document on MyPortal.</v>
          </cell>
          <cell r="C3718" t="str">
            <v>Q</v>
          </cell>
          <cell r="D3718">
            <v>0</v>
          </cell>
          <cell r="E3718" t="str">
            <v>Service</v>
          </cell>
          <cell r="F3718" t="str">
            <v>Contact</v>
          </cell>
          <cell r="G3718">
            <v>1030</v>
          </cell>
          <cell r="H3718"/>
          <cell r="I3718"/>
        </row>
        <row r="3719">
          <cell r="A3719" t="str">
            <v>PW5N-OAW4030</v>
          </cell>
          <cell r="B3719" t="str">
            <v>5 years Partner Support Software for one OAW4030 Includes 24x7 access to technical assistance, software updates and upgrades.  Please see Network Essentials document on MyPortal.</v>
          </cell>
          <cell r="C3719" t="str">
            <v>Q</v>
          </cell>
          <cell r="D3719">
            <v>0</v>
          </cell>
          <cell r="E3719" t="str">
            <v>Service</v>
          </cell>
          <cell r="F3719" t="str">
            <v>Contact</v>
          </cell>
          <cell r="G3719">
            <v>1803</v>
          </cell>
          <cell r="H3719"/>
          <cell r="I3719"/>
        </row>
        <row r="3720">
          <cell r="A3720" t="str">
            <v>PW5N-OAW4104</v>
          </cell>
          <cell r="B3720" t="str">
            <v>5 years Partner Support Software for one OAW4104 Includes 24x7 access to technical assistance, software updates and upgrades.  Please see Network Essentials document on MyPortal.</v>
          </cell>
          <cell r="C3720" t="str">
            <v>Q</v>
          </cell>
          <cell r="D3720">
            <v>0</v>
          </cell>
          <cell r="E3720" t="str">
            <v>Service</v>
          </cell>
          <cell r="F3720" t="str">
            <v>Standard</v>
          </cell>
          <cell r="G3720">
            <v>439</v>
          </cell>
          <cell r="H3720"/>
          <cell r="I3720"/>
        </row>
        <row r="3721">
          <cell r="A3721" t="str">
            <v>PW5N-OAW4240</v>
          </cell>
          <cell r="B3721" t="str">
            <v>5 years Partner Support Software for one OAW4240 Includes 24x7 access to technical assistance, software updates and upgrades.  Please see Network Essentials document on MyPortal.</v>
          </cell>
          <cell r="C3721" t="str">
            <v>Q</v>
          </cell>
          <cell r="D3721">
            <v>0</v>
          </cell>
          <cell r="E3721" t="str">
            <v>Service</v>
          </cell>
          <cell r="F3721" t="str">
            <v>Standard</v>
          </cell>
          <cell r="G3721">
            <v>6629</v>
          </cell>
          <cell r="H3721"/>
          <cell r="I3721"/>
        </row>
        <row r="3722">
          <cell r="A3722" t="str">
            <v>PW5N-OAW4450</v>
          </cell>
          <cell r="B3722" t="str">
            <v>5 years Partner Support Software for one OAW4450 Includes 24x7 access to technical assistance, software updates and upgrades.  Please see Network Essentials document on MyPortal.</v>
          </cell>
          <cell r="C3722" t="str">
            <v>Q</v>
          </cell>
          <cell r="D3722">
            <v>0</v>
          </cell>
          <cell r="E3722" t="str">
            <v>Service</v>
          </cell>
          <cell r="F3722" t="str">
            <v>Contact</v>
          </cell>
          <cell r="G3722">
            <v>3351</v>
          </cell>
          <cell r="H3722"/>
          <cell r="I3722"/>
        </row>
        <row r="3723">
          <cell r="A3723" t="str">
            <v>PW5N-OAW4750</v>
          </cell>
          <cell r="B3723" t="str">
            <v>5 years Partner Support Software for one OAW4750 Includes 24x7 access to technical assistance, software updates and upgrades.  Please see Network Essentials document on MyPortal.</v>
          </cell>
          <cell r="C3723" t="str">
            <v>Q</v>
          </cell>
          <cell r="D3723">
            <v>0</v>
          </cell>
          <cell r="E3723" t="str">
            <v>Service</v>
          </cell>
          <cell r="F3723" t="str">
            <v>Contact</v>
          </cell>
          <cell r="G3723">
            <v>9796</v>
          </cell>
          <cell r="H3723"/>
          <cell r="I3723"/>
        </row>
        <row r="3724">
          <cell r="A3724" t="str">
            <v>PW5N-OAW4850</v>
          </cell>
          <cell r="B3724" t="str">
            <v>5 years Partner Support Software for one OAW4850 Includes 24x7 access to technical assistance, software updates and upgrades.  Please see Network Essentials document on MyPortal.</v>
          </cell>
          <cell r="C3724" t="str">
            <v>Q</v>
          </cell>
          <cell r="D3724">
            <v>0</v>
          </cell>
          <cell r="E3724" t="str">
            <v>Service</v>
          </cell>
          <cell r="F3724" t="str">
            <v>Standard</v>
          </cell>
          <cell r="G3724">
            <v>19388</v>
          </cell>
          <cell r="H3724"/>
          <cell r="I3724"/>
        </row>
        <row r="3725">
          <cell r="A3725" t="str">
            <v>PW5N-OAWAP1201</v>
          </cell>
          <cell r="B3725" t="str">
            <v>5 years Partner Support Software for one OAWAP1201 Includes 24x7 access to technical assistance, software updates and upgrades.  Please see Network Essentials document on MyPortal.</v>
          </cell>
          <cell r="C3725" t="str">
            <v>Q</v>
          </cell>
          <cell r="D3725">
            <v>0</v>
          </cell>
          <cell r="E3725" t="str">
            <v>Service</v>
          </cell>
          <cell r="F3725" t="str">
            <v>Standard</v>
          </cell>
          <cell r="G3725">
            <v>35</v>
          </cell>
          <cell r="H3725"/>
          <cell r="I3725"/>
        </row>
        <row r="3726">
          <cell r="A3726" t="str">
            <v>PW5N-OAWAP1231</v>
          </cell>
          <cell r="B3726" t="str">
            <v>5 years Partner Support Software for one OAWAP1231 Includes 24x7 access to technical assistance, software updates and upgrades.  Please see Network Essentials document on MyPortal.</v>
          </cell>
          <cell r="C3726" t="str">
            <v>Q</v>
          </cell>
          <cell r="D3726">
            <v>0</v>
          </cell>
          <cell r="E3726" t="str">
            <v>Service</v>
          </cell>
          <cell r="F3726" t="str">
            <v>Standard</v>
          </cell>
          <cell r="G3726">
            <v>116</v>
          </cell>
          <cell r="H3726"/>
          <cell r="I3726"/>
        </row>
        <row r="3727">
          <cell r="A3727" t="str">
            <v>PW5N-OAWAP1232</v>
          </cell>
          <cell r="B3727" t="str">
            <v>5 years Partner Support Software for one OAWAP1232 Includes 24x7 access to technical assistance, software updates and upgrades.  Please see Network Essentials document on MyPortal.</v>
          </cell>
          <cell r="C3727" t="str">
            <v>Q</v>
          </cell>
          <cell r="D3727">
            <v>0</v>
          </cell>
          <cell r="E3727" t="str">
            <v>Service</v>
          </cell>
          <cell r="F3727" t="str">
            <v>Standard</v>
          </cell>
          <cell r="G3727">
            <v>116</v>
          </cell>
          <cell r="H3727"/>
          <cell r="I3727"/>
        </row>
        <row r="3728">
          <cell r="A3728" t="str">
            <v>PW5N-OAWAP1251</v>
          </cell>
          <cell r="B3728" t="str">
            <v>5 years Partner Support Software for one OAWAP1251 Includes 24x7 access to technical assistance, software updates and upgrades.  Please see Network Essentials document on MyPortal.</v>
          </cell>
          <cell r="C3728" t="str">
            <v>Q</v>
          </cell>
          <cell r="D3728">
            <v>0</v>
          </cell>
          <cell r="E3728" t="str">
            <v>Service</v>
          </cell>
          <cell r="F3728" t="str">
            <v>Standard</v>
          </cell>
          <cell r="G3728">
            <v>107</v>
          </cell>
          <cell r="H3728"/>
          <cell r="I3728"/>
        </row>
        <row r="3729">
          <cell r="A3729" t="str">
            <v>PW5N-OAWAP1261B</v>
          </cell>
          <cell r="B3729" t="str">
            <v>5 years Partner Support Software for one OAWAP1261B Includes 24x7 access to technical assistance, software updates and upgrades.  Please see Network Essentials document on MyPortal.</v>
          </cell>
          <cell r="C3729" t="str">
            <v>Q</v>
          </cell>
          <cell r="D3729">
            <v>0</v>
          </cell>
          <cell r="E3729" t="str">
            <v>Service</v>
          </cell>
          <cell r="F3729" t="str">
            <v>Standard</v>
          </cell>
          <cell r="G3729">
            <v>40</v>
          </cell>
          <cell r="H3729"/>
          <cell r="I3729"/>
        </row>
        <row r="3730">
          <cell r="A3730" t="str">
            <v>PW5N-OAWAP1301</v>
          </cell>
          <cell r="B3730" t="str">
            <v>5 years Partner Support Software for one OAWAP1301 Includes 24x7 access to technical assistance, software updates and upgrades.  Please see Network Essentials document on MyPortal.</v>
          </cell>
          <cell r="C3730" t="str">
            <v>Q</v>
          </cell>
          <cell r="D3730">
            <v>0</v>
          </cell>
          <cell r="E3730" t="str">
            <v>Service</v>
          </cell>
          <cell r="F3730" t="str">
            <v>Standard</v>
          </cell>
          <cell r="G3730">
            <v>43</v>
          </cell>
          <cell r="H3730"/>
          <cell r="I3730"/>
        </row>
        <row r="3731">
          <cell r="A3731" t="str">
            <v>PW5N-OAWAP1301H</v>
          </cell>
          <cell r="B3731" t="str">
            <v>5 years Partner Support Software for one OAWAP1301H Includes 24x7 access to technical assistance, software updates and upgrades.  Please see Network Essentials document on MyPortal.</v>
          </cell>
          <cell r="C3731" t="str">
            <v>Q</v>
          </cell>
          <cell r="D3731">
            <v>0</v>
          </cell>
          <cell r="E3731" t="str">
            <v>Service</v>
          </cell>
          <cell r="F3731" t="str">
            <v>Standard</v>
          </cell>
          <cell r="G3731">
            <v>38</v>
          </cell>
          <cell r="H3731"/>
          <cell r="I3731"/>
        </row>
        <row r="3732">
          <cell r="A3732" t="str">
            <v>PW5N-OAWAP1311</v>
          </cell>
          <cell r="B3732" t="str">
            <v>5 years Partner Support Software for one OAWAP1311 Includes 24x7 access to technical assistance, software updates and upgrades.  Please see Network Essentials document on MyPortal.</v>
          </cell>
          <cell r="C3732" t="str">
            <v>Q</v>
          </cell>
          <cell r="D3732">
            <v>0</v>
          </cell>
          <cell r="E3732" t="str">
            <v>Service</v>
          </cell>
          <cell r="F3732" t="str">
            <v>Standard</v>
          </cell>
          <cell r="G3732">
            <v>59</v>
          </cell>
          <cell r="H3732"/>
          <cell r="I3732"/>
        </row>
        <row r="3733">
          <cell r="A3733" t="str">
            <v>PW5N-OAWAP1320</v>
          </cell>
          <cell r="B3733" t="str">
            <v>5 years Partner Support Software for one OAWAP1320 Includes 24x7 access to technical assistance, software updates and upgrades.  Please see Network Essentials document on MyPortal.</v>
          </cell>
          <cell r="C3733" t="str">
            <v>Q</v>
          </cell>
          <cell r="D3733">
            <v>0</v>
          </cell>
          <cell r="E3733" t="str">
            <v>Service</v>
          </cell>
          <cell r="F3733" t="str">
            <v>Standard</v>
          </cell>
          <cell r="G3733">
            <v>86</v>
          </cell>
          <cell r="H3733"/>
          <cell r="I3733"/>
        </row>
        <row r="3734">
          <cell r="A3734" t="str">
            <v>PW5N-OAWAP1331</v>
          </cell>
          <cell r="B3734" t="str">
            <v>5 years Partner Support Software for one OAWAP1331 Includes 24x7 access to technical assistance, software updates and upgrades.  Please see Network Essentials document on MyPortal.</v>
          </cell>
          <cell r="C3734" t="str">
            <v>Q</v>
          </cell>
          <cell r="D3734">
            <v>0</v>
          </cell>
          <cell r="E3734" t="str">
            <v>Service</v>
          </cell>
          <cell r="F3734" t="str">
            <v>Standard</v>
          </cell>
          <cell r="G3734">
            <v>129</v>
          </cell>
          <cell r="H3734"/>
          <cell r="I3734"/>
        </row>
        <row r="3735">
          <cell r="A3735" t="str">
            <v>PW5N-OAWAP1351</v>
          </cell>
          <cell r="B3735" t="str">
            <v>5 years Partner Support Software for one OAWAP1351 Includes 24x7 access to technical assistance, software updates and upgrades.  Please see Network Essentials document on MyPortal.</v>
          </cell>
          <cell r="C3735" t="str">
            <v>Q</v>
          </cell>
          <cell r="D3735">
            <v>0</v>
          </cell>
          <cell r="E3735" t="str">
            <v>Service</v>
          </cell>
          <cell r="F3735" t="str">
            <v>Standard</v>
          </cell>
          <cell r="G3735">
            <v>161</v>
          </cell>
          <cell r="H3735"/>
          <cell r="I3735"/>
        </row>
        <row r="3736">
          <cell r="A3736" t="str">
            <v>PW5N-OAWAP1360</v>
          </cell>
          <cell r="B3736" t="str">
            <v>5 years Partner Support Software for one OAWAP1360 Includes 24x7 access to technical assistance, software updates and upgrades.  Please see Network Essentials document on MyPortal.</v>
          </cell>
          <cell r="C3736" t="str">
            <v>Q</v>
          </cell>
          <cell r="D3736">
            <v>0</v>
          </cell>
          <cell r="E3736" t="str">
            <v>Service</v>
          </cell>
          <cell r="F3736" t="str">
            <v>Standard</v>
          </cell>
          <cell r="G3736">
            <v>156</v>
          </cell>
          <cell r="H3736"/>
          <cell r="I3736"/>
        </row>
        <row r="3737">
          <cell r="A3737" t="str">
            <v>PW5N-OAWAP1411</v>
          </cell>
          <cell r="B3737" t="str">
            <v>5 years Partner Support Software for one OAWAP1411 Includes 24x7 access to technical assistance, software updates and upgrades.  Please see Network Essentials document on MyPortal.</v>
          </cell>
          <cell r="C3737" t="str">
            <v>Q</v>
          </cell>
          <cell r="D3737">
            <v>0</v>
          </cell>
          <cell r="E3737" t="str">
            <v>Service</v>
          </cell>
          <cell r="F3737" t="str">
            <v>Standard</v>
          </cell>
          <cell r="G3737">
            <v>88</v>
          </cell>
          <cell r="H3737"/>
          <cell r="I3737"/>
        </row>
        <row r="3738">
          <cell r="A3738" t="str">
            <v>PW5N-OAWAP1431</v>
          </cell>
          <cell r="B3738" t="str">
            <v>5 years Partner Support Software for one OAWAP1431 Includes 24x7 access to technical assistance, software updates and upgrades.  Please see Network Essentials document on MyPortal.</v>
          </cell>
          <cell r="C3738" t="str">
            <v>Q</v>
          </cell>
          <cell r="D3738">
            <v>0</v>
          </cell>
          <cell r="E3738" t="str">
            <v>Service</v>
          </cell>
          <cell r="F3738" t="str">
            <v>Standard</v>
          </cell>
          <cell r="G3738">
            <v>114</v>
          </cell>
          <cell r="H3738"/>
          <cell r="I3738"/>
        </row>
        <row r="3739">
          <cell r="A3739" t="str">
            <v>PW5N-OAWAP1451</v>
          </cell>
          <cell r="B3739" t="str">
            <v>5 years Partner Support Software for one OAWAP1451 Includes 24x7 access to technical assistance, software updates and upgrades.  Please see Network Essentials document on MyPortal.</v>
          </cell>
          <cell r="C3739" t="str">
            <v>Q</v>
          </cell>
          <cell r="D3739">
            <v>0</v>
          </cell>
          <cell r="E3739" t="str">
            <v>Service</v>
          </cell>
          <cell r="F3739" t="str">
            <v>Standard</v>
          </cell>
          <cell r="G3739">
            <v>176</v>
          </cell>
          <cell r="H3739"/>
          <cell r="I3739"/>
        </row>
        <row r="3740">
          <cell r="A3740" t="str">
            <v>PW5N-OAWAP203</v>
          </cell>
          <cell r="B3740" t="str">
            <v xml:space="preserve">5 YR Partner SUPPORT Software for OAW-AP203xx-US used as IAP. Includes 24x7 Remote Telephone Support, 24x7 Remote Problem Diagnosis, access to Software Updates and Upgrades, and access to support portal.  </v>
          </cell>
          <cell r="C3740" t="str">
            <v>Q</v>
          </cell>
          <cell r="D3740">
            <v>0</v>
          </cell>
          <cell r="E3740" t="str">
            <v>Service</v>
          </cell>
          <cell r="F3740" t="str">
            <v>Standard</v>
          </cell>
          <cell r="G3740">
            <v>32</v>
          </cell>
          <cell r="H3740"/>
          <cell r="I3740" t="str">
            <v>EOS</v>
          </cell>
        </row>
        <row r="3741">
          <cell r="A3741" t="str">
            <v>PW5N-OAWAP303</v>
          </cell>
          <cell r="B3741" t="str">
            <v xml:space="preserve">5 YR Partner SUPPORT Software for OAW-AP303-US used as IAP. Includes 24x7 Remote Telephone Support, 24x7 Remote Problem Diagnosis, access to Software Updates and Upgrades, and access to support portal.  </v>
          </cell>
          <cell r="C3741" t="str">
            <v>Q</v>
          </cell>
          <cell r="D3741">
            <v>0</v>
          </cell>
          <cell r="E3741" t="str">
            <v>Service</v>
          </cell>
          <cell r="F3741" t="str">
            <v>Standard</v>
          </cell>
          <cell r="G3741">
            <v>53</v>
          </cell>
          <cell r="H3741"/>
          <cell r="I3741" t="str">
            <v>EOS</v>
          </cell>
        </row>
        <row r="3742">
          <cell r="A3742" t="str">
            <v>PW5N-OAWAP500</v>
          </cell>
          <cell r="B3742" t="str">
            <v>5 years Partner Support Software for one OAWAP500 Includes 24x7 access to technical assistance, software updates and upgrades.  Please see Network Essentials document on MyPortal.</v>
          </cell>
          <cell r="C3742" t="str">
            <v>Q</v>
          </cell>
          <cell r="D3742">
            <v>0</v>
          </cell>
          <cell r="E3742" t="str">
            <v>Service</v>
          </cell>
          <cell r="F3742" t="str">
            <v>Standard</v>
          </cell>
          <cell r="G3742">
            <v>50</v>
          </cell>
          <cell r="H3742"/>
          <cell r="I3742"/>
        </row>
        <row r="3743">
          <cell r="A3743" t="str">
            <v>PW5N-OAWAP503H</v>
          </cell>
          <cell r="B3743" t="str">
            <v>5 years Partner Support Software for one OAWAP503H Includes 24x7 access to technical assistance, software updates and upgrades.  Please see Network Essentials document on MyPortal.</v>
          </cell>
          <cell r="C3743" t="str">
            <v>Q</v>
          </cell>
          <cell r="D3743">
            <v>0</v>
          </cell>
          <cell r="E3743" t="str">
            <v>Service</v>
          </cell>
          <cell r="F3743" t="str">
            <v>Standard</v>
          </cell>
          <cell r="G3743">
            <v>38</v>
          </cell>
          <cell r="H3743"/>
          <cell r="I3743"/>
        </row>
        <row r="3744">
          <cell r="A3744" t="str">
            <v>PW5N-OAWAP505H</v>
          </cell>
          <cell r="B3744" t="str">
            <v>5 years Partner Support Software for one OAWAP505H Includes 24x7 access to technical assistance, software updates and upgrades.  Please see Network Essentials document on MyPortal.</v>
          </cell>
          <cell r="C3744" t="str">
            <v>Q</v>
          </cell>
          <cell r="D3744">
            <v>0</v>
          </cell>
          <cell r="E3744" t="str">
            <v>Service</v>
          </cell>
          <cell r="F3744" t="str">
            <v>Standard</v>
          </cell>
          <cell r="G3744">
            <v>54</v>
          </cell>
          <cell r="H3744"/>
          <cell r="I3744"/>
        </row>
        <row r="3745">
          <cell r="A3745" t="str">
            <v>PW5N-OAWAP518</v>
          </cell>
          <cell r="B3745" t="str">
            <v>5 years Partner Support Software for one OAWAP518 Includes 24x7 access to technical assistance, software updates and upgrades.  Please see Network Essentials document on MyPortal.</v>
          </cell>
          <cell r="C3745" t="str">
            <v>Q</v>
          </cell>
          <cell r="D3745">
            <v>0</v>
          </cell>
          <cell r="E3745" t="str">
            <v>Service</v>
          </cell>
          <cell r="F3745" t="str">
            <v>Standard</v>
          </cell>
          <cell r="G3745">
            <v>124</v>
          </cell>
          <cell r="H3745"/>
          <cell r="I3745"/>
        </row>
        <row r="3746">
          <cell r="A3746" t="str">
            <v>PW5N-OAWAP51X</v>
          </cell>
          <cell r="B3746" t="str">
            <v>5 years Partner Support Software for one OAWAP51X Includes 24x7 access to technical assistance, software updates and upgrades.  Please see Network Essentials document on MyPortal.</v>
          </cell>
          <cell r="C3746" t="str">
            <v>Q</v>
          </cell>
          <cell r="D3746">
            <v>0</v>
          </cell>
          <cell r="E3746" t="str">
            <v>Service</v>
          </cell>
          <cell r="F3746" t="str">
            <v>Standard</v>
          </cell>
          <cell r="G3746">
            <v>117</v>
          </cell>
          <cell r="H3746"/>
          <cell r="I3746"/>
        </row>
        <row r="3747">
          <cell r="A3747" t="str">
            <v>PW5N-OAWAP530</v>
          </cell>
          <cell r="B3747" t="str">
            <v>5 years Partner Support Software for one OAWAP530 Includes 24x7 access to technical assistance, software updates and upgrades.  Please see Network Essentials document on MyPortal.</v>
          </cell>
          <cell r="C3747" t="str">
            <v>Q</v>
          </cell>
          <cell r="D3747">
            <v>0</v>
          </cell>
          <cell r="E3747" t="str">
            <v>Service</v>
          </cell>
          <cell r="F3747" t="str">
            <v>Standard</v>
          </cell>
          <cell r="G3747">
            <v>118</v>
          </cell>
          <cell r="H3747"/>
          <cell r="I3747"/>
        </row>
        <row r="3748">
          <cell r="A3748" t="str">
            <v>PW5N-OAWAP555</v>
          </cell>
          <cell r="B3748" t="str">
            <v>5 years Partner Support Software for one OAWAP555 Includes 24x7 access to technical assistance, software updates and upgrades.  Please see Network Essentials document on MyPortal.</v>
          </cell>
          <cell r="C3748" t="str">
            <v>Q</v>
          </cell>
          <cell r="D3748">
            <v>0</v>
          </cell>
          <cell r="E3748" t="str">
            <v>Service</v>
          </cell>
          <cell r="F3748" t="str">
            <v>Standard</v>
          </cell>
          <cell r="G3748">
            <v>150</v>
          </cell>
          <cell r="H3748"/>
          <cell r="I3748"/>
        </row>
        <row r="3749">
          <cell r="A3749" t="str">
            <v>PW5N-OAWAP565</v>
          </cell>
          <cell r="B3749" t="str">
            <v>5 years Partner Support Software for one OAWAP565 Includes 24x7 access to technical assistance, software updates and upgrades.  Please see Network Essentials document on MyPortal.</v>
          </cell>
          <cell r="C3749" t="str">
            <v>Q</v>
          </cell>
          <cell r="D3749">
            <v>0</v>
          </cell>
          <cell r="E3749" t="str">
            <v>Service</v>
          </cell>
          <cell r="F3749" t="str">
            <v>Standard</v>
          </cell>
          <cell r="G3749">
            <v>102</v>
          </cell>
          <cell r="H3749"/>
          <cell r="I3749"/>
        </row>
        <row r="3750">
          <cell r="A3750" t="str">
            <v>PW5N-OAWAP567</v>
          </cell>
          <cell r="B3750" t="str">
            <v>5 years Partner Support Software for one OAWAP567 Includes 24x7 access to technical assistance, software updates and upgrades.  Please see Network Essentials document on MyPortal.</v>
          </cell>
          <cell r="C3750" t="str">
            <v>Q</v>
          </cell>
          <cell r="D3750">
            <v>0</v>
          </cell>
          <cell r="E3750" t="str">
            <v>Service</v>
          </cell>
          <cell r="F3750" t="str">
            <v>Standard</v>
          </cell>
          <cell r="G3750">
            <v>102</v>
          </cell>
          <cell r="H3750"/>
          <cell r="I3750"/>
        </row>
        <row r="3751">
          <cell r="A3751" t="str">
            <v>PW5N-OAWAP574</v>
          </cell>
          <cell r="B3751" t="str">
            <v>5 years Partner Support Software for one OAWAP574 Includes 24x7 access to technical assistance, software updates and upgrades.  Please see Network Essentials document on MyPortal.</v>
          </cell>
          <cell r="C3751" t="str">
            <v>Q</v>
          </cell>
          <cell r="D3751">
            <v>0</v>
          </cell>
          <cell r="E3751" t="str">
            <v>Service</v>
          </cell>
          <cell r="F3751" t="str">
            <v>Standard</v>
          </cell>
          <cell r="G3751">
            <v>166</v>
          </cell>
          <cell r="H3751"/>
          <cell r="I3751"/>
        </row>
        <row r="3752">
          <cell r="A3752" t="str">
            <v>PW5N-OAWAP575</v>
          </cell>
          <cell r="B3752" t="str">
            <v>5 years Partner Support Software for one OAWAP575 Includes 24x7 access to technical assistance, software updates and upgrades.  Please see Network Essentials document on MyPortal.</v>
          </cell>
          <cell r="C3752" t="str">
            <v>Q</v>
          </cell>
          <cell r="D3752">
            <v>0</v>
          </cell>
          <cell r="E3752" t="str">
            <v>Service</v>
          </cell>
          <cell r="F3752" t="str">
            <v>Standard</v>
          </cell>
          <cell r="G3752">
            <v>134</v>
          </cell>
          <cell r="H3752"/>
          <cell r="I3752"/>
        </row>
        <row r="3753">
          <cell r="A3753" t="str">
            <v>PW5N-OAWAP577</v>
          </cell>
          <cell r="B3753" t="str">
            <v>5 years Partner Support Software for one OAWAP577 Includes 24x7 access to technical assistance, software updates and upgrades.  Please see Network Essentials document on MyPortal.</v>
          </cell>
          <cell r="C3753" t="str">
            <v>Q</v>
          </cell>
          <cell r="D3753">
            <v>0</v>
          </cell>
          <cell r="E3753" t="str">
            <v>Service</v>
          </cell>
          <cell r="F3753" t="str">
            <v>Standard</v>
          </cell>
          <cell r="G3753">
            <v>166</v>
          </cell>
          <cell r="H3753"/>
          <cell r="I3753"/>
        </row>
        <row r="3754">
          <cell r="A3754" t="str">
            <v>PW5N-OAWAP615</v>
          </cell>
          <cell r="B3754" t="str">
            <v>5 years Partner Support Software for one OAWAP615 Includes 24x7 access to technical assistance, software updates and upgrades.  Please see Network Essentials document on MyPortal.</v>
          </cell>
          <cell r="C3754" t="str">
            <v>Q</v>
          </cell>
          <cell r="D3754">
            <v>0</v>
          </cell>
          <cell r="E3754" t="str">
            <v>Service</v>
          </cell>
          <cell r="F3754" t="str">
            <v>Standard</v>
          </cell>
          <cell r="G3754">
            <v>79.83</v>
          </cell>
          <cell r="H3754"/>
          <cell r="I3754"/>
        </row>
        <row r="3755">
          <cell r="A3755" t="str">
            <v>PW5N-OAWAP635</v>
          </cell>
          <cell r="B3755" t="str">
            <v>5 years Partner Support Software for one OAWAP635 Includes 24x7 access to technical assistance, software updates and upgrades.  Please see Network Essentials document on MyPortal.</v>
          </cell>
          <cell r="C3755" t="str">
            <v>Q</v>
          </cell>
          <cell r="D3755">
            <v>0</v>
          </cell>
          <cell r="E3755" t="str">
            <v>Service</v>
          </cell>
          <cell r="F3755" t="str">
            <v>Standard</v>
          </cell>
          <cell r="G3755">
            <v>110</v>
          </cell>
          <cell r="H3755"/>
          <cell r="I3755"/>
        </row>
        <row r="3756">
          <cell r="A3756" t="str">
            <v>PW5N-OAWAP655</v>
          </cell>
          <cell r="B3756" t="str">
            <v>5 years Partner Support Software for one OAWAP655 Includes 24x7 access to technical assistance, software updates and upgrades.  Please see Network Essentials document on MyPortal.</v>
          </cell>
          <cell r="C3756" t="str">
            <v>Q</v>
          </cell>
          <cell r="D3756">
            <v>0</v>
          </cell>
          <cell r="E3756" t="str">
            <v>Service</v>
          </cell>
          <cell r="F3756" t="str">
            <v>Standard</v>
          </cell>
          <cell r="G3756">
            <v>172</v>
          </cell>
          <cell r="H3756"/>
          <cell r="I3756"/>
        </row>
        <row r="3757">
          <cell r="A3757" t="str">
            <v>PW5N-OAWIAP228</v>
          </cell>
          <cell r="B3757" t="str">
            <v xml:space="preserve">5YR Partner SUPPORT Software for OAW-IAP228-xx. Includes 24x7 Remote Telephone Support, 24x7 Remote Problem Diagnosis, access to Software Updates and Upgrades, and access to support portal. </v>
          </cell>
          <cell r="C3757" t="str">
            <v>Q</v>
          </cell>
          <cell r="D3757">
            <v>0</v>
          </cell>
          <cell r="E3757" t="str">
            <v>Service</v>
          </cell>
          <cell r="F3757" t="str">
            <v>Contact</v>
          </cell>
          <cell r="G3757">
            <v>148</v>
          </cell>
          <cell r="H3757"/>
          <cell r="I3757" t="str">
            <v>EOS</v>
          </cell>
        </row>
        <row r="3758">
          <cell r="A3758" t="str">
            <v>PW5N-OAWIAP274</v>
          </cell>
          <cell r="B3758" t="str">
            <v xml:space="preserve">5YR Partner SUPPORT Software for OAW-IAP274-xx. Includes 24x7 Remote Telephone Support, 24x7 Remote Problem Diagnosis, access to Software Updates and Upgrades, and access to support portal. </v>
          </cell>
          <cell r="C3758" t="str">
            <v>Q</v>
          </cell>
          <cell r="D3758">
            <v>0</v>
          </cell>
          <cell r="E3758" t="str">
            <v>Service</v>
          </cell>
          <cell r="F3758" t="str">
            <v>Contact</v>
          </cell>
          <cell r="G3758">
            <v>159</v>
          </cell>
          <cell r="H3758"/>
          <cell r="I3758" t="str">
            <v>EOS</v>
          </cell>
        </row>
        <row r="3759">
          <cell r="A3759" t="str">
            <v>PW5N-OAWIAP275</v>
          </cell>
          <cell r="B3759" t="str">
            <v xml:space="preserve">5YR Partner SUPPORT Software for OAW-IAP275-xx. Includes 24x7 Remote Telephone Support, 24x7 Remote Problem Diagnosis, access to Software Updates and Upgrades, and access to support portal. </v>
          </cell>
          <cell r="C3759" t="str">
            <v>Q</v>
          </cell>
          <cell r="D3759">
            <v>0</v>
          </cell>
          <cell r="E3759" t="str">
            <v>Service</v>
          </cell>
          <cell r="F3759" t="str">
            <v>Contact</v>
          </cell>
          <cell r="G3759">
            <v>198</v>
          </cell>
          <cell r="H3759"/>
          <cell r="I3759" t="str">
            <v>EOS</v>
          </cell>
        </row>
        <row r="3760">
          <cell r="A3760" t="str">
            <v>PW5N-OAWIAP277</v>
          </cell>
          <cell r="B3760" t="str">
            <v xml:space="preserve">5YR Partner SUPPORT Software for OAW-IAP277-xx. Includes 24x7 Remote Telephone Support, 24x7 Remote Problem Diagnosis, access to Software Updates and Upgrades, and access to support portal. </v>
          </cell>
          <cell r="C3760" t="str">
            <v>Q</v>
          </cell>
          <cell r="D3760">
            <v>0</v>
          </cell>
          <cell r="E3760" t="str">
            <v>Service</v>
          </cell>
          <cell r="F3760" t="str">
            <v>Contact</v>
          </cell>
          <cell r="G3760">
            <v>218</v>
          </cell>
          <cell r="H3760"/>
          <cell r="I3760" t="str">
            <v>EOS</v>
          </cell>
        </row>
        <row r="3761">
          <cell r="A3761" t="str">
            <v>PW5N-OAWIAP324</v>
          </cell>
          <cell r="B3761" t="str">
            <v xml:space="preserve">5YR Partner SUPPORT Software for OAW-IAP324-xx. Includes 24x7 Remote Telephone Support, 24x7 Remote Problem Diagnosis, access to Software Updates and Upgrades, and access to support portal. </v>
          </cell>
          <cell r="C3761" t="str">
            <v>Q</v>
          </cell>
          <cell r="D3761">
            <v>0</v>
          </cell>
          <cell r="E3761" t="str">
            <v>Service</v>
          </cell>
          <cell r="F3761" t="str">
            <v>Contact</v>
          </cell>
          <cell r="G3761">
            <v>139</v>
          </cell>
          <cell r="H3761"/>
          <cell r="I3761" t="str">
            <v>EOS</v>
          </cell>
        </row>
        <row r="3762">
          <cell r="A3762" t="str">
            <v>PW5N-OAWIAP325</v>
          </cell>
          <cell r="B3762" t="str">
            <v xml:space="preserve">5YR Partner SUPPORT Software for OAW-IAP325-xx. Includes 24x7 Remote Telephone Support, 24x7 Remote Problem Diagnosis, access to Software Updates and Upgrades, and access to support portal. </v>
          </cell>
          <cell r="C3762" t="str">
            <v>Q</v>
          </cell>
          <cell r="D3762">
            <v>0</v>
          </cell>
          <cell r="E3762" t="str">
            <v>Service</v>
          </cell>
          <cell r="F3762" t="str">
            <v>Contact</v>
          </cell>
          <cell r="G3762">
            <v>139</v>
          </cell>
          <cell r="H3762"/>
          <cell r="I3762" t="str">
            <v>EOS</v>
          </cell>
        </row>
        <row r="3763">
          <cell r="A3763" t="str">
            <v>PW5N-OAWIAP334</v>
          </cell>
          <cell r="B3763" t="str">
            <v xml:space="preserve">5YR Partner SUPPORT Software for OAW-IAP334. Includes 24x7 Remote Telephone Support, 24x7 Remote Problem Diagnosis, access to Software Updates and Upgrades, and access to support portal. </v>
          </cell>
          <cell r="C3763" t="str">
            <v>Q</v>
          </cell>
          <cell r="D3763">
            <v>0</v>
          </cell>
          <cell r="E3763" t="str">
            <v>Service</v>
          </cell>
          <cell r="F3763" t="str">
            <v>Contact</v>
          </cell>
          <cell r="G3763">
            <v>167</v>
          </cell>
          <cell r="H3763"/>
          <cell r="I3763" t="str">
            <v>EOS</v>
          </cell>
        </row>
        <row r="3764">
          <cell r="A3764" t="str">
            <v>PW5N-OAWIAP335</v>
          </cell>
          <cell r="B3764" t="str">
            <v xml:space="preserve">5YR Partner SUPPORT Software for OAW-IAP335. Includes 24x7 Remote Telephone Support, 24x7 Remote Problem Diagnosis, access to Software Updates and Upgrades, and access to support portal. </v>
          </cell>
          <cell r="C3764" t="str">
            <v>Q</v>
          </cell>
          <cell r="D3764">
            <v>0</v>
          </cell>
          <cell r="E3764" t="str">
            <v>Service</v>
          </cell>
          <cell r="F3764" t="str">
            <v>Contact</v>
          </cell>
          <cell r="G3764">
            <v>167</v>
          </cell>
          <cell r="H3764"/>
          <cell r="I3764" t="str">
            <v>EOS</v>
          </cell>
        </row>
        <row r="3765">
          <cell r="A3765" t="str">
            <v>PW5N-OAWMCVA1K</v>
          </cell>
          <cell r="B3765" t="str">
            <v>5 years Partner Support Software for one OAWMCVA1K Includes 24x7 access to technical assistance, software updates and upgrades.  Please see Network Essentials document on MyPortal.</v>
          </cell>
          <cell r="C3765" t="str">
            <v>Q</v>
          </cell>
          <cell r="D3765">
            <v>0</v>
          </cell>
          <cell r="E3765" t="str">
            <v>Service</v>
          </cell>
          <cell r="F3765" t="str">
            <v>Standard</v>
          </cell>
          <cell r="G3765">
            <v>6575</v>
          </cell>
          <cell r="H3765"/>
          <cell r="I3765"/>
        </row>
        <row r="3766">
          <cell r="A3766" t="str">
            <v>PW5N-OAWMCVA250</v>
          </cell>
          <cell r="B3766" t="str">
            <v>5 years Partner Support Software for one OAWMCVA250 Includes 24x7 access to technical assistance, software updates and upgrades.  Please see Network Essentials document on MyPortal.</v>
          </cell>
          <cell r="C3766" t="str">
            <v>Q</v>
          </cell>
          <cell r="D3766">
            <v>0</v>
          </cell>
          <cell r="E3766" t="str">
            <v>Service</v>
          </cell>
          <cell r="F3766" t="str">
            <v>Standard</v>
          </cell>
          <cell r="G3766">
            <v>3351</v>
          </cell>
          <cell r="H3766"/>
          <cell r="I3766"/>
        </row>
        <row r="3767">
          <cell r="A3767" t="str">
            <v>PW5N-OAWMCVA50</v>
          </cell>
          <cell r="B3767" t="str">
            <v>5 years Partner Support Software for one OAWMCVA50 Includes 24x7 access to technical assistance, software updates and upgrades.  Please see Network Essentials document on MyPortal.</v>
          </cell>
          <cell r="C3767" t="str">
            <v>Q</v>
          </cell>
          <cell r="D3767">
            <v>0</v>
          </cell>
          <cell r="E3767" t="str">
            <v>Service</v>
          </cell>
          <cell r="F3767" t="str">
            <v>Standard</v>
          </cell>
          <cell r="G3767">
            <v>1803</v>
          </cell>
          <cell r="H3767"/>
          <cell r="I3767"/>
        </row>
        <row r="3768">
          <cell r="A3768" t="str">
            <v>PW5N-OAWMMHW10K</v>
          </cell>
          <cell r="B3768" t="str">
            <v>5 years Partner Support Software for one OAWMMHW10K Includes 24x7 access to technical assistance, software updates and upgrades.  Please see Network Essentials document on MyPortal.</v>
          </cell>
          <cell r="C3768" t="str">
            <v>Q</v>
          </cell>
          <cell r="D3768">
            <v>0</v>
          </cell>
          <cell r="E3768" t="str">
            <v>Service</v>
          </cell>
          <cell r="F3768" t="str">
            <v>Standard</v>
          </cell>
          <cell r="G3768">
            <v>33940</v>
          </cell>
          <cell r="H3768"/>
          <cell r="I3768"/>
        </row>
        <row r="3769">
          <cell r="A3769" t="str">
            <v>PW5N-OAWMMHW1K</v>
          </cell>
          <cell r="B3769" t="str">
            <v>5 years Partner Support Software for one OAWMMHW1K Includes 24x7 access to technical assistance, software updates and upgrades.  Please see Network Essentials document on MyPortal.</v>
          </cell>
          <cell r="C3769" t="str">
            <v>Q</v>
          </cell>
          <cell r="D3769">
            <v>0</v>
          </cell>
          <cell r="E3769" t="str">
            <v>Service</v>
          </cell>
          <cell r="F3769" t="str">
            <v>Standard</v>
          </cell>
          <cell r="G3769">
            <v>12149</v>
          </cell>
          <cell r="H3769"/>
          <cell r="I3769"/>
        </row>
        <row r="3770">
          <cell r="A3770" t="str">
            <v>PW5N-OAWMMHW5K</v>
          </cell>
          <cell r="B3770" t="str">
            <v>5 years Partner Support Software for one OAWMMHW5K Includes 24x7 access to technical assistance, software updates and upgrades.  Please see Network Essentials document on MyPortal.</v>
          </cell>
          <cell r="C3770" t="str">
            <v>Q</v>
          </cell>
          <cell r="D3770">
            <v>0</v>
          </cell>
          <cell r="E3770" t="str">
            <v>Service</v>
          </cell>
          <cell r="F3770" t="str">
            <v>Standard</v>
          </cell>
          <cell r="G3770">
            <v>20059</v>
          </cell>
          <cell r="H3770"/>
          <cell r="I3770"/>
        </row>
        <row r="3771">
          <cell r="A3771" t="str">
            <v>PW5N-OAWMMVA10K</v>
          </cell>
          <cell r="B3771" t="str">
            <v>5 years Partner Support Software for one OAWMMVA10K Includes 24x7 access to technical assistance, software updates and upgrades.  Please see Network Essentials document on MyPortal.</v>
          </cell>
          <cell r="C3771" t="str">
            <v>Q</v>
          </cell>
          <cell r="D3771">
            <v>0</v>
          </cell>
          <cell r="E3771" t="str">
            <v>Service</v>
          </cell>
          <cell r="F3771" t="str">
            <v>Standard</v>
          </cell>
          <cell r="G3771">
            <v>33940</v>
          </cell>
          <cell r="H3771"/>
          <cell r="I3771"/>
        </row>
        <row r="3772">
          <cell r="A3772" t="str">
            <v>PW5N-OAWMMVA1K</v>
          </cell>
          <cell r="B3772" t="str">
            <v>5 years Partner Support Software for one OAWMMVA1K Includes 24x7 access to technical assistance, software updates and upgrades.  Please see Network Essentials document on MyPortal.</v>
          </cell>
          <cell r="C3772" t="str">
            <v>Q</v>
          </cell>
          <cell r="D3772">
            <v>0</v>
          </cell>
          <cell r="E3772" t="str">
            <v>Service</v>
          </cell>
          <cell r="F3772" t="str">
            <v>Standard</v>
          </cell>
          <cell r="G3772">
            <v>12149</v>
          </cell>
          <cell r="H3772"/>
          <cell r="I3772"/>
        </row>
        <row r="3773">
          <cell r="A3773" t="str">
            <v>PW5N-OAWMMVA50</v>
          </cell>
          <cell r="B3773" t="str">
            <v>5 years Partner Support Software for one OAWMMVA50 Includes 24x7 access to technical assistance, software updates and upgrades.  Please see Network Essentials document on MyPortal.</v>
          </cell>
          <cell r="C3773" t="str">
            <v>Q</v>
          </cell>
          <cell r="D3773">
            <v>0</v>
          </cell>
          <cell r="E3773" t="str">
            <v>Service</v>
          </cell>
          <cell r="F3773" t="str">
            <v>Standard</v>
          </cell>
          <cell r="G3773">
            <v>1351</v>
          </cell>
          <cell r="H3773"/>
          <cell r="I3773"/>
        </row>
        <row r="3774">
          <cell r="A3774" t="str">
            <v>PW5N-OAWMMVA500</v>
          </cell>
          <cell r="B3774" t="str">
            <v>5 years Partner Support Software for one OAWMMVA500 Includes 24x7 access to technical assistance, software updates and upgrades.  Please see Network Essentials document on MyPortal.</v>
          </cell>
          <cell r="C3774" t="str">
            <v>Q</v>
          </cell>
          <cell r="D3774">
            <v>0</v>
          </cell>
          <cell r="E3774" t="str">
            <v>Service</v>
          </cell>
          <cell r="F3774" t="str">
            <v>Standard</v>
          </cell>
          <cell r="G3774">
            <v>7269</v>
          </cell>
          <cell r="H3774"/>
          <cell r="I3774"/>
        </row>
        <row r="3775">
          <cell r="A3775" t="str">
            <v>PW5N-OAWMMVA5K</v>
          </cell>
          <cell r="B3775" t="str">
            <v>5 years Partner Support Software for one OAWMMVA5K Includes 24x7 access to technical assistance, software updates and upgrades.  Please see Network Essentials document on MyPortal.</v>
          </cell>
          <cell r="C3775" t="str">
            <v>Q</v>
          </cell>
          <cell r="D3775">
            <v>0</v>
          </cell>
          <cell r="E3775" t="str">
            <v>Service</v>
          </cell>
          <cell r="F3775" t="str">
            <v>Standard</v>
          </cell>
          <cell r="G3775">
            <v>20059</v>
          </cell>
          <cell r="H3775"/>
          <cell r="I3775"/>
        </row>
        <row r="3776">
          <cell r="A3776" t="str">
            <v>PW5N-OS6360</v>
          </cell>
          <cell r="B3776" t="str">
            <v>5 years Partner Support Software for one OS6360 Includes 24x7 access to technical assistance, software updates and upgrades.  Please see Network Essentials document on MyPortal.</v>
          </cell>
          <cell r="C3776" t="str">
            <v>Q</v>
          </cell>
          <cell r="D3776">
            <v>0</v>
          </cell>
          <cell r="E3776" t="str">
            <v>Service</v>
          </cell>
          <cell r="F3776" t="str">
            <v>Standard</v>
          </cell>
          <cell r="G3776">
            <v>81</v>
          </cell>
          <cell r="H3776"/>
          <cell r="I3776"/>
        </row>
        <row r="3777">
          <cell r="A3777" t="str">
            <v>PW5N-OS6360-10</v>
          </cell>
          <cell r="B3777" t="str">
            <v>5 years Partner Support Software for one OS6360-10 Includes 24x7 access to technical assistance, software updates and upgrades.  Please see Network Essentials document on MyPortal.</v>
          </cell>
          <cell r="C3777" t="str">
            <v>Q</v>
          </cell>
          <cell r="D3777">
            <v>0</v>
          </cell>
          <cell r="E3777" t="str">
            <v>Service</v>
          </cell>
          <cell r="F3777" t="str">
            <v>Standard</v>
          </cell>
          <cell r="G3777">
            <v>52</v>
          </cell>
          <cell r="H3777"/>
          <cell r="I3777"/>
        </row>
        <row r="3778">
          <cell r="A3778" t="str">
            <v>PW5N-OS6465</v>
          </cell>
          <cell r="B3778" t="str">
            <v>5 years Partner Support Software for one OS6465 Includes 24x7 access to technical assistance, software updates and upgrades.  Please see Network Essentials document on MyPortal.</v>
          </cell>
          <cell r="C3778" t="str">
            <v>Q</v>
          </cell>
          <cell r="D3778">
            <v>0</v>
          </cell>
          <cell r="E3778" t="str">
            <v>Service</v>
          </cell>
          <cell r="F3778" t="str">
            <v>Standard</v>
          </cell>
          <cell r="G3778">
            <v>144</v>
          </cell>
          <cell r="H3778"/>
          <cell r="I3778"/>
        </row>
        <row r="3779">
          <cell r="A3779" t="str">
            <v>PW5N-OS6560</v>
          </cell>
          <cell r="B3779" t="str">
            <v>5 years Partner Support Software for one OS6560 Includes 24x7 access to technical assistance, software updates and upgrades.  Please see Network Essentials document on MyPortal.</v>
          </cell>
          <cell r="C3779" t="str">
            <v>Q</v>
          </cell>
          <cell r="D3779">
            <v>0</v>
          </cell>
          <cell r="E3779" t="str">
            <v>Service</v>
          </cell>
          <cell r="F3779" t="str">
            <v>Standard</v>
          </cell>
          <cell r="G3779">
            <v>175</v>
          </cell>
          <cell r="H3779"/>
          <cell r="I3779"/>
        </row>
        <row r="3780">
          <cell r="A3780" t="str">
            <v>PW5N-OS6570</v>
          </cell>
          <cell r="B3780" t="str">
            <v>5 years Partner Support Software for one OS6570 Includes 24x7 access to technical assistance, software updates and upgrades.  Please see Network Essentials document on MyPortal.</v>
          </cell>
          <cell r="C3780" t="str">
            <v>Q</v>
          </cell>
          <cell r="D3780">
            <v>0</v>
          </cell>
          <cell r="E3780" t="str">
            <v>Service</v>
          </cell>
          <cell r="F3780" t="str">
            <v>Standard</v>
          </cell>
          <cell r="G3780">
            <v>200</v>
          </cell>
          <cell r="H3780"/>
          <cell r="I3780"/>
        </row>
        <row r="3781">
          <cell r="A3781" t="str">
            <v>PW5N-OS6860</v>
          </cell>
          <cell r="B3781" t="str">
            <v>5 years Partner Support Software for one OS6860 Includes 24x7 access to technical assistance, software updates and upgrades.  Please see Network Essentials document on MyPortal.</v>
          </cell>
          <cell r="C3781" t="str">
            <v>Q</v>
          </cell>
          <cell r="D3781">
            <v>0</v>
          </cell>
          <cell r="E3781" t="str">
            <v>Service</v>
          </cell>
          <cell r="F3781" t="str">
            <v>Contact</v>
          </cell>
          <cell r="G3781">
            <v>360</v>
          </cell>
          <cell r="H3781"/>
          <cell r="I3781"/>
        </row>
        <row r="3782">
          <cell r="A3782" t="str">
            <v>PW5N-OS6865</v>
          </cell>
          <cell r="B3782" t="str">
            <v>5 years Partner Support Software for one OS6865 Includes 24x7 access to technical assistance, software updates and upgrades.  Please see Network Essentials document on MyPortal.</v>
          </cell>
          <cell r="C3782" t="str">
            <v>Q</v>
          </cell>
          <cell r="D3782">
            <v>0</v>
          </cell>
          <cell r="E3782" t="str">
            <v>Service</v>
          </cell>
          <cell r="F3782" t="str">
            <v>Contact</v>
          </cell>
          <cell r="G3782">
            <v>685</v>
          </cell>
          <cell r="H3782"/>
          <cell r="I3782"/>
        </row>
        <row r="3783">
          <cell r="A3783" t="str">
            <v>PW5N-OS6900</v>
          </cell>
          <cell r="B3783" t="str">
            <v>5 years Partner Support Software for one OS6900 Includes 24x7 access to technical assistance, software updates and upgrades.  Please see Network Essentials document on MyPortal.</v>
          </cell>
          <cell r="C3783" t="str">
            <v>Q</v>
          </cell>
          <cell r="D3783">
            <v>0</v>
          </cell>
          <cell r="E3783" t="str">
            <v>Service</v>
          </cell>
          <cell r="F3783" t="str">
            <v>Contact</v>
          </cell>
          <cell r="G3783">
            <v>1370</v>
          </cell>
          <cell r="H3783"/>
          <cell r="I3783"/>
        </row>
        <row r="3784">
          <cell r="A3784" t="str">
            <v>PW5N-OS9900</v>
          </cell>
          <cell r="B3784" t="str">
            <v xml:space="preserve">5 years Partner Support Software New for one OS9907 configuration. 24x7 TAC access, software updates and upgrades. 24x7 TAC access, software updates and upgrades. Advanced replacement of faulty parts. See Network Essentials on MyPortal.  </v>
          </cell>
          <cell r="C3784" t="str">
            <v>Q</v>
          </cell>
          <cell r="D3784">
            <v>0</v>
          </cell>
          <cell r="E3784" t="str">
            <v>Service</v>
          </cell>
          <cell r="F3784" t="str">
            <v>Contact</v>
          </cell>
          <cell r="G3784">
            <v>13696</v>
          </cell>
          <cell r="H3784"/>
          <cell r="I3784" t="str">
            <v>EOS</v>
          </cell>
        </row>
        <row r="3785">
          <cell r="A3785" t="str">
            <v>PW5N-OS9912</v>
          </cell>
          <cell r="B3785" t="str">
            <v xml:space="preserve">5 years Partner Support Software New for one OS9912 configuration. 24x7 TAC access, software updates and upgrades. 24x7 TAC access, software updates and upgrades. Advanced replacement of faulty parts. See Network Essentials on MyPortal.  </v>
          </cell>
          <cell r="C3785" t="str">
            <v>Q</v>
          </cell>
          <cell r="D3785">
            <v>0</v>
          </cell>
          <cell r="E3785" t="str">
            <v>Service</v>
          </cell>
          <cell r="F3785" t="str">
            <v>Standard</v>
          </cell>
          <cell r="G3785">
            <v>20278</v>
          </cell>
          <cell r="H3785"/>
          <cell r="I3785"/>
        </row>
        <row r="3786">
          <cell r="A3786" t="str">
            <v>PW5N-OV3600-AM</v>
          </cell>
          <cell r="B3786" t="str">
            <v>5 years Partner Support Software for one OV3600-AM Includes 24x7 access to technical assistance, software updates and upgrades.  Please see Network Essentials document on MyPortal.</v>
          </cell>
          <cell r="C3786" t="str">
            <v>Q</v>
          </cell>
          <cell r="D3786">
            <v>0</v>
          </cell>
          <cell r="E3786" t="str">
            <v>Service</v>
          </cell>
          <cell r="F3786" t="str">
            <v>Contact</v>
          </cell>
          <cell r="G3786">
            <v>44</v>
          </cell>
          <cell r="H3786"/>
          <cell r="I3786"/>
        </row>
        <row r="3787">
          <cell r="A3787" t="str">
            <v>PW5N-OV36-100FR</v>
          </cell>
          <cell r="B3787" t="str">
            <v>5 years Partner Support Software for one OV36-100FR Includes 24x7 access to technical assistance, software updates and upgrades.  Please see Network Essentials document on MyPortal.</v>
          </cell>
          <cell r="C3787" t="str">
            <v>Q</v>
          </cell>
          <cell r="D3787">
            <v>0</v>
          </cell>
          <cell r="E3787" t="str">
            <v>Service</v>
          </cell>
          <cell r="F3787" t="str">
            <v>Contact</v>
          </cell>
          <cell r="G3787">
            <v>1984</v>
          </cell>
          <cell r="H3787"/>
          <cell r="I3787"/>
        </row>
        <row r="3788">
          <cell r="A3788" t="str">
            <v>PW5N-OV36-200FR</v>
          </cell>
          <cell r="B3788" t="str">
            <v>5 years Partner Support Software for one OV36-200FR Includes 24x7 access to technical assistance, software updates and upgrades.  Please see Network Essentials document on MyPortal.</v>
          </cell>
          <cell r="C3788" t="str">
            <v>Q</v>
          </cell>
          <cell r="D3788">
            <v>0</v>
          </cell>
          <cell r="E3788" t="str">
            <v>Service</v>
          </cell>
          <cell r="F3788" t="str">
            <v>Contact</v>
          </cell>
          <cell r="G3788">
            <v>3313</v>
          </cell>
          <cell r="H3788"/>
          <cell r="I3788"/>
        </row>
        <row r="3789">
          <cell r="A3789" t="str">
            <v>PW5N-OV36-25FR</v>
          </cell>
          <cell r="B3789" t="str">
            <v>5 years Partner Support Software for one OV36-25FR Includes 24x7 access to technical assistance, software updates and upgrades.  Please see Network Essentials document on MyPortal.</v>
          </cell>
          <cell r="C3789" t="str">
            <v>Q</v>
          </cell>
          <cell r="D3789">
            <v>0</v>
          </cell>
          <cell r="E3789" t="str">
            <v>Service</v>
          </cell>
          <cell r="F3789" t="str">
            <v>Contact</v>
          </cell>
          <cell r="G3789">
            <v>607</v>
          </cell>
          <cell r="H3789"/>
          <cell r="I3789"/>
        </row>
        <row r="3790">
          <cell r="A3790" t="str">
            <v>PW5N-OV36-500FR</v>
          </cell>
          <cell r="B3790" t="str">
            <v>5 years Partner Support Software for one OV36-500FR Includes 24x7 access to technical assistance, software updates and upgrades.  Please see Network Essentials document on MyPortal.</v>
          </cell>
          <cell r="C3790" t="str">
            <v>Q</v>
          </cell>
          <cell r="D3790">
            <v>0</v>
          </cell>
          <cell r="E3790" t="str">
            <v>Service</v>
          </cell>
          <cell r="F3790" t="str">
            <v>Contact</v>
          </cell>
          <cell r="G3790">
            <v>5890</v>
          </cell>
          <cell r="H3790"/>
          <cell r="I3790"/>
        </row>
        <row r="3791">
          <cell r="A3791" t="str">
            <v>PW5N-OV36-50FR</v>
          </cell>
          <cell r="B3791" t="str">
            <v>5 years Partner Support Software for one OV36-50FR Includes 24x7 access to technical assistance, software updates and upgrades.  Please see Network Essentials document on MyPortal.</v>
          </cell>
          <cell r="C3791" t="str">
            <v>Q</v>
          </cell>
          <cell r="D3791">
            <v>0</v>
          </cell>
          <cell r="E3791" t="str">
            <v>Service</v>
          </cell>
          <cell r="F3791" t="str">
            <v>Contact</v>
          </cell>
          <cell r="G3791">
            <v>1104</v>
          </cell>
          <cell r="H3791"/>
          <cell r="I3791"/>
        </row>
        <row r="3792">
          <cell r="A3792" t="str">
            <v>PW5N-OV36-50FRX</v>
          </cell>
          <cell r="B3792" t="str">
            <v>5 years Partner Support Software for one OV36-50FRX Includes 24x7 access to technical assistance, software updates and upgrades.  Please see Network Essentials document on MyPortal.</v>
          </cell>
          <cell r="C3792" t="str">
            <v>Q</v>
          </cell>
          <cell r="D3792">
            <v>0</v>
          </cell>
          <cell r="E3792" t="str">
            <v>Service</v>
          </cell>
          <cell r="F3792" t="str">
            <v>Contact</v>
          </cell>
          <cell r="G3792">
            <v>23</v>
          </cell>
          <cell r="H3792"/>
          <cell r="I3792"/>
        </row>
        <row r="3793">
          <cell r="A3793" t="str">
            <v>PW5N-OV36-ENTFR</v>
          </cell>
          <cell r="B3793" t="str">
            <v>5 years Partner Support Software for one OV36-ENTFR Includes 24x7 access to technical assistance, software updates and upgrades.  Please see Network Essentials document on MyPortal.</v>
          </cell>
          <cell r="C3793" t="str">
            <v>Q</v>
          </cell>
          <cell r="D3793">
            <v>0</v>
          </cell>
          <cell r="E3793" t="str">
            <v>Service</v>
          </cell>
          <cell r="F3793" t="str">
            <v>Contact</v>
          </cell>
          <cell r="G3793">
            <v>18413</v>
          </cell>
          <cell r="H3793"/>
          <cell r="I3793"/>
        </row>
        <row r="3794">
          <cell r="A3794" t="str">
            <v>PW5N-OV36-ENTFX</v>
          </cell>
          <cell r="B3794" t="str">
            <v>5 years Partner Support Software for one OV36-ENTFX Includes 24x7 access to technical assistance, software updates and upgrades.  Please see Network Essentials document on MyPortal.</v>
          </cell>
          <cell r="C3794" t="str">
            <v>Q</v>
          </cell>
          <cell r="D3794">
            <v>0</v>
          </cell>
          <cell r="E3794" t="str">
            <v>Service</v>
          </cell>
          <cell r="F3794" t="str">
            <v>Contact</v>
          </cell>
          <cell r="G3794">
            <v>8</v>
          </cell>
          <cell r="H3794"/>
          <cell r="I3794"/>
        </row>
        <row r="3795">
          <cell r="A3795" t="str">
            <v>PW5N-OV36-PROFR</v>
          </cell>
          <cell r="B3795" t="str">
            <v>5 years Partner Support Software for one OV36-PROFR Includes 24x7 access to technical assistance, software updates and upgrades.  Please see Network Essentials document on MyPortal.</v>
          </cell>
          <cell r="C3795" t="str">
            <v>Q</v>
          </cell>
          <cell r="D3795">
            <v>0</v>
          </cell>
          <cell r="E3795" t="str">
            <v>Service</v>
          </cell>
          <cell r="F3795" t="str">
            <v>Contact</v>
          </cell>
          <cell r="G3795">
            <v>7363</v>
          </cell>
          <cell r="H3795"/>
          <cell r="I3795"/>
        </row>
        <row r="3796">
          <cell r="A3796" t="str">
            <v>PW5N-OV4NMS-HA</v>
          </cell>
          <cell r="B3796" t="str">
            <v>5 years Partner Support Software for one OV4NMS-HA Includes 24x7 access to technical assistance, software updates and upgrades.  Please see Network Essentials document on MyPortal.</v>
          </cell>
          <cell r="C3796" t="str">
            <v>Q</v>
          </cell>
          <cell r="D3796">
            <v>0</v>
          </cell>
          <cell r="E3796" t="str">
            <v>Service</v>
          </cell>
          <cell r="F3796" t="str">
            <v>Standard</v>
          </cell>
          <cell r="G3796">
            <v>3317</v>
          </cell>
          <cell r="H3796"/>
          <cell r="I3796"/>
        </row>
        <row r="3797">
          <cell r="A3797" t="str">
            <v>PW5N-OV4START</v>
          </cell>
          <cell r="B3797" t="str">
            <v>5 years Partner Support Software for one OV4START Includes 24x7 access to technical assistance, software updates and upgrades.  Please see Network Essentials document on MyPortal.</v>
          </cell>
          <cell r="C3797" t="str">
            <v>Q</v>
          </cell>
          <cell r="D3797">
            <v>0</v>
          </cell>
          <cell r="E3797" t="str">
            <v>Service</v>
          </cell>
          <cell r="F3797" t="str">
            <v>Contact</v>
          </cell>
          <cell r="G3797">
            <v>1</v>
          </cell>
          <cell r="H3797"/>
          <cell r="I3797"/>
        </row>
        <row r="3798">
          <cell r="A3798" t="str">
            <v>PW5N-OVAPNM100N</v>
          </cell>
          <cell r="B3798" t="str">
            <v>5 years Partner Support Software for one OVAPNM100N Includes 24x7 access to technical assistance, software updates and upgrades.  Please see Network Essentials document on MyPortal.</v>
          </cell>
          <cell r="C3798" t="str">
            <v>Q</v>
          </cell>
          <cell r="D3798">
            <v>0</v>
          </cell>
          <cell r="E3798" t="str">
            <v>Service</v>
          </cell>
          <cell r="F3798" t="str">
            <v>Standard</v>
          </cell>
          <cell r="G3798">
            <v>1490</v>
          </cell>
          <cell r="H3798"/>
          <cell r="I3798"/>
        </row>
        <row r="3799">
          <cell r="A3799" t="str">
            <v>PW5N-OVAPNM10N</v>
          </cell>
          <cell r="B3799" t="str">
            <v>5 years Partner Support Software for one OVAPNM10N Includes 24x7 access to technical assistance, software updates and upgrades.  Please see Network Essentials document on MyPortal.</v>
          </cell>
          <cell r="C3799" t="str">
            <v>Q</v>
          </cell>
          <cell r="D3799">
            <v>0</v>
          </cell>
          <cell r="E3799" t="str">
            <v>Service</v>
          </cell>
          <cell r="F3799" t="str">
            <v>Standard</v>
          </cell>
          <cell r="G3799">
            <v>166</v>
          </cell>
          <cell r="H3799"/>
          <cell r="I3799"/>
        </row>
        <row r="3800">
          <cell r="A3800" t="str">
            <v>PW5N-OVAPNM1KN</v>
          </cell>
          <cell r="B3800" t="str">
            <v>5 years Partner Support Software for one OVAPNM1KN Includes 24x7 access to technical assistance, software updates and upgrades.  Please see Network Essentials document on MyPortal.</v>
          </cell>
          <cell r="C3800" t="str">
            <v>Q</v>
          </cell>
          <cell r="D3800">
            <v>0</v>
          </cell>
          <cell r="E3800" t="str">
            <v>Service</v>
          </cell>
          <cell r="F3800" t="str">
            <v>Standard</v>
          </cell>
          <cell r="G3800">
            <v>9930</v>
          </cell>
          <cell r="H3800"/>
          <cell r="I3800"/>
        </row>
        <row r="3801">
          <cell r="A3801" t="str">
            <v>PW5N-OVAPNM20N</v>
          </cell>
          <cell r="B3801" t="str">
            <v>5 years Partner Support Software for one OVAPNM20N Includes 24x7 access to technical assistance, software updates and upgrades.  Please see Network Essentials document on MyPortal.</v>
          </cell>
          <cell r="C3801" t="str">
            <v>Q</v>
          </cell>
          <cell r="D3801">
            <v>0</v>
          </cell>
          <cell r="E3801" t="str">
            <v>Service</v>
          </cell>
          <cell r="F3801" t="str">
            <v>Standard</v>
          </cell>
          <cell r="G3801">
            <v>332</v>
          </cell>
          <cell r="H3801"/>
          <cell r="I3801"/>
        </row>
        <row r="3802">
          <cell r="A3802" t="str">
            <v>PW5N-OVAPNM500N</v>
          </cell>
          <cell r="B3802" t="str">
            <v>5 years Partner Support Software for one OVAPNM500N Includes 24x7 access to technical assistance, software updates and upgrades.  Please see Network Essentials document on MyPortal.</v>
          </cell>
          <cell r="C3802" t="str">
            <v>Q</v>
          </cell>
          <cell r="D3802">
            <v>0</v>
          </cell>
          <cell r="E3802" t="str">
            <v>Service</v>
          </cell>
          <cell r="F3802" t="str">
            <v>Standard</v>
          </cell>
          <cell r="G3802">
            <v>6622</v>
          </cell>
          <cell r="H3802"/>
          <cell r="I3802"/>
        </row>
        <row r="3803">
          <cell r="A3803" t="str">
            <v>PW5N-OVAPNM50N</v>
          </cell>
          <cell r="B3803" t="str">
            <v>5 years Partner Support Software for one OVAPNM50N Includes 24x7 access to technical assistance, software updates and upgrades.  Please see Network Essentials document on MyPortal.</v>
          </cell>
          <cell r="C3803" t="str">
            <v>Q</v>
          </cell>
          <cell r="D3803">
            <v>0</v>
          </cell>
          <cell r="E3803" t="str">
            <v>Service</v>
          </cell>
          <cell r="F3803" t="str">
            <v>Standard</v>
          </cell>
          <cell r="G3803">
            <v>829</v>
          </cell>
          <cell r="H3803"/>
          <cell r="I3803"/>
        </row>
        <row r="3804">
          <cell r="A3804" t="str">
            <v>PW5N-OVBYOD100N</v>
          </cell>
          <cell r="B3804" t="str">
            <v>5 years Partner Support Software for one OVBYOD100N Includes 24x7 access to technical assistance, software updates and upgrades.  Please see Network Essentials document on MyPortal.</v>
          </cell>
          <cell r="C3804" t="str">
            <v>Q</v>
          </cell>
          <cell r="D3804">
            <v>0</v>
          </cell>
          <cell r="E3804" t="str">
            <v>Service</v>
          </cell>
          <cell r="F3804" t="str">
            <v>Standard</v>
          </cell>
          <cell r="G3804">
            <v>497</v>
          </cell>
          <cell r="H3804"/>
          <cell r="I3804"/>
        </row>
        <row r="3805">
          <cell r="A3805" t="str">
            <v>PW5N-OVBYOD1KN</v>
          </cell>
          <cell r="B3805" t="str">
            <v>5 years Partner Support Software for one OVBYOD1KN Includes 24x7 access to technical assistance, software updates and upgrades.  Please see Network Essentials document on MyPortal.</v>
          </cell>
          <cell r="C3805" t="str">
            <v>Q</v>
          </cell>
          <cell r="D3805">
            <v>0</v>
          </cell>
          <cell r="E3805" t="str">
            <v>Service</v>
          </cell>
          <cell r="F3805" t="str">
            <v>Standard</v>
          </cell>
          <cell r="G3805">
            <v>3311</v>
          </cell>
          <cell r="H3805"/>
          <cell r="I3805"/>
        </row>
        <row r="3806">
          <cell r="A3806" t="str">
            <v>PW5N-OVBYOD20N</v>
          </cell>
          <cell r="B3806" t="str">
            <v>5 years Partner Support Software for one OVBYOD20N Includes 24x7 access to technical assistance, software updates and upgrades.  Please see Network Essentials document on MyPortal.</v>
          </cell>
          <cell r="C3806" t="str">
            <v>Q</v>
          </cell>
          <cell r="D3806">
            <v>0</v>
          </cell>
          <cell r="E3806" t="str">
            <v>Service</v>
          </cell>
          <cell r="F3806" t="str">
            <v>Standard</v>
          </cell>
          <cell r="G3806">
            <v>100</v>
          </cell>
          <cell r="H3806"/>
          <cell r="I3806"/>
        </row>
        <row r="3807">
          <cell r="A3807" t="str">
            <v>PW5N-OVBYOD25KN</v>
          </cell>
          <cell r="B3807" t="str">
            <v>5 years Partner Support Software for one OVBYOD25KN Includes 24x7 access to technical assistance, software updates and upgrades.  Please see Network Essentials document on MyPortal.</v>
          </cell>
          <cell r="C3807" t="str">
            <v>Q</v>
          </cell>
          <cell r="D3807">
            <v>0</v>
          </cell>
          <cell r="E3807" t="str">
            <v>Service</v>
          </cell>
          <cell r="F3807" t="str">
            <v>Standard</v>
          </cell>
          <cell r="G3807">
            <v>33106</v>
          </cell>
          <cell r="H3807"/>
          <cell r="I3807"/>
        </row>
        <row r="3808">
          <cell r="A3808" t="str">
            <v>PW5N-OVBYOD500N</v>
          </cell>
          <cell r="B3808" t="str">
            <v>5 years Partner Support Software for one OVBYOD500N Includes 24x7 access to technical assistance, software updates and upgrades.  Please see Network Essentials document on MyPortal.</v>
          </cell>
          <cell r="C3808" t="str">
            <v>Q</v>
          </cell>
          <cell r="D3808">
            <v>0</v>
          </cell>
          <cell r="E3808" t="str">
            <v>Service</v>
          </cell>
          <cell r="F3808" t="str">
            <v>Standard</v>
          </cell>
          <cell r="G3808">
            <v>1987</v>
          </cell>
          <cell r="H3808"/>
          <cell r="I3808"/>
        </row>
        <row r="3809">
          <cell r="A3809" t="str">
            <v>PW5N-OVBYOD50N</v>
          </cell>
          <cell r="B3809" t="str">
            <v>5 years Partner Support Software for one OVBYOD50N Includes 24x7 access to technical assistance, software updates and upgrades.  Please see Network Essentials document on MyPortal.</v>
          </cell>
          <cell r="C3809" t="str">
            <v>Q</v>
          </cell>
          <cell r="D3809">
            <v>0</v>
          </cell>
          <cell r="E3809" t="str">
            <v>Service</v>
          </cell>
          <cell r="F3809" t="str">
            <v>Standard</v>
          </cell>
          <cell r="G3809">
            <v>251</v>
          </cell>
          <cell r="H3809"/>
          <cell r="I3809"/>
        </row>
        <row r="3810">
          <cell r="A3810" t="str">
            <v>PW5N-OVBYOD5KN</v>
          </cell>
          <cell r="B3810" t="str">
            <v>5 years Partner Support Software for one OVBYOD5KN Includes 24x7 access to technical assistance, software updates and upgrades.  Please see Network Essentials document on MyPortal.</v>
          </cell>
          <cell r="C3810" t="str">
            <v>Q</v>
          </cell>
          <cell r="D3810">
            <v>0</v>
          </cell>
          <cell r="E3810" t="str">
            <v>Service</v>
          </cell>
          <cell r="F3810" t="str">
            <v>Standard</v>
          </cell>
          <cell r="G3810">
            <v>13247</v>
          </cell>
          <cell r="H3810"/>
          <cell r="I3810"/>
        </row>
        <row r="3811">
          <cell r="A3811" t="str">
            <v>PW5N-OVGA100N</v>
          </cell>
          <cell r="B3811" t="str">
            <v>5 years Partner Support Software for one OVGA100N Includes 24x7 access to technical assistance, software updates and upgrades.  Please see Network Essentials document on MyPortal.</v>
          </cell>
          <cell r="C3811" t="str">
            <v>Q</v>
          </cell>
          <cell r="D3811">
            <v>0</v>
          </cell>
          <cell r="E3811" t="str">
            <v>Service</v>
          </cell>
          <cell r="F3811" t="str">
            <v>Standard</v>
          </cell>
          <cell r="G3811">
            <v>497</v>
          </cell>
          <cell r="H3811"/>
          <cell r="I3811"/>
        </row>
        <row r="3812">
          <cell r="A3812" t="str">
            <v>PW5N-OVGA1KN</v>
          </cell>
          <cell r="B3812" t="str">
            <v>5 years Partner Support Software for one OVGA1KN Includes 24x7 access to technical assistance, software updates and upgrades.  Please see Network Essentials document on MyPortal.</v>
          </cell>
          <cell r="C3812" t="str">
            <v>Q</v>
          </cell>
          <cell r="D3812">
            <v>0</v>
          </cell>
          <cell r="E3812" t="str">
            <v>Service</v>
          </cell>
          <cell r="F3812" t="str">
            <v>Standard</v>
          </cell>
          <cell r="G3812">
            <v>3311</v>
          </cell>
          <cell r="H3812"/>
          <cell r="I3812"/>
        </row>
        <row r="3813">
          <cell r="A3813" t="str">
            <v>PW5N-OVGA20N</v>
          </cell>
          <cell r="B3813" t="str">
            <v>5 years Partner Support Software for one OVGA20N Includes 24x7 access to technical assistance, software updates and upgrades.  Please see Network Essentials document on MyPortal.</v>
          </cell>
          <cell r="C3813" t="str">
            <v>Q</v>
          </cell>
          <cell r="D3813">
            <v>0</v>
          </cell>
          <cell r="E3813" t="str">
            <v>Service</v>
          </cell>
          <cell r="F3813" t="str">
            <v>Standard</v>
          </cell>
          <cell r="G3813">
            <v>100</v>
          </cell>
          <cell r="H3813"/>
          <cell r="I3813"/>
        </row>
        <row r="3814">
          <cell r="A3814" t="str">
            <v>PW5N-OVGA25KN</v>
          </cell>
          <cell r="B3814" t="str">
            <v>5 years Partner Support Software for one OVGA25KN Includes 24x7 access to technical assistance, software updates and upgrades.  Please see Network Essentials document on MyPortal.</v>
          </cell>
          <cell r="C3814" t="str">
            <v>Q</v>
          </cell>
          <cell r="D3814">
            <v>0</v>
          </cell>
          <cell r="E3814" t="str">
            <v>Service</v>
          </cell>
          <cell r="F3814" t="str">
            <v>Standard</v>
          </cell>
          <cell r="G3814">
            <v>24835</v>
          </cell>
          <cell r="H3814"/>
          <cell r="I3814"/>
        </row>
        <row r="3815">
          <cell r="A3815" t="str">
            <v>PW5N-OVGA500N</v>
          </cell>
          <cell r="B3815" t="str">
            <v>5 years Partner Support Software for one OVGA500N Includes 24x7 access to technical assistance, software updates and upgrades.  Please see Network Essentials document on MyPortal.</v>
          </cell>
          <cell r="C3815" t="str">
            <v>Q</v>
          </cell>
          <cell r="D3815">
            <v>0</v>
          </cell>
          <cell r="E3815" t="str">
            <v>Service</v>
          </cell>
          <cell r="F3815" t="str">
            <v>Standard</v>
          </cell>
          <cell r="G3815">
            <v>1987</v>
          </cell>
          <cell r="H3815"/>
          <cell r="I3815"/>
        </row>
        <row r="3816">
          <cell r="A3816" t="str">
            <v>PW5N-OVGA50N</v>
          </cell>
          <cell r="B3816" t="str">
            <v>5 years Partner Support Software for one OVGA50N Includes 24x7 access to technical assistance, software updates and upgrades.  Please see Network Essentials document on MyPortal.</v>
          </cell>
          <cell r="C3816" t="str">
            <v>Q</v>
          </cell>
          <cell r="D3816">
            <v>0</v>
          </cell>
          <cell r="E3816" t="str">
            <v>Service</v>
          </cell>
          <cell r="F3816" t="str">
            <v>Standard</v>
          </cell>
          <cell r="G3816">
            <v>251</v>
          </cell>
          <cell r="H3816"/>
          <cell r="I3816"/>
        </row>
        <row r="3817">
          <cell r="A3817" t="str">
            <v>PW5N-OVGA5KN</v>
          </cell>
          <cell r="B3817" t="str">
            <v>5 years Partner Support Software for one OVGA5KN Includes 24x7 access to technical assistance, software updates and upgrades.  Please see Network Essentials document on MyPortal.</v>
          </cell>
          <cell r="C3817" t="str">
            <v>Q</v>
          </cell>
          <cell r="D3817">
            <v>0</v>
          </cell>
          <cell r="E3817" t="str">
            <v>Service</v>
          </cell>
          <cell r="F3817" t="str">
            <v>Standard</v>
          </cell>
          <cell r="G3817">
            <v>9930</v>
          </cell>
          <cell r="H3817"/>
          <cell r="I3817"/>
        </row>
        <row r="3818">
          <cell r="A3818" t="str">
            <v>PW5N-OVNMEX10</v>
          </cell>
          <cell r="B3818" t="str">
            <v>5 years Partner Support Software for one OVNMEX10 Includes 24x7 access to technical assistance, software updates and upgrades.  Please see Network Essentials document on MyPortal.</v>
          </cell>
          <cell r="C3818" t="str">
            <v>Q</v>
          </cell>
          <cell r="D3818">
            <v>0</v>
          </cell>
          <cell r="E3818" t="str">
            <v>Service</v>
          </cell>
          <cell r="F3818" t="str">
            <v>Standard</v>
          </cell>
          <cell r="G3818">
            <v>993</v>
          </cell>
          <cell r="H3818"/>
          <cell r="I3818"/>
        </row>
        <row r="3819">
          <cell r="A3819" t="str">
            <v>PW5N-OVNMEX100</v>
          </cell>
          <cell r="B3819" t="str">
            <v>5 years Partner Support Software for one OVNMEX100 Includes 24x7 access to technical assistance, software updates and upgrades.  Please see Network Essentials document on MyPortal.</v>
          </cell>
          <cell r="C3819" t="str">
            <v>Q</v>
          </cell>
          <cell r="D3819">
            <v>0</v>
          </cell>
          <cell r="E3819" t="str">
            <v>Service</v>
          </cell>
          <cell r="F3819" t="str">
            <v>Contact</v>
          </cell>
          <cell r="G3819">
            <v>5768</v>
          </cell>
          <cell r="H3819"/>
          <cell r="I3819"/>
        </row>
        <row r="3820">
          <cell r="A3820" t="str">
            <v>PW5N-OVNMEX1K</v>
          </cell>
          <cell r="B3820" t="str">
            <v>5 years Partner Support Software for one OVNMEX1K Includes 24x7 access to technical assistance, software updates and upgrades.  Please see Network Essentials document on MyPortal.</v>
          </cell>
          <cell r="C3820" t="str">
            <v>Q</v>
          </cell>
          <cell r="D3820">
            <v>0</v>
          </cell>
          <cell r="E3820" t="str">
            <v>Service</v>
          </cell>
          <cell r="F3820" t="str">
            <v>Contact</v>
          </cell>
          <cell r="G3820">
            <v>30742</v>
          </cell>
          <cell r="H3820"/>
          <cell r="I3820"/>
        </row>
        <row r="3821">
          <cell r="A3821" t="str">
            <v>PW5N-OVNMEX20</v>
          </cell>
          <cell r="B3821" t="str">
            <v>5 years Partner Support Software for one OVNMEX20 Includes 24x7 access to technical assistance, software updates and upgrades.  Please see Network Essentials document on MyPortal.</v>
          </cell>
          <cell r="C3821" t="str">
            <v>Q</v>
          </cell>
          <cell r="D3821">
            <v>0</v>
          </cell>
          <cell r="E3821" t="str">
            <v>Service</v>
          </cell>
          <cell r="F3821" t="str">
            <v>Standard</v>
          </cell>
          <cell r="G3821">
            <v>1656</v>
          </cell>
          <cell r="H3821"/>
          <cell r="I3821"/>
        </row>
        <row r="3822">
          <cell r="A3822" t="str">
            <v>PW5N-OVNMEX50</v>
          </cell>
          <cell r="B3822" t="str">
            <v>5 years Partner Support Software for one OVNMEX50 Includes 24x7 access to technical assistance, software updates and upgrades.  Please see Network Essentials document on MyPortal.</v>
          </cell>
          <cell r="C3822" t="str">
            <v>Q</v>
          </cell>
          <cell r="D3822">
            <v>0</v>
          </cell>
          <cell r="E3822" t="str">
            <v>Service</v>
          </cell>
          <cell r="F3822" t="str">
            <v>Standard</v>
          </cell>
          <cell r="G3822">
            <v>3643</v>
          </cell>
          <cell r="H3822"/>
          <cell r="I3822"/>
        </row>
        <row r="3823">
          <cell r="A3823" t="str">
            <v>PW5N-OVNMEX500</v>
          </cell>
          <cell r="B3823" t="str">
            <v>5 years Partner Support Software for one OVNMEX500 Includes 24x7 access to technical assistance, software updates and upgrades.  Please see Network Essentials document on MyPortal.</v>
          </cell>
          <cell r="C3823" t="str">
            <v>Q</v>
          </cell>
          <cell r="D3823">
            <v>0</v>
          </cell>
          <cell r="E3823" t="str">
            <v>Service</v>
          </cell>
          <cell r="F3823" t="str">
            <v>Contact</v>
          </cell>
          <cell r="G3823">
            <v>19207</v>
          </cell>
          <cell r="H3823"/>
          <cell r="I3823"/>
        </row>
        <row r="3824">
          <cell r="A3824" t="str">
            <v>PW5N-OVVMM1K</v>
          </cell>
          <cell r="B3824" t="str">
            <v>5 years Partner Support Software for one OVVMM1K Includes 24x7 access to technical assistance, software updates and upgrades.  Please see Network Essentials document on MyPortal.</v>
          </cell>
          <cell r="C3824" t="str">
            <v>Q</v>
          </cell>
          <cell r="D3824">
            <v>0</v>
          </cell>
          <cell r="E3824" t="str">
            <v>Service</v>
          </cell>
          <cell r="F3824" t="str">
            <v>Contact</v>
          </cell>
          <cell r="G3824">
            <v>3842</v>
          </cell>
          <cell r="H3824"/>
          <cell r="I3824"/>
        </row>
        <row r="3825">
          <cell r="A3825" t="str">
            <v>PW5N-OVVMM200</v>
          </cell>
          <cell r="B3825" t="str">
            <v>5 years Partner Support Software for one OVVMM200 Includes 24x7 access to technical assistance, software updates and upgrades.  Please see Network Essentials document on MyPortal.</v>
          </cell>
          <cell r="C3825" t="str">
            <v>Q</v>
          </cell>
          <cell r="D3825">
            <v>0</v>
          </cell>
          <cell r="E3825" t="str">
            <v>Service</v>
          </cell>
          <cell r="F3825" t="str">
            <v>Standard</v>
          </cell>
          <cell r="G3825">
            <v>1325</v>
          </cell>
          <cell r="H3825"/>
          <cell r="I3825"/>
        </row>
        <row r="3826">
          <cell r="A3826" t="str">
            <v>PW5N-OVVMM500</v>
          </cell>
          <cell r="B3826" t="str">
            <v>5 years Partner Support Software for one OVVMM500 Includes 24x7 access to technical assistance, software updates and upgrades.  Please see Network Essentials document on MyPortal.</v>
          </cell>
          <cell r="C3826" t="str">
            <v>Q</v>
          </cell>
          <cell r="D3826">
            <v>0</v>
          </cell>
          <cell r="E3826" t="str">
            <v>Service</v>
          </cell>
          <cell r="F3826" t="str">
            <v>Standard</v>
          </cell>
          <cell r="G3826">
            <v>1987</v>
          </cell>
          <cell r="H3826"/>
          <cell r="I3826"/>
        </row>
        <row r="3827">
          <cell r="A3827" t="str">
            <v>PW5R-4010PEFV</v>
          </cell>
          <cell r="B3827" t="str">
            <v xml:space="preserve">5YR Renewal Partner SUPPORT Software for OAW-4010-PEFV. Includes 24x7 Remote Phone Support / Problem Diagnosis, SW Updates / Upgrades and access to support portal. </v>
          </cell>
          <cell r="C3827" t="str">
            <v>Q</v>
          </cell>
          <cell r="D3827">
            <v>0</v>
          </cell>
          <cell r="E3827" t="str">
            <v>Service</v>
          </cell>
          <cell r="F3827" t="str">
            <v>Standard</v>
          </cell>
          <cell r="G3827">
            <v>518</v>
          </cell>
          <cell r="H3827"/>
          <cell r="I3827" t="str">
            <v>EOS</v>
          </cell>
        </row>
        <row r="3828">
          <cell r="A3828" t="str">
            <v>PW5R-4030PEFV</v>
          </cell>
          <cell r="B3828" t="str">
            <v xml:space="preserve">5YR Renewal Partner SUPPORT Software for OAW-4030-PEFV. Includes 24x7 Remote Phone Support / Problem Diagnosis, SW Updates / Upgrades and access to support portal. </v>
          </cell>
          <cell r="C3828" t="str">
            <v>Q</v>
          </cell>
          <cell r="D3828">
            <v>0</v>
          </cell>
          <cell r="E3828" t="str">
            <v>Service</v>
          </cell>
          <cell r="F3828" t="str">
            <v>Standard</v>
          </cell>
          <cell r="G3828">
            <v>1790</v>
          </cell>
          <cell r="H3828"/>
          <cell r="I3828" t="str">
            <v>EOS</v>
          </cell>
        </row>
        <row r="3829">
          <cell r="A3829" t="str">
            <v>PW5R-4450PEFV</v>
          </cell>
          <cell r="B3829" t="str">
            <v xml:space="preserve">5YR Renewal Partner SUPPORT Software for OAW-4450-PEFV. Includes 24x7 Remote Phone Support / Problem Diagnosis, SW Updates / Upgrades and access to support portal. </v>
          </cell>
          <cell r="C3829" t="str">
            <v>Q</v>
          </cell>
          <cell r="D3829">
            <v>0</v>
          </cell>
          <cell r="E3829" t="str">
            <v>Service</v>
          </cell>
          <cell r="F3829" t="str">
            <v>Standard</v>
          </cell>
          <cell r="G3829">
            <v>5273</v>
          </cell>
          <cell r="H3829"/>
          <cell r="I3829" t="str">
            <v>EOS</v>
          </cell>
        </row>
        <row r="3830">
          <cell r="A3830" t="str">
            <v>PW5R-4550PEFV</v>
          </cell>
          <cell r="B3830" t="str">
            <v xml:space="preserve">5YR Renewal Partner SUPPORT Software for OAW-4550-PEFV. Includes 24x7 Remote Phone Support / Problem Diagnosis, SW Updates / Upgrades and access to support portal. </v>
          </cell>
          <cell r="C3830" t="str">
            <v>Q</v>
          </cell>
          <cell r="D3830">
            <v>0</v>
          </cell>
          <cell r="E3830" t="str">
            <v>Service</v>
          </cell>
          <cell r="F3830" t="str">
            <v>Standard</v>
          </cell>
          <cell r="G3830">
            <v>10546</v>
          </cell>
          <cell r="H3830"/>
          <cell r="I3830" t="str">
            <v>EOS</v>
          </cell>
        </row>
        <row r="3831">
          <cell r="A3831" t="str">
            <v>PW5R-4650PEFV</v>
          </cell>
          <cell r="B3831" t="str">
            <v xml:space="preserve">5YR Renewal Partner SUPPORT Software for OAW-4650-PEFV. Includes 24x7 Remote Phone Support / Problem Diagnosis, SW Updates / Upgrades and access to support portal. </v>
          </cell>
          <cell r="C3831" t="str">
            <v>Q</v>
          </cell>
          <cell r="D3831">
            <v>0</v>
          </cell>
          <cell r="E3831" t="str">
            <v>Service</v>
          </cell>
          <cell r="F3831" t="str">
            <v>Standard</v>
          </cell>
          <cell r="G3831">
            <v>15819</v>
          </cell>
          <cell r="H3831"/>
          <cell r="I3831" t="str">
            <v>EOS</v>
          </cell>
        </row>
        <row r="3832">
          <cell r="A3832" t="str">
            <v>PW5R-4750PEFV</v>
          </cell>
          <cell r="B3832" t="str">
            <v xml:space="preserve">5YR Renewal Partner SUPPORT Software for OAW-4750-PEFV. Includes 24x7 Remote Phone Support / Problem Diagnosis, SW Updates / Upgrades and access to support portal. </v>
          </cell>
          <cell r="C3832" t="str">
            <v>Q</v>
          </cell>
          <cell r="D3832">
            <v>0</v>
          </cell>
          <cell r="E3832" t="str">
            <v>Service</v>
          </cell>
          <cell r="F3832" t="str">
            <v>Standard</v>
          </cell>
          <cell r="G3832">
            <v>21092</v>
          </cell>
          <cell r="H3832"/>
          <cell r="I3832" t="str">
            <v>EOS</v>
          </cell>
        </row>
        <row r="3833">
          <cell r="A3833" t="str">
            <v>PW5R-AP1201BG</v>
          </cell>
          <cell r="B3833" t="str">
            <v xml:space="preserve">5 Yr Renew Partner Support Software for OAW-AP1201BG Series. Includes 24x7 phone support, problem diagnosis, access to support portal, software updates and upgrades. </v>
          </cell>
          <cell r="C3833" t="str">
            <v>Q</v>
          </cell>
          <cell r="D3833">
            <v>0</v>
          </cell>
          <cell r="E3833" t="str">
            <v>Service</v>
          </cell>
          <cell r="F3833" t="str">
            <v>Standard</v>
          </cell>
          <cell r="G3833">
            <v>27</v>
          </cell>
          <cell r="H3833"/>
          <cell r="I3833" t="str">
            <v>EOS</v>
          </cell>
        </row>
        <row r="3834">
          <cell r="A3834" t="str">
            <v>PW5R-AP-ENT</v>
          </cell>
          <cell r="B3834" t="str">
            <v xml:space="preserve">5YR Renewal Partner SUPPORT Software for OAW-AP-ENT. Includes 24x7 RemotePhone Support, 24x7 Remote Problem Diagnosis, access to Software Updates and Upgrades, and access to support portal. </v>
          </cell>
          <cell r="C3834" t="str">
            <v>Q</v>
          </cell>
          <cell r="D3834">
            <v>0</v>
          </cell>
          <cell r="E3834" t="str">
            <v>Service</v>
          </cell>
          <cell r="F3834" t="str">
            <v>Standard</v>
          </cell>
          <cell r="G3834">
            <v>198</v>
          </cell>
          <cell r="H3834"/>
          <cell r="I3834" t="str">
            <v>EOS</v>
          </cell>
        </row>
        <row r="3835">
          <cell r="A3835" t="str">
            <v>PW5R-AP-LAP</v>
          </cell>
          <cell r="B3835" t="str">
            <v xml:space="preserve">5YR Renewal Partner SUPPORT Software for OAW-AP-LAP. Includes 24x7 Remote Phone Support / Problem Diagnosis, SW Updates / Upgrades and access to support portal. </v>
          </cell>
          <cell r="C3835" t="str">
            <v>Q</v>
          </cell>
          <cell r="D3835">
            <v>0</v>
          </cell>
          <cell r="E3835" t="str">
            <v>Service</v>
          </cell>
          <cell r="F3835" t="str">
            <v>Standard</v>
          </cell>
          <cell r="G3835">
            <v>53</v>
          </cell>
          <cell r="H3835"/>
          <cell r="I3835" t="str">
            <v>EOS</v>
          </cell>
        </row>
        <row r="3836">
          <cell r="A3836" t="str">
            <v>PW5R-AP-PEFNG</v>
          </cell>
          <cell r="B3836" t="str">
            <v xml:space="preserve">5YR Renewal Partner SUPPORT Software for OAW-AP-PEFNG. Includes 24x7 Remote Phone Support / Problem Diagnosis, SW Updates / Upgrades and access to support portal. </v>
          </cell>
          <cell r="C3836" t="str">
            <v>Q</v>
          </cell>
          <cell r="D3836">
            <v>0</v>
          </cell>
          <cell r="E3836" t="str">
            <v>Service</v>
          </cell>
          <cell r="F3836" t="str">
            <v>Standard</v>
          </cell>
          <cell r="G3836">
            <v>53</v>
          </cell>
          <cell r="H3836"/>
          <cell r="I3836" t="str">
            <v>EOS</v>
          </cell>
        </row>
        <row r="3837">
          <cell r="A3837" t="str">
            <v>PW5R-AP-RFP</v>
          </cell>
          <cell r="B3837" t="str">
            <v xml:space="preserve">5YR Renewal Partner SUPPORT Software for OAW-AP-RFP. Includes 24x7 Remote Phone Support / Problem Diagnosis, SW Updates / Upgrades and access to support portal. </v>
          </cell>
          <cell r="C3837" t="str">
            <v>Q</v>
          </cell>
          <cell r="D3837">
            <v>0</v>
          </cell>
          <cell r="E3837" t="str">
            <v>Service</v>
          </cell>
          <cell r="F3837" t="str">
            <v>Standard</v>
          </cell>
          <cell r="G3837">
            <v>53</v>
          </cell>
          <cell r="H3837"/>
          <cell r="I3837" t="str">
            <v>EOS</v>
          </cell>
        </row>
        <row r="3838">
          <cell r="A3838" t="str">
            <v>PW5R-APWCF10N</v>
          </cell>
          <cell r="B3838" t="str">
            <v xml:space="preserve">5 Yr Renew Partner Support Software for OV-AP-WCF-10-N. Includes 24x7 phone support, problem diagnosis, access to support portal, software updates and upgrades. </v>
          </cell>
          <cell r="C3838" t="str">
            <v>Q</v>
          </cell>
          <cell r="D3838">
            <v>0</v>
          </cell>
          <cell r="E3838" t="str">
            <v>Service</v>
          </cell>
          <cell r="F3838" t="str">
            <v>Standard</v>
          </cell>
          <cell r="G3838">
            <v>253</v>
          </cell>
          <cell r="H3838"/>
          <cell r="I3838" t="str">
            <v>EOS</v>
          </cell>
        </row>
        <row r="3839">
          <cell r="A3839" t="str">
            <v>PW5R-OAW4010</v>
          </cell>
          <cell r="B3839" t="str">
            <v xml:space="preserve">5 year Renew Partner Support Software  for one OAW-4010. Includes 24x7 TAC Access.   For details, please see the Network Services Essentials on MyPortal. </v>
          </cell>
          <cell r="C3839" t="str">
            <v>Q</v>
          </cell>
          <cell r="D3839">
            <v>0</v>
          </cell>
          <cell r="E3839" t="str">
            <v>Service</v>
          </cell>
          <cell r="F3839" t="str">
            <v>Standard</v>
          </cell>
          <cell r="G3839">
            <v>1187</v>
          </cell>
          <cell r="H3839"/>
          <cell r="I3839" t="str">
            <v>EOS</v>
          </cell>
        </row>
        <row r="3840">
          <cell r="A3840" t="str">
            <v>PW5R-OAW4030</v>
          </cell>
          <cell r="B3840" t="str">
            <v xml:space="preserve">5 year Renew Partner Support Software  for one OAW-4030. Includes 24x7 TAC Access.   For details, please see the Network Services Essentials on MyPortal. </v>
          </cell>
          <cell r="C3840" t="str">
            <v>Q</v>
          </cell>
          <cell r="D3840">
            <v>0</v>
          </cell>
          <cell r="E3840" t="str">
            <v>Service</v>
          </cell>
          <cell r="F3840" t="str">
            <v>Standard</v>
          </cell>
          <cell r="G3840">
            <v>2077</v>
          </cell>
          <cell r="H3840"/>
          <cell r="I3840" t="str">
            <v>EOS</v>
          </cell>
        </row>
        <row r="3841">
          <cell r="A3841" t="str">
            <v>PW5R-OAW4104</v>
          </cell>
          <cell r="B3841" t="str">
            <v xml:space="preserve">5 year Renew Partner Support Software  for one OAW-4104. Includes 24x7 TAC Access.   For details, please see the Network Services Essentials on MyPortal. </v>
          </cell>
          <cell r="C3841" t="str">
            <v>Q</v>
          </cell>
          <cell r="D3841">
            <v>0</v>
          </cell>
          <cell r="E3841" t="str">
            <v>Service</v>
          </cell>
          <cell r="F3841" t="str">
            <v>Standard</v>
          </cell>
          <cell r="G3841">
            <v>487</v>
          </cell>
          <cell r="H3841"/>
          <cell r="I3841" t="str">
            <v>EOS</v>
          </cell>
        </row>
        <row r="3842">
          <cell r="A3842" t="str">
            <v>PW5R-OAW4240</v>
          </cell>
          <cell r="B3842" t="str">
            <v xml:space="preserve">5 year Renew Partner Support Software  for one OAW-4240. Includes 24x7 TAC Access.   For details, please see the Network Services Essentials on MyPortal. </v>
          </cell>
          <cell r="C3842" t="str">
            <v>Q</v>
          </cell>
          <cell r="D3842">
            <v>0</v>
          </cell>
          <cell r="E3842" t="str">
            <v>Service</v>
          </cell>
          <cell r="F3842" t="str">
            <v>Standard</v>
          </cell>
          <cell r="G3842">
            <v>8669</v>
          </cell>
          <cell r="H3842"/>
          <cell r="I3842" t="str">
            <v>EOS</v>
          </cell>
        </row>
        <row r="3843">
          <cell r="A3843" t="str">
            <v>PW5R-OAW4450</v>
          </cell>
          <cell r="B3843" t="str">
            <v xml:space="preserve">5 year Renew Partner Support Software  for one OAW-4450. Includes 24x7 TAC Access.   For details, please see the Network Services Essentials on MyPortal. </v>
          </cell>
          <cell r="C3843" t="str">
            <v>Q</v>
          </cell>
          <cell r="D3843">
            <v>0</v>
          </cell>
          <cell r="E3843" t="str">
            <v>Service</v>
          </cell>
          <cell r="F3843" t="str">
            <v>Standard</v>
          </cell>
          <cell r="G3843">
            <v>3857</v>
          </cell>
          <cell r="H3843"/>
          <cell r="I3843" t="str">
            <v>EOS</v>
          </cell>
        </row>
        <row r="3844">
          <cell r="A3844" t="str">
            <v>PW5R-OAW4750</v>
          </cell>
          <cell r="B3844" t="str">
            <v xml:space="preserve">5 year Renew Partner Support Software  for one OAW-4750XM. Includes 24x7 TAC Access.   For details, please see the Network Services Essentials on MyPortal. </v>
          </cell>
          <cell r="C3844" t="str">
            <v>Q</v>
          </cell>
          <cell r="D3844">
            <v>0</v>
          </cell>
          <cell r="E3844" t="str">
            <v>Service</v>
          </cell>
          <cell r="F3844" t="str">
            <v>Standard</v>
          </cell>
          <cell r="G3844">
            <v>11272</v>
          </cell>
          <cell r="H3844"/>
          <cell r="I3844" t="str">
            <v>EOS</v>
          </cell>
        </row>
        <row r="3845">
          <cell r="A3845" t="str">
            <v>PW5R-OAW4850</v>
          </cell>
          <cell r="B3845" t="str">
            <v xml:space="preserve">5 year Renew Partner Support Software  for one OAW-4850. Includes 24x7 TAC Access.   For details, please see the Network Services Essentials on MyPortal. </v>
          </cell>
          <cell r="C3845" t="str">
            <v>Q</v>
          </cell>
          <cell r="D3845">
            <v>0</v>
          </cell>
          <cell r="E3845" t="str">
            <v>Service</v>
          </cell>
          <cell r="F3845" t="str">
            <v>Standard</v>
          </cell>
          <cell r="G3845">
            <v>20763</v>
          </cell>
          <cell r="H3845"/>
          <cell r="I3845" t="str">
            <v>EOS</v>
          </cell>
        </row>
        <row r="3846">
          <cell r="A3846" t="str">
            <v>PW5R-OAWAP1201</v>
          </cell>
          <cell r="B3846" t="str">
            <v xml:space="preserve">5YR Renewal Partner SUPPORT Software for OAW-AP1201/H-xx. Includes 24x7 Remote Phone Support,   Diagnosis, SoftwareUpdates and Upgrades, and access to support portal. </v>
          </cell>
          <cell r="C3846" t="str">
            <v>Q</v>
          </cell>
          <cell r="D3846">
            <v>0</v>
          </cell>
          <cell r="E3846" t="str">
            <v>Service</v>
          </cell>
          <cell r="F3846" t="str">
            <v>Standard</v>
          </cell>
          <cell r="G3846">
            <v>57</v>
          </cell>
          <cell r="H3846"/>
          <cell r="I3846" t="str">
            <v>EOS</v>
          </cell>
        </row>
        <row r="3847">
          <cell r="A3847" t="str">
            <v>PW5R-OAWAP1231</v>
          </cell>
          <cell r="B3847" t="str">
            <v xml:space="preserve">5YR Renewal Partner SUPPORT Software for OAW-AP1231-xx. Includes 24x7 Remote Phone Support, Diagnosis, SoftwareUpdates and Upgrades, and access to support portal. </v>
          </cell>
          <cell r="C3847" t="str">
            <v>Q</v>
          </cell>
          <cell r="D3847">
            <v>0</v>
          </cell>
          <cell r="E3847" t="str">
            <v>Service</v>
          </cell>
          <cell r="F3847" t="str">
            <v>Standard</v>
          </cell>
          <cell r="G3847">
            <v>194</v>
          </cell>
          <cell r="H3847"/>
          <cell r="I3847" t="str">
            <v>EOS</v>
          </cell>
        </row>
        <row r="3848">
          <cell r="A3848" t="str">
            <v>PW5R-OAWAP1232</v>
          </cell>
          <cell r="B3848" t="str">
            <v xml:space="preserve">5YR Renewal Partner SUPPORT Software for OAW-AP1232-xx. Includes 24x7 Remote Phone Support, Diagnosis, SoftwareUpdates and Upgrades, and access to support portal. </v>
          </cell>
          <cell r="C3848" t="str">
            <v>Q</v>
          </cell>
          <cell r="D3848">
            <v>0</v>
          </cell>
          <cell r="E3848" t="str">
            <v>Service</v>
          </cell>
          <cell r="F3848" t="str">
            <v>Standard</v>
          </cell>
          <cell r="G3848">
            <v>194</v>
          </cell>
          <cell r="H3848"/>
          <cell r="I3848" t="str">
            <v>EOS</v>
          </cell>
        </row>
        <row r="3849">
          <cell r="A3849" t="str">
            <v>PW5R-OAWAP1251</v>
          </cell>
          <cell r="B3849" t="str">
            <v xml:space="preserve">5YR Renewal Partner SUPPORT Software for OAW-AP1251-xx. Includes 24x7 Remote Phone Support, Diagnosis, SoftwareUpdates and Upgrades, and access to support portal. </v>
          </cell>
          <cell r="C3849" t="str">
            <v>Q</v>
          </cell>
          <cell r="D3849">
            <v>0</v>
          </cell>
          <cell r="E3849" t="str">
            <v>Service</v>
          </cell>
          <cell r="F3849" t="str">
            <v>Standard</v>
          </cell>
          <cell r="G3849">
            <v>180</v>
          </cell>
          <cell r="H3849"/>
          <cell r="I3849" t="str">
            <v>EOS</v>
          </cell>
        </row>
        <row r="3850">
          <cell r="A3850" t="str">
            <v>PW5R-OAWAP1261B</v>
          </cell>
          <cell r="B3850" t="str">
            <v xml:space="preserve">5 Yr Renew Partner Support Software for OAWAP1261B. Includes 24x7 phone support, problem diagnosis, access to support portal, software updates and upgrades. </v>
          </cell>
          <cell r="C3850" t="str">
            <v>Q</v>
          </cell>
          <cell r="D3850">
            <v>0</v>
          </cell>
          <cell r="E3850" t="str">
            <v>Service</v>
          </cell>
          <cell r="F3850" t="str">
            <v>Standard</v>
          </cell>
          <cell r="G3850">
            <v>60</v>
          </cell>
          <cell r="H3850"/>
          <cell r="I3850" t="str">
            <v>EOS</v>
          </cell>
        </row>
        <row r="3851">
          <cell r="A3851" t="str">
            <v>PW5R-OAWAP1301</v>
          </cell>
          <cell r="B3851" t="str">
            <v xml:space="preserve">5 Yr Renew Partner Support Software for OAWAP1301. Includes 24x7 phone support, problem diagnosis, access to support portal, software updates and upgrades. </v>
          </cell>
          <cell r="C3851" t="str">
            <v>Q</v>
          </cell>
          <cell r="D3851">
            <v>0</v>
          </cell>
          <cell r="E3851" t="str">
            <v>Service</v>
          </cell>
          <cell r="F3851" t="str">
            <v>Standard</v>
          </cell>
          <cell r="G3851">
            <v>65</v>
          </cell>
          <cell r="H3851"/>
          <cell r="I3851" t="str">
            <v>EOS</v>
          </cell>
        </row>
        <row r="3852">
          <cell r="A3852" t="str">
            <v>PW5R-OAWAP1301H</v>
          </cell>
          <cell r="B3852" t="str">
            <v xml:space="preserve">5 Yr Renew Partner Support Software for OAWAP1301H. Includes 24x7 phone support, problem diagnosis, access to support portal, software updates and upgrades. </v>
          </cell>
          <cell r="C3852" t="str">
            <v>Q</v>
          </cell>
          <cell r="D3852">
            <v>0</v>
          </cell>
          <cell r="E3852" t="str">
            <v>Service</v>
          </cell>
          <cell r="F3852" t="str">
            <v>Standard</v>
          </cell>
          <cell r="G3852">
            <v>59</v>
          </cell>
          <cell r="H3852"/>
          <cell r="I3852" t="str">
            <v>EOS</v>
          </cell>
        </row>
        <row r="3853">
          <cell r="A3853" t="str">
            <v>PW5R-OAWAP1311</v>
          </cell>
          <cell r="B3853" t="str">
            <v xml:space="preserve">5 Yr Renew Partner Support Software for OAWAP1311. Includes 24x7 phone support, problem diagnosis, access to support portal, software updates and upgrades. </v>
          </cell>
          <cell r="C3853" t="str">
            <v>Q</v>
          </cell>
          <cell r="D3853">
            <v>0</v>
          </cell>
          <cell r="E3853" t="str">
            <v>Service</v>
          </cell>
          <cell r="F3853" t="str">
            <v>Standard</v>
          </cell>
          <cell r="G3853">
            <v>91</v>
          </cell>
          <cell r="H3853"/>
          <cell r="I3853" t="str">
            <v>EOS</v>
          </cell>
        </row>
        <row r="3854">
          <cell r="A3854" t="str">
            <v>PW5R-OAWAP1320</v>
          </cell>
          <cell r="B3854" t="str">
            <v xml:space="preserve">5 Yr Renew Partner Support Software for OAW-AP1320 Series. Includes 24x7 phone support, problem diagnosis, access to support portal, software updates and upgrades. </v>
          </cell>
          <cell r="C3854" t="str">
            <v>Q</v>
          </cell>
          <cell r="D3854">
            <v>0</v>
          </cell>
          <cell r="E3854" t="str">
            <v>Service</v>
          </cell>
          <cell r="F3854" t="str">
            <v>Standard</v>
          </cell>
          <cell r="G3854">
            <v>128</v>
          </cell>
          <cell r="H3854"/>
          <cell r="I3854" t="str">
            <v>EOS</v>
          </cell>
        </row>
        <row r="3855">
          <cell r="A3855" t="str">
            <v>PW5R-OAWAP1331</v>
          </cell>
          <cell r="B3855" t="str">
            <v xml:space="preserve">5 Yr Renew Partner Support Software for OAWAP1331. Includes 24x7 phone support, problem diagnosis, access to support portal, software updates and upgrades. </v>
          </cell>
          <cell r="C3855" t="str">
            <v>Q</v>
          </cell>
          <cell r="D3855">
            <v>0</v>
          </cell>
          <cell r="E3855" t="str">
            <v>Service</v>
          </cell>
          <cell r="F3855" t="str">
            <v>Standard</v>
          </cell>
          <cell r="G3855">
            <v>193</v>
          </cell>
          <cell r="H3855"/>
          <cell r="I3855" t="str">
            <v>EOS</v>
          </cell>
        </row>
        <row r="3856">
          <cell r="A3856" t="str">
            <v>PW5R-OAWAP1351</v>
          </cell>
          <cell r="B3856" t="str">
            <v xml:space="preserve">5 Yr Renew Partner Support Software for OAWAP1351. Includes 24x7 phone support, problem diagnosis, access to support portal, software updates and upgrades. </v>
          </cell>
          <cell r="C3856" t="str">
            <v>Q</v>
          </cell>
          <cell r="D3856">
            <v>0</v>
          </cell>
          <cell r="E3856" t="str">
            <v>Service</v>
          </cell>
          <cell r="F3856" t="str">
            <v>Standard</v>
          </cell>
          <cell r="G3856">
            <v>241</v>
          </cell>
          <cell r="H3856"/>
          <cell r="I3856" t="str">
            <v>EOS</v>
          </cell>
        </row>
        <row r="3857">
          <cell r="A3857" t="str">
            <v>PW5R-OAWAP1360</v>
          </cell>
          <cell r="B3857" t="str">
            <v xml:space="preserve">5 Yr Renew Partner Support Software for OAW-AP1360 series. Includes 24x7 phone support, problem diagnosis, access to support portal, software updates and upgrades. </v>
          </cell>
          <cell r="C3857" t="str">
            <v>Q</v>
          </cell>
          <cell r="D3857">
            <v>0</v>
          </cell>
          <cell r="E3857" t="str">
            <v>Service</v>
          </cell>
          <cell r="F3857" t="str">
            <v>Standard</v>
          </cell>
          <cell r="G3857">
            <v>231</v>
          </cell>
          <cell r="H3857"/>
          <cell r="I3857" t="str">
            <v>EOS</v>
          </cell>
        </row>
        <row r="3858">
          <cell r="A3858" t="str">
            <v>PW5R-OAWAP1411</v>
          </cell>
          <cell r="B3858" t="str">
            <v xml:space="preserve">5 Yr Renew Partner Support Software for OAWAP1411. Includes 24x7 phone support, problem diagnosis, access to support portal, software updates and upgrades. </v>
          </cell>
          <cell r="C3858" t="str">
            <v>Q</v>
          </cell>
          <cell r="D3858">
            <v>0</v>
          </cell>
          <cell r="E3858" t="str">
            <v>Service</v>
          </cell>
          <cell r="F3858" t="str">
            <v>Standard</v>
          </cell>
          <cell r="G3858">
            <v>131</v>
          </cell>
          <cell r="H3858"/>
          <cell r="I3858" t="str">
            <v>EOS</v>
          </cell>
        </row>
        <row r="3859">
          <cell r="A3859" t="str">
            <v>PW5R-OAWAP1431</v>
          </cell>
          <cell r="B3859" t="str">
            <v xml:space="preserve">5 Yr Renew Partner Support Software for OAWAP1431. Includes 24x7 phone support, problem diagnosis, access to support portal, software updates and upgrades. </v>
          </cell>
          <cell r="C3859" t="str">
            <v>Q</v>
          </cell>
          <cell r="D3859">
            <v>0</v>
          </cell>
          <cell r="E3859" t="str">
            <v>Service</v>
          </cell>
          <cell r="F3859" t="str">
            <v>Standard</v>
          </cell>
          <cell r="G3859">
            <v>171</v>
          </cell>
          <cell r="H3859"/>
          <cell r="I3859" t="str">
            <v>EOS</v>
          </cell>
        </row>
        <row r="3860">
          <cell r="A3860" t="str">
            <v>PW5R-OAWAP1451</v>
          </cell>
          <cell r="B3860" t="str">
            <v xml:space="preserve">5 Yr Renew Partner Support Software for OAWAP1451. Includes 24x7 phone support, problem diagnosis, access to support portal, software updates and upgrades. </v>
          </cell>
          <cell r="C3860" t="str">
            <v>Q</v>
          </cell>
          <cell r="D3860">
            <v>0</v>
          </cell>
          <cell r="E3860" t="str">
            <v>Service</v>
          </cell>
          <cell r="F3860" t="str">
            <v>Standard</v>
          </cell>
          <cell r="G3860">
            <v>263</v>
          </cell>
          <cell r="H3860"/>
          <cell r="I3860" t="str">
            <v>EOS</v>
          </cell>
        </row>
        <row r="3861">
          <cell r="A3861" t="str">
            <v>PW5R-OAWAP203</v>
          </cell>
          <cell r="B3861" t="str">
            <v xml:space="preserve">5 YR Renewal Partner SUPPORT Software for OAW-AP203xx-US used as IAP. Includes 24x7 Remote Phone Support / Problem Diagnosis, SW Updates / Upgrades and access to support portal. </v>
          </cell>
          <cell r="C3861" t="str">
            <v>Q</v>
          </cell>
          <cell r="D3861">
            <v>0</v>
          </cell>
          <cell r="E3861" t="str">
            <v>Service</v>
          </cell>
          <cell r="F3861" t="str">
            <v>Standard</v>
          </cell>
          <cell r="G3861">
            <v>36</v>
          </cell>
          <cell r="H3861"/>
          <cell r="I3861" t="str">
            <v>EOS</v>
          </cell>
        </row>
        <row r="3862">
          <cell r="A3862" t="str">
            <v>PW5R-OAWAP303</v>
          </cell>
          <cell r="B3862" t="str">
            <v xml:space="preserve">5 YR Renewal Partner SUPPORT Software for OAW-AP303-US used as IAP. Includes 24x7 Remote Phone Support / Problem Diagnosis, SW Updates / Upgrades and access to support portal. </v>
          </cell>
          <cell r="C3862" t="str">
            <v>Q</v>
          </cell>
          <cell r="D3862">
            <v>0</v>
          </cell>
          <cell r="E3862" t="str">
            <v>Service</v>
          </cell>
          <cell r="F3862" t="str">
            <v>Standard</v>
          </cell>
          <cell r="G3862">
            <v>59</v>
          </cell>
          <cell r="H3862"/>
          <cell r="I3862" t="str">
            <v>EOS</v>
          </cell>
        </row>
        <row r="3863">
          <cell r="A3863" t="str">
            <v>PW5R-OAWAP500</v>
          </cell>
          <cell r="B3863" t="str">
            <v xml:space="preserve">5 Yr Renew Partner Support Software for OAWAP 500 Series. Includes 24x7 phone support, problem diagnosis, access to support portal, software updates and upgrades. </v>
          </cell>
          <cell r="C3863" t="str">
            <v>Q</v>
          </cell>
          <cell r="D3863">
            <v>0</v>
          </cell>
          <cell r="E3863" t="str">
            <v>Service</v>
          </cell>
          <cell r="F3863" t="str">
            <v>Standard</v>
          </cell>
          <cell r="G3863">
            <v>64</v>
          </cell>
          <cell r="H3863"/>
          <cell r="I3863" t="str">
            <v>EOS</v>
          </cell>
        </row>
        <row r="3864">
          <cell r="A3864" t="str">
            <v>PW5R-OAWAP503H</v>
          </cell>
          <cell r="B3864" t="str">
            <v xml:space="preserve">5 Yr Renew Partner Support Software for one OAWAP-503H. Includes 24x7 phone support, problem diagnosis, access to support portal, software updates and upgrades. </v>
          </cell>
          <cell r="C3864" t="str">
            <v>Q</v>
          </cell>
          <cell r="D3864">
            <v>0</v>
          </cell>
          <cell r="E3864" t="str">
            <v>Service</v>
          </cell>
          <cell r="F3864" t="str">
            <v>Standard</v>
          </cell>
          <cell r="G3864">
            <v>43</v>
          </cell>
          <cell r="H3864"/>
          <cell r="I3864" t="str">
            <v>EOS</v>
          </cell>
        </row>
        <row r="3865">
          <cell r="A3865" t="str">
            <v>PW5R-OAWAP505H</v>
          </cell>
          <cell r="B3865" t="str">
            <v xml:space="preserve">5 Yr Renew Partner Support Software for one OAWAP-505H. Includes 24x7 phone support, problem diagnosis, access to support portal, software updates and upgrades. </v>
          </cell>
          <cell r="C3865" t="str">
            <v>Q</v>
          </cell>
          <cell r="D3865">
            <v>0</v>
          </cell>
          <cell r="E3865" t="str">
            <v>Service</v>
          </cell>
          <cell r="F3865" t="str">
            <v>Standard</v>
          </cell>
          <cell r="G3865">
            <v>59</v>
          </cell>
          <cell r="H3865"/>
          <cell r="I3865" t="str">
            <v>EOS</v>
          </cell>
        </row>
        <row r="3866">
          <cell r="A3866" t="str">
            <v>PW5R-OAWAP518</v>
          </cell>
          <cell r="B3866" t="str">
            <v xml:space="preserve">5 Yr Renew Partner Support Software for one OAWAP-518. Includes 24x7 phone support, problem diagnosis, access to support portal, software updates and upgrades. </v>
          </cell>
          <cell r="C3866" t="str">
            <v>Q</v>
          </cell>
          <cell r="D3866">
            <v>0</v>
          </cell>
          <cell r="E3866" t="str">
            <v>Service</v>
          </cell>
          <cell r="F3866" t="str">
            <v>Standard</v>
          </cell>
          <cell r="G3866">
            <v>140</v>
          </cell>
          <cell r="H3866"/>
          <cell r="I3866" t="str">
            <v>EOS</v>
          </cell>
        </row>
        <row r="3867">
          <cell r="A3867" t="str">
            <v>PW5R-OAWAP51X</v>
          </cell>
          <cell r="B3867" t="str">
            <v xml:space="preserve">5YR Renewal Partner SUPPORT Software for OAW-AP51X. Includes 24x7 Remote Phone Support, 24x7 Remote Problem Diagnosis, access to Software Updates and Upgrades and Support Portal. </v>
          </cell>
          <cell r="C3867" t="str">
            <v>Q</v>
          </cell>
          <cell r="D3867">
            <v>0</v>
          </cell>
          <cell r="E3867" t="str">
            <v>Service</v>
          </cell>
          <cell r="F3867" t="str">
            <v>Standard</v>
          </cell>
          <cell r="G3867">
            <v>133</v>
          </cell>
          <cell r="H3867"/>
          <cell r="I3867" t="str">
            <v>EOS</v>
          </cell>
        </row>
        <row r="3868">
          <cell r="A3868" t="str">
            <v>PW5R-OAWAP530</v>
          </cell>
          <cell r="B3868" t="str">
            <v xml:space="preserve">5 Yr Renew Partner Support Software for OAW-AP530 Series. Includes 24x7 phone support, problem diagnosis, access to support portal, software updates and upgrades. </v>
          </cell>
          <cell r="C3868" t="str">
            <v>Q</v>
          </cell>
          <cell r="D3868">
            <v>0</v>
          </cell>
          <cell r="E3868" t="str">
            <v>Service</v>
          </cell>
          <cell r="F3868" t="str">
            <v>Standard</v>
          </cell>
          <cell r="G3868">
            <v>134</v>
          </cell>
          <cell r="H3868"/>
          <cell r="I3868" t="str">
            <v>EOS</v>
          </cell>
        </row>
        <row r="3869">
          <cell r="A3869" t="str">
            <v>PW5R-OAWAP555</v>
          </cell>
          <cell r="B3869" t="str">
            <v xml:space="preserve">5 Yr Renew Partner Support Software for OAWAP555. Includes 24x7 phone support, problem diagnosis, access to support portal, software updates and upgrades. </v>
          </cell>
          <cell r="C3869" t="str">
            <v>Q</v>
          </cell>
          <cell r="D3869">
            <v>0</v>
          </cell>
          <cell r="E3869" t="str">
            <v>Service</v>
          </cell>
          <cell r="F3869" t="str">
            <v>Standard</v>
          </cell>
          <cell r="G3869">
            <v>166</v>
          </cell>
          <cell r="H3869"/>
          <cell r="I3869" t="str">
            <v>EOS</v>
          </cell>
        </row>
        <row r="3870">
          <cell r="A3870" t="str">
            <v>PW5R-OAWAP565</v>
          </cell>
          <cell r="B3870" t="str">
            <v xml:space="preserve">5 Yr Renew Partner Support Software for one OAWAP-565. Includes 24x7 phone support, problem diagnosis, access to support portal, software updates and upgrades. </v>
          </cell>
          <cell r="C3870" t="str">
            <v>Q</v>
          </cell>
          <cell r="D3870">
            <v>0</v>
          </cell>
          <cell r="E3870" t="str">
            <v>Service</v>
          </cell>
          <cell r="F3870" t="str">
            <v>Standard</v>
          </cell>
          <cell r="G3870">
            <v>113</v>
          </cell>
          <cell r="H3870"/>
          <cell r="I3870" t="str">
            <v>EOS</v>
          </cell>
        </row>
        <row r="3871">
          <cell r="A3871" t="str">
            <v>PW5R-OAWAP567</v>
          </cell>
          <cell r="B3871" t="str">
            <v xml:space="preserve">5 Yr Renew Partner Support Software for one OAWAP-567. Includes 24x7 phone support, problem diagnosis, access to support portal, software updates and upgrades. </v>
          </cell>
          <cell r="C3871" t="str">
            <v>Q</v>
          </cell>
          <cell r="D3871">
            <v>0</v>
          </cell>
          <cell r="E3871" t="str">
            <v>Service</v>
          </cell>
          <cell r="F3871" t="str">
            <v>Standard</v>
          </cell>
          <cell r="G3871">
            <v>113</v>
          </cell>
          <cell r="H3871"/>
          <cell r="I3871" t="str">
            <v>EOS</v>
          </cell>
        </row>
        <row r="3872">
          <cell r="A3872" t="str">
            <v>PW5R-OAWAP574</v>
          </cell>
          <cell r="B3872" t="str">
            <v xml:space="preserve">5 Yr Renew Partner Support Software for one OAWAP-574. Includes 24x7 phone support, problem diagnosis, access to support portal, software updates and upgrades. </v>
          </cell>
          <cell r="C3872" t="str">
            <v>Q</v>
          </cell>
          <cell r="D3872">
            <v>0</v>
          </cell>
          <cell r="E3872" t="str">
            <v>Service</v>
          </cell>
          <cell r="F3872" t="str">
            <v>Standard</v>
          </cell>
          <cell r="G3872">
            <v>182</v>
          </cell>
          <cell r="H3872"/>
          <cell r="I3872" t="str">
            <v>EOS</v>
          </cell>
        </row>
        <row r="3873">
          <cell r="A3873" t="str">
            <v>PW5R-OAWAP575</v>
          </cell>
          <cell r="B3873" t="str">
            <v xml:space="preserve">5 Yr Renew Partner Support Software for one OAWAP-575. Includes 24x7 phone support, problem diagnosis, access to support portal, software updates and upgrades. </v>
          </cell>
          <cell r="C3873" t="str">
            <v>Q</v>
          </cell>
          <cell r="D3873">
            <v>0</v>
          </cell>
          <cell r="E3873" t="str">
            <v>Service</v>
          </cell>
          <cell r="F3873" t="str">
            <v>Standard</v>
          </cell>
          <cell r="G3873">
            <v>145</v>
          </cell>
          <cell r="H3873"/>
          <cell r="I3873" t="str">
            <v>EOS</v>
          </cell>
        </row>
        <row r="3874">
          <cell r="A3874" t="str">
            <v>PW5R-OAWAP577</v>
          </cell>
          <cell r="B3874" t="str">
            <v xml:space="preserve">5 Yr Renew Partner Support Software for one OAWAP-577. Includes 24x7 phone support, problem diagnosis, access to support portal, software updates and upgrades. </v>
          </cell>
          <cell r="C3874" t="str">
            <v>Q</v>
          </cell>
          <cell r="D3874">
            <v>0</v>
          </cell>
          <cell r="E3874" t="str">
            <v>Service</v>
          </cell>
          <cell r="F3874" t="str">
            <v>Standard</v>
          </cell>
          <cell r="G3874">
            <v>182</v>
          </cell>
          <cell r="H3874"/>
          <cell r="I3874" t="str">
            <v>EOS</v>
          </cell>
        </row>
        <row r="3875">
          <cell r="A3875" t="str">
            <v>PW5R-OAWAP615</v>
          </cell>
          <cell r="B3875" t="str">
            <v xml:space="preserve">5 Yr Renew Partner Support Software for one OAW-AP615. Includes 24x7 phone support, problem diagnosis, access to support portal, software updates and upgrades. </v>
          </cell>
          <cell r="C3875" t="str">
            <v>Q</v>
          </cell>
          <cell r="D3875">
            <v>0</v>
          </cell>
          <cell r="E3875" t="str">
            <v>Service</v>
          </cell>
          <cell r="F3875" t="str">
            <v>Standard</v>
          </cell>
          <cell r="G3875">
            <v>88.7</v>
          </cell>
          <cell r="H3875"/>
          <cell r="I3875" t="str">
            <v>EOS</v>
          </cell>
        </row>
        <row r="3876">
          <cell r="A3876" t="str">
            <v>PW5R-OAWAP635</v>
          </cell>
          <cell r="B3876" t="str">
            <v xml:space="preserve">5 Yr Renew Partner Support Software for one OAW-AP635. Includes 24x7 phone support, problem diagnosis, access to support portal, software updates and upgrades. </v>
          </cell>
          <cell r="C3876" t="str">
            <v>Q</v>
          </cell>
          <cell r="D3876">
            <v>0</v>
          </cell>
          <cell r="E3876" t="str">
            <v>Service</v>
          </cell>
          <cell r="F3876" t="str">
            <v>Standard</v>
          </cell>
          <cell r="G3876">
            <v>121</v>
          </cell>
          <cell r="H3876"/>
          <cell r="I3876" t="str">
            <v>EOS</v>
          </cell>
        </row>
        <row r="3877">
          <cell r="A3877" t="str">
            <v>PW5R-OAWAP655</v>
          </cell>
          <cell r="B3877" t="str">
            <v xml:space="preserve">5 Yr Renew Partner Support Software for one OAW-AP655. Includes 24x7 phone support, problem diagnosis, access to support portal, software updates and upgrades. </v>
          </cell>
          <cell r="C3877" t="str">
            <v>Q</v>
          </cell>
          <cell r="D3877">
            <v>0</v>
          </cell>
          <cell r="E3877" t="str">
            <v>Service</v>
          </cell>
          <cell r="F3877" t="str">
            <v>Standard</v>
          </cell>
          <cell r="G3877">
            <v>191</v>
          </cell>
          <cell r="H3877"/>
          <cell r="I3877" t="str">
            <v>EOS</v>
          </cell>
        </row>
        <row r="3878">
          <cell r="A3878" t="str">
            <v>PW5R-OAWIAP324</v>
          </cell>
          <cell r="B3878" t="str">
            <v xml:space="preserve">5YR Renewal Partner SUPPORT Software for OAW-IAP324-xx. Includes 24x7 Remote Phone Support / Problem Diagnosis, SW Updates / Upgrades and access to support portal. </v>
          </cell>
          <cell r="C3878" t="str">
            <v>Q</v>
          </cell>
          <cell r="D3878">
            <v>0</v>
          </cell>
          <cell r="E3878" t="str">
            <v>Service</v>
          </cell>
          <cell r="F3878" t="str">
            <v>Standard</v>
          </cell>
          <cell r="G3878">
            <v>165</v>
          </cell>
          <cell r="H3878"/>
          <cell r="I3878" t="str">
            <v>EOS</v>
          </cell>
        </row>
        <row r="3879">
          <cell r="A3879" t="str">
            <v>PW5R-OAWIAP325</v>
          </cell>
          <cell r="B3879" t="str">
            <v xml:space="preserve">5YR Renewal Partner SUPPORT Software for OAW-IAP325-xx. Includes 24x7 Remote Phone Support / Problem Diagnosis, SW Updates / Upgrades and access to support portal. </v>
          </cell>
          <cell r="C3879" t="str">
            <v>Q</v>
          </cell>
          <cell r="D3879">
            <v>0</v>
          </cell>
          <cell r="E3879" t="str">
            <v>Service</v>
          </cell>
          <cell r="F3879" t="str">
            <v>Standard</v>
          </cell>
          <cell r="G3879">
            <v>165</v>
          </cell>
          <cell r="H3879"/>
          <cell r="I3879" t="str">
            <v>EOS</v>
          </cell>
        </row>
        <row r="3880">
          <cell r="A3880" t="str">
            <v>PW5R-OAWIAP334</v>
          </cell>
          <cell r="B3880" t="str">
            <v xml:space="preserve">5YR Renewal Partner SUPPORT Software for OAW-IAP334. Includes 24x7 Remote Phone Support / Problem Diagnosis, SW Updates / Upgrades and access to support portal. </v>
          </cell>
          <cell r="C3880" t="str">
            <v>Q</v>
          </cell>
          <cell r="D3880">
            <v>0</v>
          </cell>
          <cell r="E3880" t="str">
            <v>Service</v>
          </cell>
          <cell r="F3880" t="str">
            <v>Standard</v>
          </cell>
          <cell r="G3880">
            <v>198</v>
          </cell>
          <cell r="H3880"/>
          <cell r="I3880" t="str">
            <v>EOS</v>
          </cell>
        </row>
        <row r="3881">
          <cell r="A3881" t="str">
            <v>PW5R-OAWIAP335</v>
          </cell>
          <cell r="B3881" t="str">
            <v xml:space="preserve">5YR Renewal Partner SUPPORT Software for OAW-IAP335. Includes 24x7 Remote Phone Support / Problem Diagnosis, SW Updates / Upgrades and access to support portal. </v>
          </cell>
          <cell r="C3881" t="str">
            <v>Q</v>
          </cell>
          <cell r="D3881">
            <v>0</v>
          </cell>
          <cell r="E3881" t="str">
            <v>Service</v>
          </cell>
          <cell r="F3881" t="str">
            <v>Standard</v>
          </cell>
          <cell r="G3881">
            <v>198</v>
          </cell>
          <cell r="H3881"/>
          <cell r="I3881" t="str">
            <v>EOS</v>
          </cell>
        </row>
        <row r="3882">
          <cell r="A3882" t="str">
            <v>PW5R-OAWMCVA1K</v>
          </cell>
          <cell r="B3882" t="str">
            <v xml:space="preserve">5YR Renewal Partner SUPPORT Software for OAW-MC-V1K. Includes 24x7 Remote Phone Support / Problem Diagnosis, SW Updates / Upgrades and access to support portal. </v>
          </cell>
          <cell r="C3882" t="str">
            <v>Q</v>
          </cell>
          <cell r="D3882">
            <v>0</v>
          </cell>
          <cell r="E3882" t="str">
            <v>Service</v>
          </cell>
          <cell r="F3882" t="str">
            <v>Standard</v>
          </cell>
          <cell r="G3882">
            <v>7566</v>
          </cell>
          <cell r="H3882"/>
          <cell r="I3882" t="str">
            <v>EOS</v>
          </cell>
        </row>
        <row r="3883">
          <cell r="A3883" t="str">
            <v>PW5R-OAWMCVA250</v>
          </cell>
          <cell r="B3883" t="str">
            <v xml:space="preserve">5YR Renewal Partner SUPPORT Software for OAW-MC-VA250. Includes 24x7 Remote Phone Support / Problem Diagnosis, SW Updates / Upgrades and access to support portal. </v>
          </cell>
          <cell r="C3883" t="str">
            <v>Q</v>
          </cell>
          <cell r="D3883">
            <v>0</v>
          </cell>
          <cell r="E3883" t="str">
            <v>Service</v>
          </cell>
          <cell r="F3883" t="str">
            <v>Standard</v>
          </cell>
          <cell r="G3883">
            <v>3857</v>
          </cell>
          <cell r="H3883"/>
          <cell r="I3883" t="str">
            <v>EOS</v>
          </cell>
        </row>
        <row r="3884">
          <cell r="A3884" t="str">
            <v>PW5R-OAWMCVA50</v>
          </cell>
          <cell r="B3884" t="str">
            <v xml:space="preserve">5YR Renewal Partner SUPPORT Software for OAW-MC-VA50. Includes 24x7 Remote Phone Support / Problem Diagnosis, SW Updates / Upgrades and access to support portal. </v>
          </cell>
          <cell r="C3884" t="str">
            <v>Q</v>
          </cell>
          <cell r="D3884">
            <v>0</v>
          </cell>
          <cell r="E3884" t="str">
            <v>Service</v>
          </cell>
          <cell r="F3884" t="str">
            <v>Standard</v>
          </cell>
          <cell r="G3884">
            <v>2077</v>
          </cell>
          <cell r="H3884"/>
          <cell r="I3884" t="str">
            <v>EOS</v>
          </cell>
        </row>
        <row r="3885">
          <cell r="A3885" t="str">
            <v>PW5R-OAWMMHW10K</v>
          </cell>
          <cell r="B3885" t="str">
            <v xml:space="preserve">5YR Renewal Partner SUPPORT Software for OAW-MM-HW-10K. Includes 24x7 Remote Phone Support, 24x7 Remote Problem Diagnosis, access to Software Updates and Upgrades and Support Portal. </v>
          </cell>
          <cell r="C3885" t="str">
            <v>Q</v>
          </cell>
          <cell r="D3885">
            <v>0</v>
          </cell>
          <cell r="E3885" t="str">
            <v>Service</v>
          </cell>
          <cell r="F3885" t="str">
            <v>Standard</v>
          </cell>
          <cell r="G3885">
            <v>35518</v>
          </cell>
          <cell r="H3885"/>
          <cell r="I3885" t="str">
            <v>EOS</v>
          </cell>
        </row>
        <row r="3886">
          <cell r="A3886" t="str">
            <v>PW5R-OAWMMHW1K</v>
          </cell>
          <cell r="B3886" t="str">
            <v xml:space="preserve">5YR Renewal Partner SUPPORT Software for OAW-MM-HW-1K. Includes 24x7 Remote Phone Support / Problem Diagnosis, SW Updates / Upgrades and access to support portal. </v>
          </cell>
          <cell r="C3886" t="str">
            <v>Q</v>
          </cell>
          <cell r="D3886">
            <v>0</v>
          </cell>
          <cell r="E3886" t="str">
            <v>Service</v>
          </cell>
          <cell r="F3886" t="str">
            <v>Standard</v>
          </cell>
          <cell r="G3886">
            <v>12717</v>
          </cell>
          <cell r="H3886"/>
          <cell r="I3886" t="str">
            <v>EOS</v>
          </cell>
        </row>
        <row r="3887">
          <cell r="A3887" t="str">
            <v>PW5R-OAWMMHW5K</v>
          </cell>
          <cell r="B3887" t="str">
            <v xml:space="preserve">5YR Renewal Partner SUPPORT Software for OAW-MM-HW-5K. Includes 24x7 Remote Phone Support / Problem Diagnosis, SW Updates / Upgrades and access to support portal. </v>
          </cell>
          <cell r="C3887" t="str">
            <v>Q</v>
          </cell>
          <cell r="D3887">
            <v>0</v>
          </cell>
          <cell r="E3887" t="str">
            <v>Service</v>
          </cell>
          <cell r="F3887" t="str">
            <v>Standard</v>
          </cell>
          <cell r="G3887">
            <v>20990</v>
          </cell>
          <cell r="H3887"/>
          <cell r="I3887" t="str">
            <v>EOS</v>
          </cell>
        </row>
        <row r="3888">
          <cell r="A3888" t="str">
            <v>PW5R-OAWMMVA10K</v>
          </cell>
          <cell r="B3888" t="str">
            <v xml:space="preserve">5YR Renewal Partner SUPPORT Software for OAW-MM-VA-10K.  Includes 24x7 Remote Phone Support / Problem Diagnosis, SW Updates / Upgrades and access to support portal. </v>
          </cell>
          <cell r="C3888" t="str">
            <v>Q</v>
          </cell>
          <cell r="D3888">
            <v>0</v>
          </cell>
          <cell r="E3888" t="str">
            <v>Service</v>
          </cell>
          <cell r="F3888" t="str">
            <v>Standard</v>
          </cell>
          <cell r="G3888">
            <v>35518</v>
          </cell>
          <cell r="H3888"/>
          <cell r="I3888" t="str">
            <v>EOS</v>
          </cell>
        </row>
        <row r="3889">
          <cell r="A3889" t="str">
            <v>PW5R-OAWMMVA1K</v>
          </cell>
          <cell r="B3889" t="str">
            <v xml:space="preserve">5YR Renewal Partner SUPPORT Software for OAW-MM-VA-1K.  Includes 24x7 Remote Phone Support / Problem Diagnosis, SW Updates / Upgrades and access to support portal. </v>
          </cell>
          <cell r="C3889" t="str">
            <v>Q</v>
          </cell>
          <cell r="D3889">
            <v>0</v>
          </cell>
          <cell r="E3889" t="str">
            <v>Service</v>
          </cell>
          <cell r="F3889" t="str">
            <v>Standard</v>
          </cell>
          <cell r="G3889">
            <v>12717</v>
          </cell>
          <cell r="H3889"/>
          <cell r="I3889" t="str">
            <v>EOS</v>
          </cell>
        </row>
        <row r="3890">
          <cell r="A3890" t="str">
            <v>PW5R-OAWMMVA50</v>
          </cell>
          <cell r="B3890" t="str">
            <v xml:space="preserve">5YR Renewal Partner SUPPORT Software for OAW-MM-VA-50.  Includes 24x7 Remote Phone Support / Problem Diagnosis, SW Updates / Upgrades and access to support portal. </v>
          </cell>
          <cell r="C3890" t="str">
            <v>Q</v>
          </cell>
          <cell r="D3890">
            <v>0</v>
          </cell>
          <cell r="E3890" t="str">
            <v>Service</v>
          </cell>
          <cell r="F3890" t="str">
            <v>Standard</v>
          </cell>
          <cell r="G3890">
            <v>1413</v>
          </cell>
          <cell r="H3890"/>
          <cell r="I3890" t="str">
            <v>EOS</v>
          </cell>
        </row>
        <row r="3891">
          <cell r="A3891" t="str">
            <v>PW5R-OAWMMVA500</v>
          </cell>
          <cell r="B3891" t="str">
            <v xml:space="preserve">5YR Renewal Partner SUPPORT Software for OAW-MM-VA-500.  Includes 24x7 Remote Phone Support / Problem Diagnosis, SW Updates / Upgrades and access to support portal. </v>
          </cell>
          <cell r="C3891" t="str">
            <v>Q</v>
          </cell>
          <cell r="D3891">
            <v>0</v>
          </cell>
          <cell r="E3891" t="str">
            <v>Service</v>
          </cell>
          <cell r="F3891" t="str">
            <v>Standard</v>
          </cell>
          <cell r="G3891">
            <v>7609</v>
          </cell>
          <cell r="H3891"/>
          <cell r="I3891" t="str">
            <v>EOS</v>
          </cell>
        </row>
        <row r="3892">
          <cell r="A3892" t="str">
            <v>PW5R-OAWMMVA5K</v>
          </cell>
          <cell r="B3892" t="str">
            <v xml:space="preserve">5YR Renewal Partner SUPPORT Software for OAW-MM-VA-5K.  Includes 24x7 Remote Phone Support / Problem Diagnosis, SW Updates / Upgrades and access to support portal. </v>
          </cell>
          <cell r="C3892" t="str">
            <v>Q</v>
          </cell>
          <cell r="D3892">
            <v>0</v>
          </cell>
          <cell r="E3892" t="str">
            <v>Service</v>
          </cell>
          <cell r="F3892" t="str">
            <v>Standard</v>
          </cell>
          <cell r="G3892">
            <v>20990</v>
          </cell>
          <cell r="H3892"/>
          <cell r="I3892" t="str">
            <v>EOS</v>
          </cell>
        </row>
        <row r="3893">
          <cell r="A3893" t="str">
            <v>PW5R-OS2260</v>
          </cell>
          <cell r="B3893" t="str">
            <v xml:space="preserve">5 Yr Renew Partner Support Software for OS2260. Includes 24x7 phone support, problem diagnosis, access to support portal, software updates and upgrades. </v>
          </cell>
          <cell r="C3893" t="str">
            <v>Q</v>
          </cell>
          <cell r="D3893">
            <v>0</v>
          </cell>
          <cell r="E3893" t="str">
            <v>Service</v>
          </cell>
          <cell r="F3893" t="str">
            <v>Standard</v>
          </cell>
          <cell r="G3893">
            <v>54</v>
          </cell>
          <cell r="H3893"/>
          <cell r="I3893" t="str">
            <v>EOS</v>
          </cell>
        </row>
        <row r="3894">
          <cell r="A3894" t="str">
            <v>PW5R-OS2360</v>
          </cell>
          <cell r="B3894" t="str">
            <v xml:space="preserve">5 Yr Renew Partner Support Software for OS2360. Includes 24x7 phone support, problem diagnosis, access to support portal, software updates and upgrades. </v>
          </cell>
          <cell r="C3894" t="str">
            <v>Q</v>
          </cell>
          <cell r="D3894">
            <v>0</v>
          </cell>
          <cell r="E3894" t="str">
            <v>Service</v>
          </cell>
          <cell r="F3894" t="str">
            <v>Standard</v>
          </cell>
          <cell r="G3894">
            <v>109</v>
          </cell>
          <cell r="H3894"/>
          <cell r="I3894" t="str">
            <v>EOS</v>
          </cell>
        </row>
        <row r="3895">
          <cell r="A3895" t="str">
            <v>PW5R-OS6360</v>
          </cell>
          <cell r="B3895" t="str">
            <v xml:space="preserve">5 Yr Renew Partner Support Software for OS. Includes 24x7 phone support, problem diagnosis, access to support portal, software updates and upgrades. </v>
          </cell>
          <cell r="C3895" t="str">
            <v>Q</v>
          </cell>
          <cell r="D3895">
            <v>0</v>
          </cell>
          <cell r="E3895" t="str">
            <v>Service</v>
          </cell>
          <cell r="F3895" t="str">
            <v>Standard</v>
          </cell>
          <cell r="G3895">
            <v>126</v>
          </cell>
          <cell r="H3895"/>
          <cell r="I3895" t="str">
            <v>EOS</v>
          </cell>
        </row>
        <row r="3896">
          <cell r="A3896" t="str">
            <v>PW5R-OS6360-10</v>
          </cell>
          <cell r="B3896" t="str">
            <v xml:space="preserve">5 Yr Renew Partner Support Software for OS. Includes 24x7 phone support, problem diagnosis, access to support portal, software updates and upgrades. </v>
          </cell>
          <cell r="C3896" t="str">
            <v>Q</v>
          </cell>
          <cell r="D3896">
            <v>0</v>
          </cell>
          <cell r="E3896" t="str">
            <v>Service</v>
          </cell>
          <cell r="F3896" t="str">
            <v>Standard</v>
          </cell>
          <cell r="G3896">
            <v>82</v>
          </cell>
          <cell r="H3896"/>
          <cell r="I3896" t="str">
            <v>EOS</v>
          </cell>
        </row>
        <row r="3897">
          <cell r="A3897" t="str">
            <v>PW5R-OS6465</v>
          </cell>
          <cell r="B3897" t="str">
            <v xml:space="preserve">5YR Renewal Partner SUPPORT Software for all OS6465 models. Includes 24x7 Remote Phone Support / Problem Diagnosis, SW Updates / Upgrades and access to support portal. </v>
          </cell>
          <cell r="C3897" t="str">
            <v>Q</v>
          </cell>
          <cell r="D3897">
            <v>0</v>
          </cell>
          <cell r="E3897" t="str">
            <v>Service</v>
          </cell>
          <cell r="F3897" t="str">
            <v>Standard</v>
          </cell>
          <cell r="G3897">
            <v>225</v>
          </cell>
          <cell r="H3897"/>
          <cell r="I3897" t="str">
            <v>EOS</v>
          </cell>
        </row>
        <row r="3898">
          <cell r="A3898" t="str">
            <v>PW5R-OS6560</v>
          </cell>
          <cell r="B3898" t="str">
            <v xml:space="preserve">5YR Renewal Partner SUPPORT Software for all OS6560 models. Includes 24x7 Remote Phone Support / Problem Diagnosis, SW Updates / Upgrades and access to support portal. </v>
          </cell>
          <cell r="C3898" t="str">
            <v>Q</v>
          </cell>
          <cell r="D3898">
            <v>0</v>
          </cell>
          <cell r="E3898" t="str">
            <v>Service</v>
          </cell>
          <cell r="F3898" t="str">
            <v>Standard</v>
          </cell>
          <cell r="G3898">
            <v>298</v>
          </cell>
          <cell r="H3898"/>
          <cell r="I3898" t="str">
            <v>EOS</v>
          </cell>
        </row>
        <row r="3899">
          <cell r="A3899" t="str">
            <v>PW5R-OS6570</v>
          </cell>
          <cell r="B3899" t="str">
            <v xml:space="preserve">5 Years Renew Partner Support Software for one OS6570 LAN switch. Includes 24x7 TAC access, software updates and upgrades   For details, please see the Network Services Essentials on MyPortal </v>
          </cell>
          <cell r="C3899" t="str">
            <v>Q</v>
          </cell>
          <cell r="D3899">
            <v>0</v>
          </cell>
          <cell r="E3899" t="str">
            <v>Service</v>
          </cell>
          <cell r="F3899" t="str">
            <v>Standard</v>
          </cell>
          <cell r="G3899">
            <v>262</v>
          </cell>
          <cell r="H3899"/>
          <cell r="I3899" t="str">
            <v>EOS</v>
          </cell>
        </row>
        <row r="3900">
          <cell r="A3900" t="str">
            <v>PW5R-OS6860</v>
          </cell>
          <cell r="B3900" t="str">
            <v xml:space="preserve">5 years Partner Support Software renewal for one OS6860 LAN switch. Includes 24x7 access to technical assistance, software updates and upgrades. Details in Network Essentials on MyPortal. </v>
          </cell>
          <cell r="C3900" t="str">
            <v>Q</v>
          </cell>
          <cell r="D3900">
            <v>0</v>
          </cell>
          <cell r="E3900" t="str">
            <v>Service</v>
          </cell>
          <cell r="F3900" t="str">
            <v>Standard</v>
          </cell>
          <cell r="G3900">
            <v>540</v>
          </cell>
          <cell r="H3900"/>
          <cell r="I3900" t="str">
            <v>EOS</v>
          </cell>
        </row>
        <row r="3901">
          <cell r="A3901" t="str">
            <v>PW5R-OS6865</v>
          </cell>
          <cell r="B3901" t="str">
            <v xml:space="preserve">5YR Renewal Partner SUPPORT Software for all OS6865 models. Includes 24x7 Remote Phone Support / Problem Diagnosis, SW Updates / Upgrades and access to support portal. </v>
          </cell>
          <cell r="C3901" t="str">
            <v>Q</v>
          </cell>
          <cell r="D3901">
            <v>0</v>
          </cell>
          <cell r="E3901" t="str">
            <v>Service</v>
          </cell>
          <cell r="F3901" t="str">
            <v>Standard</v>
          </cell>
          <cell r="G3901">
            <v>1225</v>
          </cell>
          <cell r="H3901"/>
          <cell r="I3901" t="str">
            <v>EOS</v>
          </cell>
        </row>
        <row r="3902">
          <cell r="A3902" t="str">
            <v>PW5R-OS6900</v>
          </cell>
          <cell r="B3902" t="str">
            <v xml:space="preserve">5YR Renewal Partner SUPPORT Software for all OS6900 models. Includes 24x7 Remote Phone Support / Problem Diagnosis, SW Updates / Upgrades and access to support portal. </v>
          </cell>
          <cell r="C3902" t="str">
            <v>Q</v>
          </cell>
          <cell r="D3902">
            <v>0</v>
          </cell>
          <cell r="E3902" t="str">
            <v>Service</v>
          </cell>
          <cell r="F3902" t="str">
            <v>Standard</v>
          </cell>
          <cell r="G3902">
            <v>2449</v>
          </cell>
          <cell r="H3902"/>
          <cell r="I3902" t="str">
            <v>EOS</v>
          </cell>
        </row>
        <row r="3903">
          <cell r="A3903" t="str">
            <v>PW5R-OS9900</v>
          </cell>
          <cell r="B3903" t="str">
            <v xml:space="preserve">5 years Partner Support Software Renew for one OS9907 configuration. 24x7 TAC access, software updates and upgrades. 24x7 TAC access, software updates and upgrades. Advanced replacement of faulty parts. See Network Essentials on MyPortal.  </v>
          </cell>
          <cell r="C3903" t="str">
            <v>Q</v>
          </cell>
          <cell r="D3903">
            <v>0</v>
          </cell>
          <cell r="E3903" t="str">
            <v>Service</v>
          </cell>
          <cell r="F3903" t="str">
            <v>Standard</v>
          </cell>
          <cell r="G3903">
            <v>24482</v>
          </cell>
          <cell r="H3903"/>
          <cell r="I3903" t="str">
            <v>EOS</v>
          </cell>
        </row>
        <row r="3904">
          <cell r="A3904" t="str">
            <v>PW5R-OS9912</v>
          </cell>
          <cell r="B3904" t="str">
            <v xml:space="preserve">5 years Partner Support Software Renew for one OS9912 configuration. 24x7 TAC access, software updates and upgrades. 24x7 TAC access, software updates and upgrades. Advanced replacement of faulty parts. See Network Essentials on MyPortal.  </v>
          </cell>
          <cell r="C3904" t="str">
            <v>Q</v>
          </cell>
          <cell r="D3904">
            <v>0</v>
          </cell>
          <cell r="E3904" t="str">
            <v>Service</v>
          </cell>
          <cell r="F3904" t="str">
            <v>Standard</v>
          </cell>
          <cell r="G3904">
            <v>20278</v>
          </cell>
          <cell r="H3904"/>
          <cell r="I3904" t="str">
            <v>EOS</v>
          </cell>
        </row>
        <row r="3905">
          <cell r="A3905" t="str">
            <v>PW5R-OV3600-AM</v>
          </cell>
          <cell r="B3905" t="str">
            <v xml:space="preserve">5YR Renewal Partner SUPPORT Software for OV3600-AM. Includes 24x7 Remote Phone Support, Diagnosis, Software Updates and Upgrades,and access to support portal. </v>
          </cell>
          <cell r="C3905" t="str">
            <v>Q</v>
          </cell>
          <cell r="D3905">
            <v>0</v>
          </cell>
          <cell r="E3905" t="str">
            <v>Service</v>
          </cell>
          <cell r="F3905" t="str">
            <v>Standard</v>
          </cell>
          <cell r="G3905">
            <v>48</v>
          </cell>
          <cell r="H3905"/>
          <cell r="I3905" t="str">
            <v>EOS</v>
          </cell>
        </row>
        <row r="3906">
          <cell r="A3906" t="str">
            <v>PW5R-OV36-100FR</v>
          </cell>
          <cell r="B3906" t="str">
            <v xml:space="preserve">5YR Renewal Partner SUPPORT Software for OV3600-AM100. Includes 24x7 Remote Phone Support, Diagnosis, Software Updates and Upgrades, and support portal. </v>
          </cell>
          <cell r="C3906" t="str">
            <v>Q</v>
          </cell>
          <cell r="D3906">
            <v>0</v>
          </cell>
          <cell r="E3906" t="str">
            <v>Service</v>
          </cell>
          <cell r="F3906" t="str">
            <v>Standard</v>
          </cell>
          <cell r="G3906">
            <v>2058</v>
          </cell>
          <cell r="H3906"/>
          <cell r="I3906" t="str">
            <v>EOS</v>
          </cell>
        </row>
        <row r="3907">
          <cell r="A3907" t="str">
            <v>PW5R-OV36-200FR</v>
          </cell>
          <cell r="B3907" t="str">
            <v xml:space="preserve">5YR Renewal Partner SUPPORT Software for OV3600-AM200-FR. Includes 24x7 Remote Phone Support, Diagnosis, Software Updates and Upgrades, and support portal. </v>
          </cell>
          <cell r="C3907" t="str">
            <v>Q</v>
          </cell>
          <cell r="D3907">
            <v>0</v>
          </cell>
          <cell r="E3907" t="str">
            <v>Service</v>
          </cell>
          <cell r="F3907" t="str">
            <v>Standard</v>
          </cell>
          <cell r="G3907">
            <v>3433</v>
          </cell>
          <cell r="H3907"/>
          <cell r="I3907" t="str">
            <v>EOS</v>
          </cell>
        </row>
        <row r="3908">
          <cell r="A3908" t="str">
            <v>PW5R-OV36-25FR</v>
          </cell>
          <cell r="B3908" t="str">
            <v xml:space="preserve">5YR Renewal Partner SUPPORT Software for OV3600-AM25-FR. Includes 24x7 Remote Phone Support, Diagnosis, Software Updates and Upgrades, and support portal. </v>
          </cell>
          <cell r="C3908" t="str">
            <v>Q</v>
          </cell>
          <cell r="D3908">
            <v>0</v>
          </cell>
          <cell r="E3908" t="str">
            <v>Service</v>
          </cell>
          <cell r="F3908" t="str">
            <v>Standard</v>
          </cell>
          <cell r="G3908">
            <v>636</v>
          </cell>
          <cell r="H3908"/>
          <cell r="I3908" t="str">
            <v>EOS</v>
          </cell>
        </row>
        <row r="3909">
          <cell r="A3909" t="str">
            <v>PW5R-OV36-500FR</v>
          </cell>
          <cell r="B3909" t="str">
            <v xml:space="preserve">5YR Renewal Partner SUPPORT Software for OV3600-AM500-FR. Includes 24x7 Remote Phone Support, Diagnosis, Software Updates and Upgrades, and support portal. </v>
          </cell>
          <cell r="C3909" t="str">
            <v>Q</v>
          </cell>
          <cell r="D3909">
            <v>0</v>
          </cell>
          <cell r="E3909" t="str">
            <v>Service</v>
          </cell>
          <cell r="F3909" t="str">
            <v>Standard</v>
          </cell>
          <cell r="G3909">
            <v>6103</v>
          </cell>
          <cell r="H3909"/>
          <cell r="I3909" t="str">
            <v>EOS</v>
          </cell>
        </row>
        <row r="3910">
          <cell r="A3910" t="str">
            <v>PW5R-OV36-50FR</v>
          </cell>
          <cell r="B3910" t="str">
            <v xml:space="preserve">5YR Renewal Partner SUPPORT Software for OV3600-AM50-FR. Includes 24x7 Remote Phone Support, Diagnosis, Software Updates and Upgrades, and support portal. </v>
          </cell>
          <cell r="C3910" t="str">
            <v>Q</v>
          </cell>
          <cell r="D3910">
            <v>0</v>
          </cell>
          <cell r="E3910" t="str">
            <v>Service</v>
          </cell>
          <cell r="F3910" t="str">
            <v>Standard</v>
          </cell>
          <cell r="G3910">
            <v>1145</v>
          </cell>
          <cell r="H3910"/>
          <cell r="I3910" t="str">
            <v>EOS</v>
          </cell>
        </row>
        <row r="3911">
          <cell r="A3911" t="str">
            <v>PW5R-OV36-50FRX</v>
          </cell>
          <cell r="B3911" t="str">
            <v xml:space="preserve">5YR Renewal Partner SUPPORT Software for OV3600-AM50FRX. Includes 24x7 Remote Phone Support, Diagnosis, Software Updates and Upgrades, and support portal.  Quantity of Partner SUPPORT Software ordered must equal quantity of OV3600-AM50FRX licenses ordered.  </v>
          </cell>
          <cell r="C3911" t="str">
            <v>Q</v>
          </cell>
          <cell r="D3911">
            <v>0</v>
          </cell>
          <cell r="E3911" t="str">
            <v>Service</v>
          </cell>
          <cell r="F3911" t="str">
            <v>Standard</v>
          </cell>
          <cell r="G3911">
            <v>24</v>
          </cell>
          <cell r="H3911"/>
          <cell r="I3911" t="str">
            <v>EOS</v>
          </cell>
        </row>
        <row r="3912">
          <cell r="A3912" t="str">
            <v>PW5R-OV36-ENTFR</v>
          </cell>
          <cell r="B3912" t="str">
            <v xml:space="preserve">5YR Renewal Partner SUPPORT Software for OV3600-AMENT-FR. Includes 24x7 Remote Phone Support, Diagnosis, Software Updates and Upgrades, and support portal. </v>
          </cell>
          <cell r="C3912" t="str">
            <v>Q</v>
          </cell>
          <cell r="D3912">
            <v>0</v>
          </cell>
          <cell r="E3912" t="str">
            <v>Service</v>
          </cell>
          <cell r="F3912" t="str">
            <v>Standard</v>
          </cell>
          <cell r="G3912">
            <v>19068</v>
          </cell>
          <cell r="H3912"/>
          <cell r="I3912" t="str">
            <v>EOS</v>
          </cell>
        </row>
        <row r="3913">
          <cell r="A3913" t="str">
            <v>PW5R-OV36-ENTFX</v>
          </cell>
          <cell r="B3913" t="str">
            <v xml:space="preserve">5YR Renewal Partner SUPPORT Software for OV3600-AMENTFRX. Includes 24x7 Remote Phone Support, Diagnosis, Software Updates/Upgrades, and support portal.  Quantity of Partner SUPPORT Software ordered must equal quantity of OV3600-AMENTFRX licenses ordered.  </v>
          </cell>
          <cell r="C3913" t="str">
            <v>Q</v>
          </cell>
          <cell r="D3913">
            <v>0</v>
          </cell>
          <cell r="E3913" t="str">
            <v>Service</v>
          </cell>
          <cell r="F3913" t="str">
            <v>Standard</v>
          </cell>
          <cell r="G3913">
            <v>10</v>
          </cell>
          <cell r="H3913"/>
          <cell r="I3913" t="str">
            <v>EOS</v>
          </cell>
        </row>
        <row r="3914">
          <cell r="A3914" t="str">
            <v>PW5R-OV36-PROFR</v>
          </cell>
          <cell r="B3914" t="str">
            <v xml:space="preserve">5YR Renewal Partner SUPPORT Software for OV3600-AMPRO-FR. Includes 24x7 Remote Phone Support, Diagnosis, Software Updates and Upgrades, and support portal. </v>
          </cell>
          <cell r="C3914" t="str">
            <v>Q</v>
          </cell>
          <cell r="D3914">
            <v>0</v>
          </cell>
          <cell r="E3914" t="str">
            <v>Service</v>
          </cell>
          <cell r="F3914" t="str">
            <v>Standard</v>
          </cell>
          <cell r="G3914">
            <v>7627</v>
          </cell>
          <cell r="H3914"/>
          <cell r="I3914" t="str">
            <v>EOS</v>
          </cell>
        </row>
        <row r="3915">
          <cell r="A3915" t="str">
            <v>PW5R-OV4NMS-HA</v>
          </cell>
          <cell r="B3915" t="str">
            <v xml:space="preserve">5YR Renewal Partner SUPPORT Software for OV2500 NMS - RELEASE 4 OV4-NMS-HA. Includes 24x7 Remote Phone Support, Problem Diagnosis, SW Updates, Support portal access Maintenance to be ordered on all OV Model No for each OV server.  </v>
          </cell>
          <cell r="C3915" t="str">
            <v>Q</v>
          </cell>
          <cell r="D3915">
            <v>0</v>
          </cell>
          <cell r="E3915" t="str">
            <v>Service</v>
          </cell>
          <cell r="F3915" t="str">
            <v>Standard</v>
          </cell>
          <cell r="G3915">
            <v>4238</v>
          </cell>
          <cell r="H3915"/>
          <cell r="I3915" t="str">
            <v>EOS</v>
          </cell>
        </row>
        <row r="3916">
          <cell r="A3916" t="str">
            <v>PW5R-OV4START</v>
          </cell>
          <cell r="B3916" t="str">
            <v xml:space="preserve">5 Yr Renew Partner Support Software for OV4-START. Includes 24x7 phone support, problem diagnosis, access to support portal, software updates and upgrades. </v>
          </cell>
          <cell r="C3916" t="str">
            <v>Q</v>
          </cell>
          <cell r="D3916">
            <v>0</v>
          </cell>
          <cell r="E3916" t="str">
            <v>Service</v>
          </cell>
          <cell r="F3916" t="str">
            <v>Standard</v>
          </cell>
          <cell r="G3916">
            <v>1272</v>
          </cell>
          <cell r="H3916"/>
          <cell r="I3916" t="str">
            <v>EOS</v>
          </cell>
        </row>
        <row r="3917">
          <cell r="A3917" t="str">
            <v>PW5R-OVAPNM100N</v>
          </cell>
          <cell r="B3917" t="str">
            <v xml:space="preserve">5YR Renewal Partner SUPPORT Software for OV2500 NMS - RELEASE 4 OV-AP-NM-100-N. Includes 24x7 Remote Phone Support, Problem Diagnosis, SW Updates, Support portal access Maintenance to be ordered on all OV Model No for each OV server.  </v>
          </cell>
          <cell r="C3917" t="str">
            <v>Q</v>
          </cell>
          <cell r="D3917">
            <v>0</v>
          </cell>
          <cell r="E3917" t="str">
            <v>Service</v>
          </cell>
          <cell r="F3917" t="str">
            <v>Standard</v>
          </cell>
          <cell r="G3917">
            <v>1907</v>
          </cell>
          <cell r="H3917"/>
          <cell r="I3917" t="str">
            <v>EOS</v>
          </cell>
        </row>
        <row r="3918">
          <cell r="A3918" t="str">
            <v>PW5R-OVAPNM10N</v>
          </cell>
          <cell r="B3918" t="str">
            <v xml:space="preserve">5YR Renewal Partner SUPPORT Software for OV2500 NMS - RELEASE 4 OV-AP-NM-10-N. Includes 24x7 Remote Phone Support, Problem Diagnosis, SW Updates, Support portal access Maintenance to be ordered on all OV Model No for each OV server.  </v>
          </cell>
          <cell r="C3918" t="str">
            <v>Q</v>
          </cell>
          <cell r="D3918">
            <v>0</v>
          </cell>
          <cell r="E3918" t="str">
            <v>Service</v>
          </cell>
          <cell r="F3918" t="str">
            <v>Standard</v>
          </cell>
          <cell r="G3918">
            <v>212</v>
          </cell>
          <cell r="H3918"/>
          <cell r="I3918" t="str">
            <v>EOS</v>
          </cell>
        </row>
        <row r="3919">
          <cell r="A3919" t="str">
            <v>PW5R-OVAPNM1KN</v>
          </cell>
          <cell r="B3919" t="str">
            <v xml:space="preserve">5YR Renewal Partner SUPPORT Software for OV2500 NMS - RELEASE 4 OV-AP-NM-1K-N. Includes 24x7 Remote Phone Support, Problem Diagnosis, SW Updates, Support portal access Maintenance to be ordered on all OV Model No for each OV server.  </v>
          </cell>
          <cell r="C3919" t="str">
            <v>Q</v>
          </cell>
          <cell r="D3919">
            <v>0</v>
          </cell>
          <cell r="E3919" t="str">
            <v>Service</v>
          </cell>
          <cell r="F3919" t="str">
            <v>Standard</v>
          </cell>
          <cell r="G3919">
            <v>12712</v>
          </cell>
          <cell r="H3919"/>
          <cell r="I3919" t="str">
            <v>EOS</v>
          </cell>
        </row>
        <row r="3920">
          <cell r="A3920" t="str">
            <v>PW5R-OVAPNM20N</v>
          </cell>
          <cell r="B3920" t="str">
            <v xml:space="preserve">5YR Renewal Partner SUPPORT Software for OV2500 NMS - RELEASE 4 OV-AP-NM-20-N. Includes 24x7 Remote Phone Support, Problem Diagnosis, SW Updates, Support portal access Maintenance to be ordered on all OV Model No for each OV server.  </v>
          </cell>
          <cell r="C3920" t="str">
            <v>Q</v>
          </cell>
          <cell r="D3920">
            <v>0</v>
          </cell>
          <cell r="E3920" t="str">
            <v>Service</v>
          </cell>
          <cell r="F3920" t="str">
            <v>Standard</v>
          </cell>
          <cell r="G3920">
            <v>424</v>
          </cell>
          <cell r="H3920"/>
          <cell r="I3920" t="str">
            <v>EOS</v>
          </cell>
        </row>
        <row r="3921">
          <cell r="A3921" t="str">
            <v>PW5R-OVAPNM500N</v>
          </cell>
          <cell r="B3921" t="str">
            <v xml:space="preserve">5YR Renewal Partner SUPPORT Software for OV2500 NMS - RELEASE 4 OV-AP-NM-500-N. Includes 24x7 Remote Phone Support, Problem Diagnosis, SW Updates, Support portal access Maintenance to be ordered on all OV Model No for each OV server.  </v>
          </cell>
          <cell r="C3921" t="str">
            <v>Q</v>
          </cell>
          <cell r="D3921">
            <v>0</v>
          </cell>
          <cell r="E3921" t="str">
            <v>Service</v>
          </cell>
          <cell r="F3921" t="str">
            <v>Standard</v>
          </cell>
          <cell r="G3921">
            <v>8475</v>
          </cell>
          <cell r="H3921"/>
          <cell r="I3921" t="str">
            <v>EOS</v>
          </cell>
        </row>
        <row r="3922">
          <cell r="A3922" t="str">
            <v>PW5R-OVAPNM50N</v>
          </cell>
          <cell r="B3922" t="str">
            <v xml:space="preserve">5YR Renewal Partner SUPPORT Software for OV2500 NMS - RELEASE 4 OV-AP-NM-50-N. Includes 24x7 Remote Phone Support, Problem Diagnosis, SW Updates, Support portal access Maintenance to be ordered on all OV Model No for each OV server.  </v>
          </cell>
          <cell r="C3922" t="str">
            <v>Q</v>
          </cell>
          <cell r="D3922">
            <v>0</v>
          </cell>
          <cell r="E3922" t="str">
            <v>Service</v>
          </cell>
          <cell r="F3922" t="str">
            <v>Standard</v>
          </cell>
          <cell r="G3922">
            <v>1060</v>
          </cell>
          <cell r="H3922"/>
          <cell r="I3922" t="str">
            <v>EOS</v>
          </cell>
        </row>
        <row r="3923">
          <cell r="A3923" t="str">
            <v>PW5R-OVBYOD100N</v>
          </cell>
          <cell r="B3923" t="str">
            <v xml:space="preserve">5YR Renewal Partner SUPPORT Software for OV2500 NMS - RELEASE 4 OV-BYOD-100-N. Includes 24x7 Remote Phone Support, Problem Diagnosis, SW Updates, Support portal access Maintenance to be ordered on all OV Model No for each OV server.  </v>
          </cell>
          <cell r="C3923" t="str">
            <v>Q</v>
          </cell>
          <cell r="D3923">
            <v>0</v>
          </cell>
          <cell r="E3923" t="str">
            <v>Service</v>
          </cell>
          <cell r="F3923" t="str">
            <v>Standard</v>
          </cell>
          <cell r="G3923">
            <v>636</v>
          </cell>
          <cell r="H3923"/>
          <cell r="I3923" t="str">
            <v>EOS</v>
          </cell>
        </row>
        <row r="3924">
          <cell r="A3924" t="str">
            <v>PW5R-OVBYOD1KN</v>
          </cell>
          <cell r="B3924" t="str">
            <v xml:space="preserve">5YR Renewal Partner SUPPORT Software for OV2500 NMS - RELEASE 4 OV-BYOD-1K-N. Includes 24x7 Remote Phone Support, Problem Diagnosis, SW Updates, Support portal access Maintenance to be ordered on all OV Model No for each OV server.  </v>
          </cell>
          <cell r="C3924" t="str">
            <v>Q</v>
          </cell>
          <cell r="D3924">
            <v>0</v>
          </cell>
          <cell r="E3924" t="str">
            <v>Service</v>
          </cell>
          <cell r="F3924" t="str">
            <v>Standard</v>
          </cell>
          <cell r="G3924">
            <v>4238</v>
          </cell>
          <cell r="H3924"/>
          <cell r="I3924" t="str">
            <v>EOS</v>
          </cell>
        </row>
        <row r="3925">
          <cell r="A3925" t="str">
            <v>PW5R-OVBYOD20N</v>
          </cell>
          <cell r="B3925" t="str">
            <v xml:space="preserve">5YR Renewal Partner SUPPORT Software for OV2500 NMS - RELEASE 4 OV-BYOD-20-N. Includes 24x7 Remote Phone Support, Problem Diagnosis, SW Updates, Support portal access Maintenance to be ordered on all OV Model No for each OV server.  </v>
          </cell>
          <cell r="C3925" t="str">
            <v>Q</v>
          </cell>
          <cell r="D3925">
            <v>0</v>
          </cell>
          <cell r="E3925" t="str">
            <v>Service</v>
          </cell>
          <cell r="F3925" t="str">
            <v>Standard</v>
          </cell>
          <cell r="G3925">
            <v>128</v>
          </cell>
          <cell r="H3925"/>
          <cell r="I3925" t="str">
            <v>EOS</v>
          </cell>
        </row>
        <row r="3926">
          <cell r="A3926" t="str">
            <v>PW5R-OVBYOD25KN</v>
          </cell>
          <cell r="B3926" t="str">
            <v xml:space="preserve">5YR Renewal Partner SUPPORT Software for OV2500 NMS - RELEASE 4 OV-BYOD-25K-N. Includes 24x7 Remote Phone Support, Problem Diagnosis, SW Updates, Support portal access Maintenance to be ordered on all OV Model No for each OV server.  </v>
          </cell>
          <cell r="C3926" t="str">
            <v>Q</v>
          </cell>
          <cell r="D3926">
            <v>0</v>
          </cell>
          <cell r="E3926" t="str">
            <v>Service</v>
          </cell>
          <cell r="F3926" t="str">
            <v>Standard</v>
          </cell>
          <cell r="G3926">
            <v>42372</v>
          </cell>
          <cell r="H3926"/>
          <cell r="I3926" t="str">
            <v>EOS</v>
          </cell>
        </row>
        <row r="3927">
          <cell r="A3927" t="str">
            <v>PW5R-OVBYOD500N</v>
          </cell>
          <cell r="B3927" t="str">
            <v xml:space="preserve">5YR Renewal Partner SUPPORT Software for OV2500 NMS - RELEASE 4 OV-BYOD-500-N. Includes 24x7 Remote Phone Support, Problem Diagnosis, SW Updates, Support portal access Maintenance to be ordered on all OV Model No for each OV server.  </v>
          </cell>
          <cell r="C3927" t="str">
            <v>Q</v>
          </cell>
          <cell r="D3927">
            <v>0</v>
          </cell>
          <cell r="E3927" t="str">
            <v>Service</v>
          </cell>
          <cell r="F3927" t="str">
            <v>Standard</v>
          </cell>
          <cell r="G3927">
            <v>2543</v>
          </cell>
          <cell r="H3927"/>
          <cell r="I3927" t="str">
            <v>EOS</v>
          </cell>
        </row>
        <row r="3928">
          <cell r="A3928" t="str">
            <v>PW5R-OVBYOD50N</v>
          </cell>
          <cell r="B3928" t="str">
            <v xml:space="preserve">5YR Renewal Partner SUPPORT Software for OV2500 NMS - RELEASE 4 OV-BYOD-50-N. Includes 24x7 Remote Phone Support, Problem Diagnosis, SW Updates, Support portal access Maintenance to be ordered on all OV Model No for each OV server.  </v>
          </cell>
          <cell r="C3928" t="str">
            <v>Q</v>
          </cell>
          <cell r="D3928">
            <v>0</v>
          </cell>
          <cell r="E3928" t="str">
            <v>Service</v>
          </cell>
          <cell r="F3928" t="str">
            <v>Standard</v>
          </cell>
          <cell r="G3928">
            <v>321</v>
          </cell>
          <cell r="H3928"/>
          <cell r="I3928" t="str">
            <v>EOS</v>
          </cell>
        </row>
        <row r="3929">
          <cell r="A3929" t="str">
            <v>PW5R-OVBYOD5KN</v>
          </cell>
          <cell r="B3929" t="str">
            <v xml:space="preserve">5YR Renewal Partner SUPPORT Software for OV2500 NMS - RELEASE 4 OV-BYOD-5K-N. Includes 24x7 Remote Phone Support, Problem Diagnosis, SW Updates, Support portal access Maintenance to be ordered on all OV Model No for each OV server.  </v>
          </cell>
          <cell r="C3929" t="str">
            <v>Q</v>
          </cell>
          <cell r="D3929">
            <v>0</v>
          </cell>
          <cell r="E3929" t="str">
            <v>Service</v>
          </cell>
          <cell r="F3929" t="str">
            <v>Standard</v>
          </cell>
          <cell r="G3929">
            <v>16949</v>
          </cell>
          <cell r="H3929"/>
          <cell r="I3929" t="str">
            <v>EOS</v>
          </cell>
        </row>
        <row r="3930">
          <cell r="A3930" t="str">
            <v>PW5R-OVGA100N</v>
          </cell>
          <cell r="B3930" t="str">
            <v xml:space="preserve">5YR Renewal Partner SUPPORT Software for OV2500 NMS - RELEASE 4 OV-GA-100-N. Includes 24x7 Remote Phone Support, Problem Diagnosis, SW Updates, Support portal access Maintenance to be ordered on all OV Model No for each OV server.  </v>
          </cell>
          <cell r="C3930" t="str">
            <v>Q</v>
          </cell>
          <cell r="D3930">
            <v>0</v>
          </cell>
          <cell r="E3930" t="str">
            <v>Service</v>
          </cell>
          <cell r="F3930" t="str">
            <v>Standard</v>
          </cell>
          <cell r="G3930">
            <v>636</v>
          </cell>
          <cell r="H3930"/>
          <cell r="I3930" t="str">
            <v>EOS</v>
          </cell>
        </row>
        <row r="3931">
          <cell r="A3931" t="str">
            <v>PW5R-OVGA1KN</v>
          </cell>
          <cell r="B3931" t="str">
            <v xml:space="preserve">5YR Renewal Partner SUPPORT Software for OV2500 NMS - RELEASE 4 OV-GA-1K-N. Includes 24x7 Remote Phone Support, Problem Diagnosis, SW Updates, Support portal access Maintenance to be ordered on all OV Model No for each OV server.  </v>
          </cell>
          <cell r="C3931" t="str">
            <v>Q</v>
          </cell>
          <cell r="D3931">
            <v>0</v>
          </cell>
          <cell r="E3931" t="str">
            <v>Service</v>
          </cell>
          <cell r="F3931" t="str">
            <v>Standard</v>
          </cell>
          <cell r="G3931">
            <v>4238</v>
          </cell>
          <cell r="H3931"/>
          <cell r="I3931" t="str">
            <v>EOS</v>
          </cell>
        </row>
        <row r="3932">
          <cell r="A3932" t="str">
            <v>PW5R-OVGA20N</v>
          </cell>
          <cell r="B3932" t="str">
            <v xml:space="preserve">5YR Renewal Partner SUPPORT Software for OV2500 NMS - RELEASE 4 OV-GA-20-N. Includes 24x7 Remote Phone Support, Problem Diagnosis, SW Updates, Support portal access Maintenance to be ordered on all OV Model No for each OV server.  </v>
          </cell>
          <cell r="C3932" t="str">
            <v>Q</v>
          </cell>
          <cell r="D3932">
            <v>0</v>
          </cell>
          <cell r="E3932" t="str">
            <v>Service</v>
          </cell>
          <cell r="F3932" t="str">
            <v>Standard</v>
          </cell>
          <cell r="G3932">
            <v>128</v>
          </cell>
          <cell r="H3932"/>
          <cell r="I3932" t="str">
            <v>EOS</v>
          </cell>
        </row>
        <row r="3933">
          <cell r="A3933" t="str">
            <v>PW5R-OVGA25KN</v>
          </cell>
          <cell r="B3933" t="str">
            <v xml:space="preserve">5YR Renewal Partner SUPPORT Software for OV2500 NMS - RELEASE 4 OV-GA-25K-N. Includes 24x7 Remote Phone Support, Problem Diagnosis, SW Updates, Support portal access Maintenance to be ordered on all OV Model No for each OV server.  </v>
          </cell>
          <cell r="C3933" t="str">
            <v>Q</v>
          </cell>
          <cell r="D3933">
            <v>0</v>
          </cell>
          <cell r="E3933" t="str">
            <v>Service</v>
          </cell>
          <cell r="F3933" t="str">
            <v>Standard</v>
          </cell>
          <cell r="G3933">
            <v>31779</v>
          </cell>
          <cell r="H3933"/>
          <cell r="I3933" t="str">
            <v>EOS</v>
          </cell>
        </row>
        <row r="3934">
          <cell r="A3934" t="str">
            <v>PW5R-OVGA500N</v>
          </cell>
          <cell r="B3934" t="str">
            <v xml:space="preserve">5YR Renewal Partner SUPPORT Software for OV2500 NMS - RELEASE 4 OV-GA-500-N. Includes 24x7 Remote Phone Support, Problem Diagnosis, SW Updates, Support portal access Maintenance to be ordered on all OV Model No for each OV server.  </v>
          </cell>
          <cell r="C3934" t="str">
            <v>Q</v>
          </cell>
          <cell r="D3934">
            <v>0</v>
          </cell>
          <cell r="E3934" t="str">
            <v>Service</v>
          </cell>
          <cell r="F3934" t="str">
            <v>Standard</v>
          </cell>
          <cell r="G3934">
            <v>2543</v>
          </cell>
          <cell r="H3934"/>
          <cell r="I3934" t="str">
            <v>EOS</v>
          </cell>
        </row>
        <row r="3935">
          <cell r="A3935" t="str">
            <v>PW5R-OVGA50N</v>
          </cell>
          <cell r="B3935" t="str">
            <v xml:space="preserve">5YR Renewal Partner SUPPORT Software for OV2500 NMS - RELEASE 4 OV-GA-50-N. Includes 24x7 Remote Phone Support, Problem Diagnosis, SW Updates, Support portal access Maintenance to be ordered on all OV Model No for each OV server.  </v>
          </cell>
          <cell r="C3935" t="str">
            <v>Q</v>
          </cell>
          <cell r="D3935">
            <v>0</v>
          </cell>
          <cell r="E3935" t="str">
            <v>Service</v>
          </cell>
          <cell r="F3935" t="str">
            <v>Standard</v>
          </cell>
          <cell r="G3935">
            <v>321</v>
          </cell>
          <cell r="H3935"/>
          <cell r="I3935" t="str">
            <v>EOS</v>
          </cell>
        </row>
        <row r="3936">
          <cell r="A3936" t="str">
            <v>PW5R-OVGA5KN</v>
          </cell>
          <cell r="B3936" t="str">
            <v xml:space="preserve">5YR Renewal Partner SUPPORT Software for OV2500 NMS - RELEASE 4 OV-GA-5K-N. Includes 24x7 Remote Phone Support, Problem Diagnosis, SW Updates, Support portal access Maintenance to be ordered on all OV Model No for each OV server.  </v>
          </cell>
          <cell r="C3936" t="str">
            <v>Q</v>
          </cell>
          <cell r="D3936">
            <v>0</v>
          </cell>
          <cell r="E3936" t="str">
            <v>Service</v>
          </cell>
          <cell r="F3936" t="str">
            <v>Standard</v>
          </cell>
          <cell r="G3936">
            <v>12712</v>
          </cell>
          <cell r="H3936"/>
          <cell r="I3936" t="str">
            <v>EOS</v>
          </cell>
        </row>
        <row r="3937">
          <cell r="A3937" t="str">
            <v>PW5R-OVNMEX10</v>
          </cell>
          <cell r="B3937" t="str">
            <v xml:space="preserve">5 Yr Renew Partner Support Software for OV-NM-EX-10N. Includes 24x7 phone support, problem diagnosis, access to support portal, software updates and upgrades. </v>
          </cell>
          <cell r="C3937" t="str">
            <v>Q</v>
          </cell>
          <cell r="D3937">
            <v>0</v>
          </cell>
          <cell r="E3937" t="str">
            <v>Service</v>
          </cell>
          <cell r="F3937" t="str">
            <v>Standard</v>
          </cell>
          <cell r="G3937">
            <v>1272</v>
          </cell>
          <cell r="H3937"/>
          <cell r="I3937" t="str">
            <v>EOS</v>
          </cell>
        </row>
        <row r="3938">
          <cell r="A3938" t="str">
            <v>PW5R-OVNMEX100</v>
          </cell>
          <cell r="B3938" t="str">
            <v xml:space="preserve">5YR Renewal Partner SUPPORT Software for OV2500 NMS - RELEASE 4 OV-NM-EX-100-x. Includes 24x7 Remote Phone. Support, Problem Diagnosis, SW Updates, Support portal access Maintenance to be ordered on all OV Model No for each OV server.  </v>
          </cell>
          <cell r="C3938" t="str">
            <v>Q</v>
          </cell>
          <cell r="D3938">
            <v>0</v>
          </cell>
          <cell r="E3938" t="str">
            <v>Service</v>
          </cell>
          <cell r="F3938" t="str">
            <v>Standard</v>
          </cell>
          <cell r="G3938">
            <v>7062</v>
          </cell>
          <cell r="H3938"/>
          <cell r="I3938" t="str">
            <v>EOS</v>
          </cell>
        </row>
        <row r="3939">
          <cell r="A3939" t="str">
            <v>PW5R-OVNMEX1K</v>
          </cell>
          <cell r="B3939" t="str">
            <v xml:space="preserve">5YR Renewal Partner SUPPORT Software for OV2500 NMS - RELEASE 4 OV-NM-EX-1K-x. Includes 24x7 Remote Phone Support, Problem Diagnosis, SW Updates, Support portal access Maintenance to be ordered on all OV Model No for each OV server.  </v>
          </cell>
          <cell r="C3939" t="str">
            <v>Q</v>
          </cell>
          <cell r="D3939">
            <v>0</v>
          </cell>
          <cell r="E3939" t="str">
            <v>Service</v>
          </cell>
          <cell r="F3939" t="str">
            <v>Standard</v>
          </cell>
          <cell r="G3939">
            <v>37664</v>
          </cell>
          <cell r="H3939"/>
          <cell r="I3939" t="str">
            <v>EOS</v>
          </cell>
        </row>
        <row r="3940">
          <cell r="A3940" t="str">
            <v>PW5R-OVNMEX20</v>
          </cell>
          <cell r="B3940" t="str">
            <v xml:space="preserve">5 Yr Renew Partner Support Software for OV-NM-EX-20N. Includes 24x7 phone support, problem diagnosis, access to support portal, software updates and upgrades. </v>
          </cell>
          <cell r="C3940" t="str">
            <v>Q</v>
          </cell>
          <cell r="D3940">
            <v>0</v>
          </cell>
          <cell r="E3940" t="str">
            <v>Service</v>
          </cell>
          <cell r="F3940" t="str">
            <v>Standard</v>
          </cell>
          <cell r="G3940">
            <v>2119</v>
          </cell>
          <cell r="H3940"/>
          <cell r="I3940" t="str">
            <v>EOS</v>
          </cell>
        </row>
        <row r="3941">
          <cell r="A3941" t="str">
            <v>PW5R-OVNMEX50</v>
          </cell>
          <cell r="B3941" t="str">
            <v xml:space="preserve">5 Yr Renew Partner Support Software for OV-NM-EX-50N. Includes 24x7 phone support, problem diagnosis, access to support portal, software updates and upgrades. </v>
          </cell>
          <cell r="C3941" t="str">
            <v>Q</v>
          </cell>
          <cell r="D3941">
            <v>0</v>
          </cell>
          <cell r="E3941" t="str">
            <v>Service</v>
          </cell>
          <cell r="F3941" t="str">
            <v>Standard</v>
          </cell>
          <cell r="G3941">
            <v>4661</v>
          </cell>
          <cell r="H3941"/>
          <cell r="I3941" t="str">
            <v>EOS</v>
          </cell>
        </row>
        <row r="3942">
          <cell r="A3942" t="str">
            <v>PW5R-OVNMEX500</v>
          </cell>
          <cell r="B3942" t="str">
            <v xml:space="preserve">5YR Renewal Partner SUPPORT Software for OV2500 NMS - RELEASE 4 OV-NM-EX-500-x. Includes 24x7 Remote Phone Support, Problem Diagnosis, SW Updates, Support portal access Maintenance to be ordered on all OV Model No for each OV server.  </v>
          </cell>
          <cell r="C3942" t="str">
            <v>Q</v>
          </cell>
          <cell r="D3942">
            <v>0</v>
          </cell>
          <cell r="E3942" t="str">
            <v>Service</v>
          </cell>
          <cell r="F3942" t="str">
            <v>Standard</v>
          </cell>
          <cell r="G3942">
            <v>23540</v>
          </cell>
          <cell r="H3942"/>
          <cell r="I3942" t="str">
            <v>EOS</v>
          </cell>
        </row>
        <row r="3943">
          <cell r="A3943" t="str">
            <v>PW5R-OVVMM1K</v>
          </cell>
          <cell r="B3943" t="str">
            <v xml:space="preserve">5YR Renewal Partner SUPPORT Software for OV2500 NMS - RELEASE 4 OV-VMM-1K-N and OV-VMM-1K-U. Includes 24x7 Remote Phone Support, Problem Diagnosis, SW Updates, Support portal access Maintenance to be ordered on all OV Model No for each OV server.  </v>
          </cell>
          <cell r="C3943" t="str">
            <v>Q</v>
          </cell>
          <cell r="D3943">
            <v>0</v>
          </cell>
          <cell r="E3943" t="str">
            <v>Service</v>
          </cell>
          <cell r="F3943" t="str">
            <v>Standard</v>
          </cell>
          <cell r="G3943">
            <v>4708</v>
          </cell>
          <cell r="H3943"/>
          <cell r="I3943" t="str">
            <v>EOS</v>
          </cell>
        </row>
        <row r="3944">
          <cell r="A3944" t="str">
            <v>PW5R-OVVMM200</v>
          </cell>
          <cell r="B3944" t="str">
            <v xml:space="preserve">5 Yr Renew Partner Support Software for OV-VMM-200N. Includes 24x7 phone support, problem diagnosis, access to support portal, software updates and upgrades. </v>
          </cell>
          <cell r="C3944" t="str">
            <v>Q</v>
          </cell>
          <cell r="D3944">
            <v>0</v>
          </cell>
          <cell r="E3944" t="str">
            <v>Service</v>
          </cell>
          <cell r="F3944" t="str">
            <v>Standard</v>
          </cell>
          <cell r="G3944">
            <v>1695</v>
          </cell>
          <cell r="H3944"/>
          <cell r="I3944" t="str">
            <v>EOS</v>
          </cell>
        </row>
        <row r="3945">
          <cell r="A3945" t="str">
            <v>PW5R-OVVMM500</v>
          </cell>
          <cell r="B3945" t="str">
            <v xml:space="preserve">5 Yr Renew Partner Support Software for OV-VMM-500N. Includes 24x7 phone support, problem diagnosis, access to support portal, software updates and upgrades. </v>
          </cell>
          <cell r="C3945" t="str">
            <v>Q</v>
          </cell>
          <cell r="D3945">
            <v>0</v>
          </cell>
          <cell r="E3945" t="str">
            <v>Service</v>
          </cell>
          <cell r="F3945" t="str">
            <v>Standard</v>
          </cell>
          <cell r="G3945">
            <v>2543</v>
          </cell>
          <cell r="H3945"/>
          <cell r="I3945" t="str">
            <v>EOS</v>
          </cell>
        </row>
        <row r="3946">
          <cell r="A3946" t="str">
            <v>PWM1-AP1201BG</v>
          </cell>
          <cell r="B3946" t="str">
            <v xml:space="preserve">1 month Partner Support Software for one AP1201BG Includes 24x7 access to technical assistance, software updates and upgrades.  Please see Network Essentials document on MyPortal. </v>
          </cell>
          <cell r="C3946" t="str">
            <v>Q</v>
          </cell>
          <cell r="D3946">
            <v>1</v>
          </cell>
          <cell r="E3946" t="str">
            <v>Service</v>
          </cell>
          <cell r="F3946" t="str">
            <v>Standard</v>
          </cell>
          <cell r="G3946">
            <v>0.61</v>
          </cell>
          <cell r="H3946"/>
          <cell r="I3946"/>
        </row>
        <row r="3947">
          <cell r="A3947" t="str">
            <v>PWM1-OAW4005</v>
          </cell>
          <cell r="B3947" t="str">
            <v xml:space="preserve">1 month Partner Support Software for one OAW4005 Includes 24x7 access to technical assistance, software updates and upgrades.  Please see Network Essentials document on MyPortal. </v>
          </cell>
          <cell r="C3947" t="str">
            <v>Q</v>
          </cell>
          <cell r="D3947">
            <v>1</v>
          </cell>
          <cell r="E3947" t="str">
            <v>Service</v>
          </cell>
          <cell r="F3947" t="str">
            <v>Standard</v>
          </cell>
          <cell r="G3947">
            <v>6.17</v>
          </cell>
          <cell r="H3947"/>
          <cell r="I3947"/>
        </row>
        <row r="3948">
          <cell r="A3948" t="str">
            <v>PWM1-OAW4010</v>
          </cell>
          <cell r="B3948" t="str">
            <v xml:space="preserve">1 month Partner Support Software for one OAW4010 Includes 24x7 access to technical assistance, software updates and upgrades.  Please see Network Essentials document on MyPortal. </v>
          </cell>
          <cell r="C3948" t="str">
            <v>Q</v>
          </cell>
          <cell r="D3948">
            <v>1</v>
          </cell>
          <cell r="E3948" t="str">
            <v>Service</v>
          </cell>
          <cell r="F3948" t="str">
            <v>Standard</v>
          </cell>
          <cell r="G3948">
            <v>20.309999999999999</v>
          </cell>
          <cell r="H3948"/>
          <cell r="I3948"/>
        </row>
        <row r="3949">
          <cell r="A3949" t="str">
            <v>PWM1-OAW4030</v>
          </cell>
          <cell r="B3949" t="str">
            <v xml:space="preserve">1 month Partner Support Software for one OAW4030 Includes 24x7 access to technical assistance, software updates and upgrades.  Please see Network Essentials document on MyPortal. </v>
          </cell>
          <cell r="C3949" t="str">
            <v>Q</v>
          </cell>
          <cell r="D3949">
            <v>1</v>
          </cell>
          <cell r="E3949" t="str">
            <v>Service</v>
          </cell>
          <cell r="F3949" t="str">
            <v>Standard</v>
          </cell>
          <cell r="G3949">
            <v>35.549999999999997</v>
          </cell>
          <cell r="H3949"/>
          <cell r="I3949"/>
        </row>
        <row r="3950">
          <cell r="A3950" t="str">
            <v>PWM1-OAW4104</v>
          </cell>
          <cell r="B3950" t="str">
            <v xml:space="preserve">1 month Partner Support Software for one OAW4104 Includes 24x7 access to technical assistance, software updates and upgrades.  Please see Network Essentials document on MyPortal. </v>
          </cell>
          <cell r="C3950" t="str">
            <v>Q</v>
          </cell>
          <cell r="D3950">
            <v>1</v>
          </cell>
          <cell r="E3950" t="str">
            <v>Service</v>
          </cell>
          <cell r="F3950" t="str">
            <v>Standard</v>
          </cell>
          <cell r="G3950">
            <v>7.55</v>
          </cell>
          <cell r="H3950"/>
          <cell r="I3950"/>
        </row>
        <row r="3951">
          <cell r="A3951" t="str">
            <v>PWM1-OAW4240</v>
          </cell>
          <cell r="B3951" t="str">
            <v xml:space="preserve">1 month Partner Support Software for one OAW4240 Includes 24x7 access to technical assistance, software updates and upgrades.  Please see Network Essentials document on MyPortal. </v>
          </cell>
          <cell r="C3951" t="str">
            <v>Q</v>
          </cell>
          <cell r="D3951">
            <v>1</v>
          </cell>
          <cell r="E3951" t="str">
            <v>Service</v>
          </cell>
          <cell r="F3951" t="str">
            <v>Standard</v>
          </cell>
          <cell r="G3951">
            <v>136.1</v>
          </cell>
          <cell r="H3951"/>
          <cell r="I3951"/>
        </row>
        <row r="3952">
          <cell r="A3952" t="str">
            <v>PWM1-OAW4450</v>
          </cell>
          <cell r="B3952" t="str">
            <v xml:space="preserve">1 month Partner Support Software for one OAW4450 Includes 24x7 access to technical assistance, software updates and upgrades.  Please see Network Essentials document on MyPortal. </v>
          </cell>
          <cell r="C3952" t="str">
            <v>Q</v>
          </cell>
          <cell r="D3952">
            <v>1</v>
          </cell>
          <cell r="E3952" t="str">
            <v>Service</v>
          </cell>
          <cell r="F3952" t="str">
            <v>Standard</v>
          </cell>
          <cell r="G3952">
            <v>66.05</v>
          </cell>
          <cell r="H3952"/>
          <cell r="I3952"/>
        </row>
        <row r="3953">
          <cell r="A3953" t="str">
            <v>PWM1-OAW4550</v>
          </cell>
          <cell r="B3953" t="str">
            <v xml:space="preserve">1 month Partner Support Software for one OAW4550 Includes 24x7 access to technical assistance, software updates and upgrades.  Please see Network Essentials document on MyPortal. </v>
          </cell>
          <cell r="C3953" t="str">
            <v>Q</v>
          </cell>
          <cell r="D3953">
            <v>1</v>
          </cell>
          <cell r="E3953" t="str">
            <v>Service</v>
          </cell>
          <cell r="F3953" t="str">
            <v>Standard</v>
          </cell>
          <cell r="G3953">
            <v>70.099999999999994</v>
          </cell>
          <cell r="H3953"/>
          <cell r="I3953"/>
        </row>
        <row r="3954">
          <cell r="A3954" t="str">
            <v>PWM1-OAW4650</v>
          </cell>
          <cell r="B3954" t="str">
            <v xml:space="preserve">1 month Partner Support Software for one OAW4650 Includes 24x7 access to technical assistance, software updates and upgrades.  Please see Network Essentials document on MyPortal. </v>
          </cell>
          <cell r="C3954" t="str">
            <v>Q</v>
          </cell>
          <cell r="D3954">
            <v>1</v>
          </cell>
          <cell r="E3954" t="str">
            <v>Service</v>
          </cell>
          <cell r="F3954" t="str">
            <v>Standard</v>
          </cell>
          <cell r="G3954">
            <v>105.17</v>
          </cell>
          <cell r="H3954"/>
          <cell r="I3954"/>
        </row>
        <row r="3955">
          <cell r="A3955" t="str">
            <v>PWM1-OAW4750</v>
          </cell>
          <cell r="B3955" t="str">
            <v xml:space="preserve">1 month Partner Support Software for one OAW4750 Includes 24x7 access to technical assistance, software updates and upgrades.  Please see Network Essentials document on MyPortal. </v>
          </cell>
          <cell r="C3955" t="str">
            <v>Q</v>
          </cell>
          <cell r="D3955">
            <v>1</v>
          </cell>
          <cell r="E3955" t="str">
            <v>Service</v>
          </cell>
          <cell r="F3955" t="str">
            <v>Standard</v>
          </cell>
          <cell r="G3955">
            <v>203.26</v>
          </cell>
          <cell r="H3955"/>
          <cell r="I3955"/>
        </row>
        <row r="3956">
          <cell r="A3956" t="str">
            <v>PWM1-OAW4850</v>
          </cell>
          <cell r="B3956" t="str">
            <v xml:space="preserve">1 month Partner Support Software for one OAW4850 Includes 24x7 access to technical assistance, software updates and upgrades.  Please see Network Essentials document on MyPortal. </v>
          </cell>
          <cell r="C3956" t="str">
            <v>Q</v>
          </cell>
          <cell r="D3956">
            <v>1</v>
          </cell>
          <cell r="E3956" t="str">
            <v>Service</v>
          </cell>
          <cell r="F3956" t="str">
            <v>Standard</v>
          </cell>
          <cell r="G3956">
            <v>355.72</v>
          </cell>
          <cell r="H3956"/>
          <cell r="I3956"/>
        </row>
        <row r="3957">
          <cell r="A3957" t="str">
            <v>PWM1-OAWAP1101</v>
          </cell>
          <cell r="B3957" t="str">
            <v xml:space="preserve">1 month Partner Support Software for one OAWAP1101 Includes 24x7 access to technical assistance, software updates and upgrades.  Please see Network Essentials document on MyPortal. </v>
          </cell>
          <cell r="C3957" t="str">
            <v>Q</v>
          </cell>
          <cell r="D3957">
            <v>1</v>
          </cell>
          <cell r="E3957" t="str">
            <v>Service</v>
          </cell>
          <cell r="F3957" t="str">
            <v>Standard</v>
          </cell>
          <cell r="G3957">
            <v>0.59</v>
          </cell>
          <cell r="H3957"/>
          <cell r="I3957"/>
        </row>
        <row r="3958">
          <cell r="A3958" t="str">
            <v>PWM1-OAWAP1201</v>
          </cell>
          <cell r="B3958" t="str">
            <v xml:space="preserve">1 month Partner Support Software for one OAWAP1201 Includes 24x7 access to technical assistance, software updates and upgrades.  Please see Network Essentials document on MyPortal. </v>
          </cell>
          <cell r="C3958" t="str">
            <v>Q</v>
          </cell>
          <cell r="D3958">
            <v>1</v>
          </cell>
          <cell r="E3958" t="str">
            <v>Service</v>
          </cell>
          <cell r="F3958" t="str">
            <v>Standard</v>
          </cell>
          <cell r="G3958">
            <v>0.61</v>
          </cell>
          <cell r="H3958"/>
          <cell r="I3958"/>
        </row>
        <row r="3959">
          <cell r="A3959" t="str">
            <v>PWM1-OAWAP1221</v>
          </cell>
          <cell r="B3959" t="str">
            <v xml:space="preserve">1 month Partner Support Software for one OAWAP1221 Includes 24x7 access to technical assistance, software updates and upgrades.  Please see Network Essentials document on MyPortal. </v>
          </cell>
          <cell r="C3959" t="str">
            <v>Q</v>
          </cell>
          <cell r="D3959">
            <v>1</v>
          </cell>
          <cell r="E3959" t="str">
            <v>Service</v>
          </cell>
          <cell r="F3959" t="str">
            <v>Standard</v>
          </cell>
          <cell r="G3959">
            <v>1.5</v>
          </cell>
          <cell r="H3959"/>
          <cell r="I3959"/>
        </row>
        <row r="3960">
          <cell r="A3960" t="str">
            <v>PWM1-OAWAP1222</v>
          </cell>
          <cell r="B3960" t="str">
            <v xml:space="preserve">1 month Partner Support Software for one OAWAP1222 Includes 24x7 access to technical assistance, software updates and upgrades.  Please see Network Essentials document on MyPortal. </v>
          </cell>
          <cell r="C3960" t="str">
            <v>Q</v>
          </cell>
          <cell r="D3960">
            <v>1</v>
          </cell>
          <cell r="E3960" t="str">
            <v>Service</v>
          </cell>
          <cell r="F3960" t="str">
            <v>Standard</v>
          </cell>
          <cell r="G3960">
            <v>1.34</v>
          </cell>
          <cell r="H3960"/>
          <cell r="I3960"/>
        </row>
        <row r="3961">
          <cell r="A3961" t="str">
            <v>PWM1-OAWAP1231</v>
          </cell>
          <cell r="B3961" t="str">
            <v xml:space="preserve">1 month Partner Support Software for one OAWAP1231 Includes 24x7 access to technical assistance, software updates and upgrades.  Please see Network Essentials document on MyPortal. </v>
          </cell>
          <cell r="C3961" t="str">
            <v>Q</v>
          </cell>
          <cell r="D3961">
            <v>1</v>
          </cell>
          <cell r="E3961" t="str">
            <v>Service</v>
          </cell>
          <cell r="F3961" t="str">
            <v>Standard</v>
          </cell>
          <cell r="G3961">
            <v>2.37</v>
          </cell>
          <cell r="H3961"/>
          <cell r="I3961"/>
        </row>
        <row r="3962">
          <cell r="A3962" t="str">
            <v>PWM1-OAWAP1232</v>
          </cell>
          <cell r="B3962" t="str">
            <v xml:space="preserve">1 month Partner Support Software for one OAWAP1232 Includes 24x7 access to technical assistance, software updates and upgrades.  Please see Network Essentials document on MyPortal. </v>
          </cell>
          <cell r="C3962" t="str">
            <v>Q</v>
          </cell>
          <cell r="D3962">
            <v>1</v>
          </cell>
          <cell r="E3962" t="str">
            <v>Service</v>
          </cell>
          <cell r="F3962" t="str">
            <v>Standard</v>
          </cell>
          <cell r="G3962">
            <v>2.37</v>
          </cell>
          <cell r="H3962"/>
          <cell r="I3962"/>
        </row>
        <row r="3963">
          <cell r="A3963" t="str">
            <v>PWM1-OAWAP1251</v>
          </cell>
          <cell r="B3963" t="str">
            <v xml:space="preserve">1 month Partner Support Software for one OAWAP1251 Includes 24x7 access to technical assistance, software updates and upgrades.  Please see Network Essentials document on MyPortal. </v>
          </cell>
          <cell r="C3963" t="str">
            <v>Q</v>
          </cell>
          <cell r="D3963">
            <v>1</v>
          </cell>
          <cell r="E3963" t="str">
            <v>Service</v>
          </cell>
          <cell r="F3963" t="str">
            <v>Standard</v>
          </cell>
          <cell r="G3963">
            <v>2.16</v>
          </cell>
          <cell r="H3963"/>
          <cell r="I3963"/>
        </row>
        <row r="3964">
          <cell r="A3964" t="str">
            <v>PWM1-OAWAP1261B</v>
          </cell>
          <cell r="B3964" t="str">
            <v xml:space="preserve">1 month Partner Support Software for one OAWAP1261B Includes 24x7 access to technical assistance, software updates and upgrades.  Please see Network Essentials document on MyPortal. </v>
          </cell>
          <cell r="C3964" t="str">
            <v>Q</v>
          </cell>
          <cell r="D3964">
            <v>1</v>
          </cell>
          <cell r="E3964" t="str">
            <v>Service</v>
          </cell>
          <cell r="F3964" t="str">
            <v>Standard</v>
          </cell>
          <cell r="G3964">
            <v>0.99</v>
          </cell>
          <cell r="H3964"/>
          <cell r="I3964"/>
        </row>
        <row r="3965">
          <cell r="A3965" t="str">
            <v>PWM1-OAWAP1301</v>
          </cell>
          <cell r="B3965" t="str">
            <v xml:space="preserve">1 month Partner Support Software for one OAWAP1301 Includes 24x7 access to technical assistance, software updates and upgrades.  Please see Network Essentials document on MyPortal. </v>
          </cell>
          <cell r="C3965" t="str">
            <v>Q</v>
          </cell>
          <cell r="D3965">
            <v>1</v>
          </cell>
          <cell r="E3965" t="str">
            <v>Service</v>
          </cell>
          <cell r="F3965" t="str">
            <v>Standard</v>
          </cell>
          <cell r="G3965">
            <v>0.95</v>
          </cell>
          <cell r="H3965"/>
          <cell r="I3965"/>
        </row>
        <row r="3966">
          <cell r="A3966" t="str">
            <v>PWM1-OAWAP1301H</v>
          </cell>
          <cell r="B3966" t="str">
            <v xml:space="preserve">1 month Partner Support Software for one OAWAP1301H Includes 24x7 access to technical assistance, software updates and upgrades.  Please see Network Essentials document on MyPortal. </v>
          </cell>
          <cell r="C3966" t="str">
            <v>Q</v>
          </cell>
          <cell r="D3966">
            <v>1</v>
          </cell>
          <cell r="E3966" t="str">
            <v>Service</v>
          </cell>
          <cell r="F3966" t="str">
            <v>Standard</v>
          </cell>
          <cell r="G3966">
            <v>0.95</v>
          </cell>
          <cell r="H3966"/>
          <cell r="I3966"/>
        </row>
        <row r="3967">
          <cell r="A3967" t="str">
            <v>PWM1-OAWAP1311</v>
          </cell>
          <cell r="B3967" t="str">
            <v xml:space="preserve">1 month Partner Support Software for one OAWAP1311 Includes 24x7 access to technical assistance, software updates and upgrades.  Please see Network Essentials document on MyPortal. </v>
          </cell>
          <cell r="C3967" t="str">
            <v>Q</v>
          </cell>
          <cell r="D3967">
            <v>1</v>
          </cell>
          <cell r="E3967" t="str">
            <v>Service</v>
          </cell>
          <cell r="F3967" t="str">
            <v>Standard</v>
          </cell>
          <cell r="G3967">
            <v>1.33</v>
          </cell>
          <cell r="H3967"/>
          <cell r="I3967"/>
        </row>
        <row r="3968">
          <cell r="A3968" t="str">
            <v>PWM1-OAWAP1320</v>
          </cell>
          <cell r="B3968" t="str">
            <v xml:space="preserve">1 month Partner Support Software for one OAWAP1320 Includes 24x7 access to technical assistance, software updates and upgrades.  Please see Network Essentials document on MyPortal. </v>
          </cell>
          <cell r="C3968" t="str">
            <v>Q</v>
          </cell>
          <cell r="D3968">
            <v>1</v>
          </cell>
          <cell r="E3968" t="str">
            <v>Service</v>
          </cell>
          <cell r="F3968" t="str">
            <v>Standard</v>
          </cell>
          <cell r="G3968">
            <v>1.9</v>
          </cell>
          <cell r="H3968"/>
          <cell r="I3968"/>
        </row>
        <row r="3969">
          <cell r="A3969" t="str">
            <v>PWM1-OAWAP1331</v>
          </cell>
          <cell r="B3969" t="str">
            <v xml:space="preserve">1 month Partner Support Software for one OAWAP1331 Includes 24x7 access to technical assistance, software updates and upgrades.  Please see Network Essentials document on MyPortal. </v>
          </cell>
          <cell r="C3969" t="str">
            <v>Q</v>
          </cell>
          <cell r="D3969">
            <v>1</v>
          </cell>
          <cell r="E3969" t="str">
            <v>Service</v>
          </cell>
          <cell r="F3969" t="str">
            <v>Standard</v>
          </cell>
          <cell r="G3969">
            <v>2.85</v>
          </cell>
          <cell r="H3969"/>
          <cell r="I3969"/>
        </row>
        <row r="3970">
          <cell r="A3970" t="str">
            <v>PWM1-OAWAP1351</v>
          </cell>
          <cell r="B3970" t="str">
            <v xml:space="preserve">1 month Partner Support Software for one OAWAP1351 Includes 24x7 access to technical assistance, software updates and upgrades.  Please see Network Essentials document on MyPortal. </v>
          </cell>
          <cell r="C3970" t="str">
            <v>Q</v>
          </cell>
          <cell r="D3970">
            <v>1</v>
          </cell>
          <cell r="E3970" t="str">
            <v>Service</v>
          </cell>
          <cell r="F3970" t="str">
            <v>Standard</v>
          </cell>
          <cell r="G3970">
            <v>3.62</v>
          </cell>
          <cell r="H3970"/>
          <cell r="I3970"/>
        </row>
        <row r="3971">
          <cell r="A3971" t="str">
            <v>PWM1-OAWAP1360</v>
          </cell>
          <cell r="B3971" t="str">
            <v xml:space="preserve">1 month Partner Support Software for one OAWAP1360 Includes 24x7 access to technical assistance, software updates and upgrades.  Please see Network Essentials document on MyPortal. </v>
          </cell>
          <cell r="C3971" t="str">
            <v>Q</v>
          </cell>
          <cell r="D3971">
            <v>1</v>
          </cell>
          <cell r="E3971" t="str">
            <v>Service</v>
          </cell>
          <cell r="F3971" t="str">
            <v>Standard</v>
          </cell>
          <cell r="G3971">
            <v>3.42</v>
          </cell>
          <cell r="H3971"/>
          <cell r="I3971"/>
        </row>
        <row r="3972">
          <cell r="A3972" t="str">
            <v>PWM1-OAWAP1411</v>
          </cell>
          <cell r="B3972" t="str">
            <v xml:space="preserve">1 month Partner Support Software for one OAWAP1411 Includes 24x7 access to technical assistance, software updates and upgrades.  Please see Network Essentials document on MyPortal. </v>
          </cell>
          <cell r="C3972" t="str">
            <v>Q</v>
          </cell>
          <cell r="D3972">
            <v>1</v>
          </cell>
          <cell r="E3972" t="str">
            <v>Service</v>
          </cell>
          <cell r="F3972" t="str">
            <v>Standard</v>
          </cell>
          <cell r="G3972">
            <v>1.83</v>
          </cell>
          <cell r="H3972"/>
          <cell r="I3972" t="str">
            <v>New</v>
          </cell>
        </row>
        <row r="3973">
          <cell r="A3973" t="str">
            <v>PWM1-OAWAP1431</v>
          </cell>
          <cell r="B3973" t="str">
            <v xml:space="preserve">1 month Partner Support Software for one OAWAP1431 Includes 24x7 access to technical assistance, software updates and upgrades.  Please see Network Essentials document on MyPortal. </v>
          </cell>
          <cell r="C3973" t="str">
            <v>Q</v>
          </cell>
          <cell r="D3973">
            <v>1</v>
          </cell>
          <cell r="E3973" t="str">
            <v>Service</v>
          </cell>
          <cell r="F3973" t="str">
            <v>Standard</v>
          </cell>
          <cell r="G3973">
            <v>2.38</v>
          </cell>
          <cell r="H3973"/>
          <cell r="I3973" t="str">
            <v>New</v>
          </cell>
        </row>
        <row r="3974">
          <cell r="A3974" t="str">
            <v>PWM1-OAWAP1451</v>
          </cell>
          <cell r="B3974" t="str">
            <v xml:space="preserve">1 month Partner Support Software for one OAWAP1451 Includes 24x7 access to technical assistance, software updates and upgrades.  Please see Network Essentials document on MyPortal. </v>
          </cell>
          <cell r="C3974" t="str">
            <v>Q</v>
          </cell>
          <cell r="D3974">
            <v>1</v>
          </cell>
          <cell r="E3974" t="str">
            <v>Service</v>
          </cell>
          <cell r="F3974" t="str">
            <v>Standard</v>
          </cell>
          <cell r="G3974">
            <v>3.81</v>
          </cell>
          <cell r="H3974"/>
          <cell r="I3974"/>
        </row>
        <row r="3975">
          <cell r="A3975" t="str">
            <v>PWM1-OAWAP203</v>
          </cell>
          <cell r="B3975" t="str">
            <v xml:space="preserve">1 month Partner Support Software for one OAWAP203 Includes 24x7 access to technical assistance, software updates and upgrades.  Please see Network Essentials document on MyPortal. </v>
          </cell>
          <cell r="C3975" t="str">
            <v>Q</v>
          </cell>
          <cell r="D3975">
            <v>1</v>
          </cell>
          <cell r="E3975" t="str">
            <v>Service</v>
          </cell>
          <cell r="F3975" t="str">
            <v>Standard</v>
          </cell>
          <cell r="G3975">
            <v>0.65</v>
          </cell>
          <cell r="H3975"/>
          <cell r="I3975"/>
        </row>
        <row r="3976">
          <cell r="A3976" t="str">
            <v>PWM1-OAWAP303</v>
          </cell>
          <cell r="B3976" t="str">
            <v xml:space="preserve">1 month Partner Support Software for one OAWAP303 Includes 24x7 access to technical assistance, software updates and upgrades.  Please see Network Essentials document on MyPortal. </v>
          </cell>
          <cell r="C3976" t="str">
            <v>Q</v>
          </cell>
          <cell r="D3976">
            <v>1</v>
          </cell>
          <cell r="E3976" t="str">
            <v>Service</v>
          </cell>
          <cell r="F3976" t="str">
            <v>Standard</v>
          </cell>
          <cell r="G3976">
            <v>0.97</v>
          </cell>
          <cell r="H3976"/>
          <cell r="I3976"/>
        </row>
        <row r="3977">
          <cell r="A3977" t="str">
            <v>PWM1-OAWAP318</v>
          </cell>
          <cell r="B3977" t="str">
            <v xml:space="preserve">1 month Partner Support Software for one OAWAP318 Includes 24x7 access to technical assistance, software updates and upgrades.  Please see Network Essentials document on MyPortal. </v>
          </cell>
          <cell r="C3977" t="str">
            <v>Q</v>
          </cell>
          <cell r="D3977">
            <v>1</v>
          </cell>
          <cell r="E3977" t="str">
            <v>Service</v>
          </cell>
          <cell r="F3977" t="str">
            <v>Standard</v>
          </cell>
          <cell r="G3977">
            <v>3.09</v>
          </cell>
          <cell r="H3977"/>
          <cell r="I3977"/>
        </row>
        <row r="3978">
          <cell r="A3978" t="str">
            <v>PWM1-OAWAP344</v>
          </cell>
          <cell r="B3978" t="str">
            <v xml:space="preserve">1 month Partner Support Software for one OAWAP344 Includes 24x7 access to technical assistance, software updates and upgrades.  Please see Network Essentials document on MyPortal. </v>
          </cell>
          <cell r="C3978" t="str">
            <v>Q</v>
          </cell>
          <cell r="D3978">
            <v>1</v>
          </cell>
          <cell r="E3978" t="str">
            <v>Service</v>
          </cell>
          <cell r="F3978" t="str">
            <v>Standard</v>
          </cell>
          <cell r="G3978">
            <v>2.5099999999999998</v>
          </cell>
          <cell r="H3978"/>
          <cell r="I3978"/>
        </row>
        <row r="3979">
          <cell r="A3979" t="str">
            <v>PWM1-OAWAP345</v>
          </cell>
          <cell r="B3979" t="str">
            <v xml:space="preserve">1 month Partner Support Software for one OAWAP345 Includes 24x7 access to technical assistance, software updates and upgrades.  Please see Network Essentials document on MyPortal. </v>
          </cell>
          <cell r="C3979" t="str">
            <v>Q</v>
          </cell>
          <cell r="D3979">
            <v>1</v>
          </cell>
          <cell r="E3979" t="str">
            <v>Service</v>
          </cell>
          <cell r="F3979" t="str">
            <v>Standard</v>
          </cell>
          <cell r="G3979">
            <v>2.5099999999999998</v>
          </cell>
          <cell r="H3979"/>
          <cell r="I3979"/>
        </row>
        <row r="3980">
          <cell r="A3980" t="str">
            <v>PWM1-OAWAP360</v>
          </cell>
          <cell r="B3980" t="str">
            <v xml:space="preserve">1 month Partner Support Software for one OAWAP360 Includes 24x7 access to technical assistance, software updates and upgrades.  Please see Network Essentials document on MyPortal. </v>
          </cell>
          <cell r="C3980" t="str">
            <v>Q</v>
          </cell>
          <cell r="D3980">
            <v>1</v>
          </cell>
          <cell r="E3980" t="str">
            <v>Service</v>
          </cell>
          <cell r="F3980" t="str">
            <v>Standard</v>
          </cell>
          <cell r="G3980">
            <v>2.87</v>
          </cell>
          <cell r="H3980"/>
          <cell r="I3980"/>
        </row>
        <row r="3981">
          <cell r="A3981" t="str">
            <v>PWM1-OAWAP374</v>
          </cell>
          <cell r="B3981" t="str">
            <v xml:space="preserve">1 month Partner Support Software for one OAWAP374 Includes 24x7 access to technical assistance, software updates and upgrades.  Please see Network Essentials document on MyPortal. </v>
          </cell>
          <cell r="C3981" t="str">
            <v>Q</v>
          </cell>
          <cell r="D3981">
            <v>1</v>
          </cell>
          <cell r="E3981" t="str">
            <v>Service</v>
          </cell>
          <cell r="F3981" t="str">
            <v>Standard</v>
          </cell>
          <cell r="G3981">
            <v>3.53</v>
          </cell>
          <cell r="H3981"/>
          <cell r="I3981"/>
        </row>
        <row r="3982">
          <cell r="A3982" t="str">
            <v>PWM1-OAWAP375</v>
          </cell>
          <cell r="B3982" t="str">
            <v xml:space="preserve">1 month Partner Support Software for one OAWAP375 Includes 24x7 access to technical assistance, software updates and upgrades.  Please see Network Essentials document on MyPortal. </v>
          </cell>
          <cell r="C3982" t="str">
            <v>Q</v>
          </cell>
          <cell r="D3982">
            <v>1</v>
          </cell>
          <cell r="E3982" t="str">
            <v>Service</v>
          </cell>
          <cell r="F3982" t="str">
            <v>Standard</v>
          </cell>
          <cell r="G3982">
            <v>4.42</v>
          </cell>
          <cell r="H3982"/>
          <cell r="I3982"/>
        </row>
        <row r="3983">
          <cell r="A3983" t="str">
            <v>PWM1-OAWAP377</v>
          </cell>
          <cell r="B3983" t="str">
            <v xml:space="preserve">1 month Partner Support Software for one OAWAP377 Includes 24x7 access to technical assistance, software updates and upgrades.  Please see Network Essentials document on MyPortal. </v>
          </cell>
          <cell r="C3983" t="str">
            <v>Q</v>
          </cell>
          <cell r="D3983">
            <v>1</v>
          </cell>
          <cell r="E3983" t="str">
            <v>Service</v>
          </cell>
          <cell r="F3983" t="str">
            <v>Standard</v>
          </cell>
          <cell r="G3983">
            <v>4.42</v>
          </cell>
          <cell r="H3983"/>
          <cell r="I3983"/>
        </row>
        <row r="3984">
          <cell r="A3984" t="str">
            <v>PWM1-OAWAP500</v>
          </cell>
          <cell r="B3984" t="str">
            <v xml:space="preserve">1 month Partner Support Software for one OAWAP500 Includes 24x7 access to technical assistance, software updates and upgrades.  Please see Network Essentials document on MyPortal. </v>
          </cell>
          <cell r="C3984" t="str">
            <v>Q</v>
          </cell>
          <cell r="D3984">
            <v>1</v>
          </cell>
          <cell r="E3984" t="str">
            <v>Service</v>
          </cell>
          <cell r="F3984" t="str">
            <v>Standard</v>
          </cell>
          <cell r="G3984">
            <v>1.04</v>
          </cell>
          <cell r="H3984"/>
          <cell r="I3984"/>
        </row>
        <row r="3985">
          <cell r="A3985" t="str">
            <v>PWM1-OAWAP503H</v>
          </cell>
          <cell r="B3985" t="str">
            <v xml:space="preserve">1 month Partner Support Software for one OAWAP503H Includes 24x7 access to technical assistance, software updates and upgrades.  Please see Network Essentials document on MyPortal. </v>
          </cell>
          <cell r="C3985" t="str">
            <v>Q</v>
          </cell>
          <cell r="D3985">
            <v>1</v>
          </cell>
          <cell r="E3985" t="str">
            <v>Service</v>
          </cell>
          <cell r="F3985" t="str">
            <v>Standard</v>
          </cell>
          <cell r="G3985">
            <v>0.74</v>
          </cell>
          <cell r="H3985"/>
          <cell r="I3985"/>
        </row>
        <row r="3986">
          <cell r="A3986" t="str">
            <v>PWM1-OAWAP505H</v>
          </cell>
          <cell r="B3986" t="str">
            <v xml:space="preserve">1 month Partner Support Software for one OAWAP505H Includes 24x7 access to technical assistance, software updates and upgrades.  Please see Network Essentials document on MyPortal. </v>
          </cell>
          <cell r="C3986" t="str">
            <v>Q</v>
          </cell>
          <cell r="D3986">
            <v>1</v>
          </cell>
          <cell r="E3986" t="str">
            <v>Service</v>
          </cell>
          <cell r="F3986" t="str">
            <v>Standard</v>
          </cell>
          <cell r="G3986">
            <v>1.04</v>
          </cell>
          <cell r="H3986"/>
          <cell r="I3986"/>
        </row>
        <row r="3987">
          <cell r="A3987" t="str">
            <v>PWM1-OAWAP518</v>
          </cell>
          <cell r="B3987" t="str">
            <v xml:space="preserve">1 month Partner Support Software for one OAWAP518 Includes 24x7 access to technical assistance, software updates and upgrades.  Please see Network Essentials document on MyPortal. </v>
          </cell>
          <cell r="C3987" t="str">
            <v>Q</v>
          </cell>
          <cell r="D3987">
            <v>1</v>
          </cell>
          <cell r="E3987" t="str">
            <v>Service</v>
          </cell>
          <cell r="F3987" t="str">
            <v>Standard</v>
          </cell>
          <cell r="G3987">
            <v>2.38</v>
          </cell>
          <cell r="H3987"/>
          <cell r="I3987"/>
        </row>
        <row r="3988">
          <cell r="A3988" t="str">
            <v>PWM1-OAWAP51X</v>
          </cell>
          <cell r="B3988" t="str">
            <v xml:space="preserve">1 month Partner Support Software for one OAWAP51X Includes 24x7 access to technical assistance, software updates and upgrades.  Please see Network Essentials document on MyPortal. </v>
          </cell>
          <cell r="C3988" t="str">
            <v>Q</v>
          </cell>
          <cell r="D3988">
            <v>1</v>
          </cell>
          <cell r="E3988" t="str">
            <v>Service</v>
          </cell>
          <cell r="F3988" t="str">
            <v>Standard</v>
          </cell>
          <cell r="G3988">
            <v>1.63</v>
          </cell>
          <cell r="H3988"/>
          <cell r="I3988"/>
        </row>
        <row r="3989">
          <cell r="A3989" t="str">
            <v>PWM1-OAWAP530</v>
          </cell>
          <cell r="B3989" t="str">
            <v xml:space="preserve">1 month Partner Support Software for one OAWAP530 Includes 24x7 access to technical assistance, software updates and upgrades.  Please see Network Essentials document on MyPortal. </v>
          </cell>
          <cell r="C3989" t="str">
            <v>Q</v>
          </cell>
          <cell r="D3989">
            <v>1</v>
          </cell>
          <cell r="E3989" t="str">
            <v>Service</v>
          </cell>
          <cell r="F3989" t="str">
            <v>Standard</v>
          </cell>
          <cell r="G3989">
            <v>2.23</v>
          </cell>
          <cell r="H3989"/>
          <cell r="I3989"/>
        </row>
        <row r="3990">
          <cell r="A3990" t="str">
            <v>PWM1-OAWAP555</v>
          </cell>
          <cell r="B3990" t="str">
            <v xml:space="preserve">1 month Partner Support Software for one OAWAP555 Includes 24x7 access to technical assistance, software updates and upgrades.  Please see Network Essentials document on MyPortal. </v>
          </cell>
          <cell r="C3990" t="str">
            <v>Q</v>
          </cell>
          <cell r="D3990">
            <v>1</v>
          </cell>
          <cell r="E3990" t="str">
            <v>Service</v>
          </cell>
          <cell r="F3990" t="str">
            <v>Standard</v>
          </cell>
          <cell r="G3990">
            <v>2.65</v>
          </cell>
          <cell r="H3990"/>
          <cell r="I3990"/>
        </row>
        <row r="3991">
          <cell r="A3991" t="str">
            <v>PWM1-OAWAP565</v>
          </cell>
          <cell r="B3991" t="str">
            <v xml:space="preserve">1 month Partner Support Software for one OAWAP565 Includes 24x7 access to technical assistance, software updates and upgrades.  Please see Network Essentials document on MyPortal. </v>
          </cell>
          <cell r="C3991" t="str">
            <v>Q</v>
          </cell>
          <cell r="D3991">
            <v>1</v>
          </cell>
          <cell r="E3991" t="str">
            <v>Service</v>
          </cell>
          <cell r="F3991" t="str">
            <v>Standard</v>
          </cell>
          <cell r="G3991">
            <v>1.93</v>
          </cell>
          <cell r="H3991"/>
          <cell r="I3991"/>
        </row>
        <row r="3992">
          <cell r="A3992" t="str">
            <v>PWM1-OAWAP567</v>
          </cell>
          <cell r="B3992" t="str">
            <v xml:space="preserve">1 month Partner Support Software for one OAWAP567 Includes 24x7 access to technical assistance, software updates and upgrades.  Please see Network Essentials document on MyPortal. </v>
          </cell>
          <cell r="C3992" t="str">
            <v>Q</v>
          </cell>
          <cell r="D3992">
            <v>1</v>
          </cell>
          <cell r="E3992" t="str">
            <v>Service</v>
          </cell>
          <cell r="F3992" t="str">
            <v>Standard</v>
          </cell>
          <cell r="G3992">
            <v>1.93</v>
          </cell>
          <cell r="H3992"/>
          <cell r="I3992"/>
        </row>
        <row r="3993">
          <cell r="A3993" t="str">
            <v>PWM1-OAWAP574</v>
          </cell>
          <cell r="B3993" t="str">
            <v xml:space="preserve">1 month Partner Support Software for one OAWAP574 Includes 24x7 access to technical assistance, software updates and upgrades.  Please see Network Essentials document on MyPortal. </v>
          </cell>
          <cell r="C3993" t="str">
            <v>Q</v>
          </cell>
          <cell r="D3993">
            <v>1</v>
          </cell>
          <cell r="E3993" t="str">
            <v>Service</v>
          </cell>
          <cell r="F3993" t="str">
            <v>Standard</v>
          </cell>
          <cell r="G3993">
            <v>2.52</v>
          </cell>
          <cell r="H3993"/>
          <cell r="I3993"/>
        </row>
        <row r="3994">
          <cell r="A3994" t="str">
            <v>PWM1-OAWAP575</v>
          </cell>
          <cell r="B3994" t="str">
            <v xml:space="preserve">1 month Partner Support Software for one OAWAP575 Includes 24x7 access to technical assistance, software updates and upgrades.  Please see Network Essentials document on MyPortal. </v>
          </cell>
          <cell r="C3994" t="str">
            <v>Q</v>
          </cell>
          <cell r="D3994">
            <v>1</v>
          </cell>
          <cell r="E3994" t="str">
            <v>Service</v>
          </cell>
          <cell r="F3994" t="str">
            <v>Standard</v>
          </cell>
          <cell r="G3994">
            <v>3.12</v>
          </cell>
          <cell r="H3994"/>
          <cell r="I3994"/>
        </row>
        <row r="3995">
          <cell r="A3995" t="str">
            <v>PWM1-OAWAP577</v>
          </cell>
          <cell r="B3995" t="str">
            <v xml:space="preserve">1 month Partner Support Software for one OAWAP577 Includes 24x7 access to technical assistance, software updates and upgrades.  Please see Network Essentials document on MyPortal. </v>
          </cell>
          <cell r="C3995" t="str">
            <v>Q</v>
          </cell>
          <cell r="D3995">
            <v>1</v>
          </cell>
          <cell r="E3995" t="str">
            <v>Service</v>
          </cell>
          <cell r="F3995" t="str">
            <v>Standard</v>
          </cell>
          <cell r="G3995">
            <v>3.12</v>
          </cell>
          <cell r="H3995"/>
          <cell r="I3995"/>
        </row>
        <row r="3996">
          <cell r="A3996" t="str">
            <v>PWM1-OAWAP615</v>
          </cell>
          <cell r="B3996" t="str">
            <v xml:space="preserve">1 month Partner Support Software for one OAWAP615 Includes 24x7 access to technical assistance, software updates and upgrades.  Please see Network Essentials document on MyPortal. </v>
          </cell>
          <cell r="C3996" t="str">
            <v>Q</v>
          </cell>
          <cell r="D3996">
            <v>1</v>
          </cell>
          <cell r="E3996" t="str">
            <v>Service</v>
          </cell>
          <cell r="F3996" t="str">
            <v>Standard</v>
          </cell>
          <cell r="G3996">
            <v>1.2</v>
          </cell>
          <cell r="H3996"/>
          <cell r="I3996"/>
        </row>
        <row r="3997">
          <cell r="A3997" t="str">
            <v>PWM1-OAWAP635</v>
          </cell>
          <cell r="B3997" t="str">
            <v xml:space="preserve">1 month Partner Support Software for one OAWAP635 Includes 24x7 access to technical assistance, software updates and upgrades.  Please see Network Essentials document on MyPortal. </v>
          </cell>
          <cell r="C3997" t="str">
            <v>Q</v>
          </cell>
          <cell r="D3997">
            <v>1</v>
          </cell>
          <cell r="E3997" t="str">
            <v>Service</v>
          </cell>
          <cell r="F3997" t="str">
            <v>Standard</v>
          </cell>
          <cell r="G3997">
            <v>1.85</v>
          </cell>
          <cell r="H3997"/>
          <cell r="I3997"/>
        </row>
        <row r="3998">
          <cell r="A3998" t="str">
            <v>PWM1-OAWAP655</v>
          </cell>
          <cell r="B3998" t="str">
            <v xml:space="preserve">1 month Partner Support Software for one OAWAP655 Includes 24x7 access to technical assistance, software updates and upgrades.  Please see Network Essentials document on MyPortal. </v>
          </cell>
          <cell r="C3998" t="str">
            <v>Q</v>
          </cell>
          <cell r="D3998">
            <v>1</v>
          </cell>
          <cell r="E3998" t="str">
            <v>Service</v>
          </cell>
          <cell r="F3998" t="str">
            <v>Standard</v>
          </cell>
          <cell r="G3998">
            <v>2.65</v>
          </cell>
          <cell r="H3998"/>
          <cell r="I3998"/>
        </row>
        <row r="3999">
          <cell r="A3999" t="str">
            <v>PWM1-OAWIAP207</v>
          </cell>
          <cell r="B3999" t="str">
            <v xml:space="preserve">1 month Partner Support Software for one OAWIAP207 Includes 24x7 access to technical assistance, software updates and upgrades.  Please see Network Essentials document on MyPortal. </v>
          </cell>
          <cell r="C3999" t="str">
            <v>Q</v>
          </cell>
          <cell r="D3999">
            <v>1</v>
          </cell>
          <cell r="E3999" t="str">
            <v>Service</v>
          </cell>
          <cell r="F3999" t="str">
            <v>Standard</v>
          </cell>
          <cell r="G3999">
            <v>0.87</v>
          </cell>
          <cell r="H3999"/>
          <cell r="I3999"/>
        </row>
        <row r="4000">
          <cell r="A4000" t="str">
            <v>PWM1-OAWIAP228</v>
          </cell>
          <cell r="B4000" t="str">
            <v xml:space="preserve">1 month Partner Support Software for one OAWIAP228 Includes 24x7 access to technical assistance, software updates and upgrades.  Please see Network Essentials document on MyPortal. </v>
          </cell>
          <cell r="C4000" t="str">
            <v>Q</v>
          </cell>
          <cell r="D4000">
            <v>1</v>
          </cell>
          <cell r="E4000" t="str">
            <v>Service</v>
          </cell>
          <cell r="F4000" t="str">
            <v>Standard</v>
          </cell>
          <cell r="G4000">
            <v>3.3</v>
          </cell>
          <cell r="H4000"/>
          <cell r="I4000"/>
        </row>
        <row r="4001">
          <cell r="A4001" t="str">
            <v>PWM1-OAWIAP274</v>
          </cell>
          <cell r="B4001" t="str">
            <v xml:space="preserve">1 month Partner Support Software for one OAWIAP274 Includes 24x7 access to technical assistance, software updates and upgrades.  Please see Network Essentials document on MyPortal. </v>
          </cell>
          <cell r="C4001" t="str">
            <v>Q</v>
          </cell>
          <cell r="D4001">
            <v>1</v>
          </cell>
          <cell r="E4001" t="str">
            <v>Service</v>
          </cell>
          <cell r="F4001" t="str">
            <v>Standard</v>
          </cell>
          <cell r="G4001">
            <v>3.52</v>
          </cell>
          <cell r="H4001"/>
          <cell r="I4001"/>
        </row>
        <row r="4002">
          <cell r="A4002" t="str">
            <v>PWM1-OAWIAP275</v>
          </cell>
          <cell r="B4002" t="str">
            <v xml:space="preserve">1 month Partner Support Software for one OAWIAP275 Includes 24x7 access to technical assistance, software updates and upgrades.  Please see Network Essentials document on MyPortal. </v>
          </cell>
          <cell r="C4002" t="str">
            <v>Q</v>
          </cell>
          <cell r="D4002">
            <v>1</v>
          </cell>
          <cell r="E4002" t="str">
            <v>Service</v>
          </cell>
          <cell r="F4002" t="str">
            <v>Standard</v>
          </cell>
          <cell r="G4002">
            <v>4.4000000000000004</v>
          </cell>
          <cell r="H4002"/>
          <cell r="I4002"/>
        </row>
        <row r="4003">
          <cell r="A4003" t="str">
            <v>PWM1-OAWIAP277</v>
          </cell>
          <cell r="B4003" t="str">
            <v xml:space="preserve">1 month Partner Support Software for one OAWIAP277 Includes 24x7 access to technical assistance, software updates and upgrades.  Please see Network Essentials document on MyPortal. </v>
          </cell>
          <cell r="C4003" t="str">
            <v>Q</v>
          </cell>
          <cell r="D4003">
            <v>1</v>
          </cell>
          <cell r="E4003" t="str">
            <v>Service</v>
          </cell>
          <cell r="F4003" t="str">
            <v>Standard</v>
          </cell>
          <cell r="G4003">
            <v>4.84</v>
          </cell>
          <cell r="H4003"/>
          <cell r="I4003"/>
        </row>
        <row r="4004">
          <cell r="A4004" t="str">
            <v>PWM1-OAWIAP304</v>
          </cell>
          <cell r="B4004" t="str">
            <v xml:space="preserve">1 month Partner Support Software for one OAWIAP304 Includes 24x7 access to technical assistance, software updates and upgrades.  Please see Network Essentials document on MyPortal. </v>
          </cell>
          <cell r="C4004" t="str">
            <v>Q</v>
          </cell>
          <cell r="D4004">
            <v>1</v>
          </cell>
          <cell r="E4004" t="str">
            <v>Service</v>
          </cell>
          <cell r="F4004" t="str">
            <v>Standard</v>
          </cell>
          <cell r="G4004">
            <v>1.25</v>
          </cell>
          <cell r="H4004"/>
          <cell r="I4004"/>
        </row>
        <row r="4005">
          <cell r="A4005" t="str">
            <v>PWM1-OAWIAP305</v>
          </cell>
          <cell r="B4005" t="str">
            <v xml:space="preserve">1 month Partner Support Software for one OAWIAP305 Includes 24x7 access to technical assistance, software updates and upgrades.  Please see Network Essentials document on MyPortal. </v>
          </cell>
          <cell r="C4005" t="str">
            <v>Q</v>
          </cell>
          <cell r="D4005">
            <v>1</v>
          </cell>
          <cell r="E4005" t="str">
            <v>Service</v>
          </cell>
          <cell r="F4005" t="str">
            <v>Standard</v>
          </cell>
          <cell r="G4005">
            <v>1.25</v>
          </cell>
          <cell r="H4005"/>
          <cell r="I4005"/>
        </row>
        <row r="4006">
          <cell r="A4006" t="str">
            <v>PWM1-OAWIAP314</v>
          </cell>
          <cell r="B4006" t="str">
            <v xml:space="preserve">1 month Partner Support Software for one OAWIAP314 Includes 24x7 access to technical assistance, software updates and upgrades.  Please see Network Essentials document on MyPortal. </v>
          </cell>
          <cell r="C4006" t="str">
            <v>Q</v>
          </cell>
          <cell r="D4006">
            <v>1</v>
          </cell>
          <cell r="E4006" t="str">
            <v>Service</v>
          </cell>
          <cell r="F4006" t="str">
            <v>Standard</v>
          </cell>
          <cell r="G4006">
            <v>1.79</v>
          </cell>
          <cell r="H4006"/>
          <cell r="I4006"/>
        </row>
        <row r="4007">
          <cell r="A4007" t="str">
            <v>PWM1-OAWIAP315</v>
          </cell>
          <cell r="B4007" t="str">
            <v xml:space="preserve">1 month Partner Support Software for one OAWIAP315 Includes 24x7 access to technical assistance, software updates and upgrades.  Please see Network Essentials document on MyPortal. </v>
          </cell>
          <cell r="C4007" t="str">
            <v>Q</v>
          </cell>
          <cell r="D4007">
            <v>1</v>
          </cell>
          <cell r="E4007" t="str">
            <v>Service</v>
          </cell>
          <cell r="F4007" t="str">
            <v>Standard</v>
          </cell>
          <cell r="G4007">
            <v>1.25</v>
          </cell>
          <cell r="H4007"/>
          <cell r="I4007"/>
        </row>
        <row r="4008">
          <cell r="A4008" t="str">
            <v>PWM1-OAWIAP324</v>
          </cell>
          <cell r="B4008" t="str">
            <v xml:space="preserve">1 month Partner Support Software for one OAWIAP324 Includes 24x7 access to technical assistance, software updates and upgrades.  Please see Network Essentials document on MyPortal. </v>
          </cell>
          <cell r="C4008" t="str">
            <v>Q</v>
          </cell>
          <cell r="D4008">
            <v>1</v>
          </cell>
          <cell r="E4008" t="str">
            <v>Service</v>
          </cell>
          <cell r="F4008" t="str">
            <v>Standard</v>
          </cell>
          <cell r="G4008">
            <v>2.5099999999999998</v>
          </cell>
          <cell r="H4008"/>
          <cell r="I4008"/>
        </row>
        <row r="4009">
          <cell r="A4009" t="str">
            <v>PWM1-OAWIAP325</v>
          </cell>
          <cell r="B4009" t="str">
            <v xml:space="preserve">1 month Partner Support Software for one OAWIAP325 Includes 24x7 access to technical assistance, software updates and upgrades.  Please see Network Essentials document on MyPortal. </v>
          </cell>
          <cell r="C4009" t="str">
            <v>Q</v>
          </cell>
          <cell r="D4009">
            <v>1</v>
          </cell>
          <cell r="E4009" t="str">
            <v>Service</v>
          </cell>
          <cell r="F4009" t="str">
            <v>Standard</v>
          </cell>
          <cell r="G4009">
            <v>1.79</v>
          </cell>
          <cell r="H4009"/>
          <cell r="I4009"/>
        </row>
        <row r="4010">
          <cell r="A4010" t="str">
            <v>PWM1-OAWIAP334</v>
          </cell>
          <cell r="B4010" t="str">
            <v xml:space="preserve">1 month Partner Support Software for one OAWIAP334 Includes 24x7 access to technical assistance, software updates and upgrades.  Please see Network Essentials document on MyPortal. </v>
          </cell>
          <cell r="C4010" t="str">
            <v>Q</v>
          </cell>
          <cell r="D4010">
            <v>1</v>
          </cell>
          <cell r="E4010" t="str">
            <v>Service</v>
          </cell>
          <cell r="F4010" t="str">
            <v>Standard</v>
          </cell>
          <cell r="G4010">
            <v>3.05</v>
          </cell>
          <cell r="H4010"/>
          <cell r="I4010"/>
        </row>
        <row r="4011">
          <cell r="A4011" t="str">
            <v>PWM1-OAWIAP335</v>
          </cell>
          <cell r="B4011" t="str">
            <v xml:space="preserve">1 month Partner Support Software for one OAWIAP335 Includes 24x7 access to technical assistance, software updates and upgrades.  Please see Network Essentials document on MyPortal. </v>
          </cell>
          <cell r="C4011" t="str">
            <v>Q</v>
          </cell>
          <cell r="D4011">
            <v>1</v>
          </cell>
          <cell r="E4011" t="str">
            <v>Service</v>
          </cell>
          <cell r="F4011" t="str">
            <v>Standard</v>
          </cell>
          <cell r="G4011">
            <v>3.05</v>
          </cell>
          <cell r="H4011"/>
          <cell r="I4011"/>
        </row>
        <row r="4012">
          <cell r="A4012" t="str">
            <v>PWM1-OAWMMHW10K</v>
          </cell>
          <cell r="B4012" t="str">
            <v xml:space="preserve">1 month Partner Support Software for one OAWMMHW10K Includes 24x7 access to technical assistance, software updates and upgrades.  Please see Network Essentials document on MyPortal. </v>
          </cell>
          <cell r="C4012" t="str">
            <v>Q</v>
          </cell>
          <cell r="D4012">
            <v>1</v>
          </cell>
          <cell r="E4012" t="str">
            <v>Service</v>
          </cell>
          <cell r="F4012" t="str">
            <v>Standard</v>
          </cell>
          <cell r="G4012">
            <v>647.4</v>
          </cell>
          <cell r="H4012"/>
          <cell r="I4012"/>
        </row>
        <row r="4013">
          <cell r="A4013" t="str">
            <v>PWM1-OAWMMHW1K</v>
          </cell>
          <cell r="B4013" t="str">
            <v xml:space="preserve">1 month Partner Support Software for one OAWMMHW1K Includes 24x7 access to technical assistance, software updates and upgrades.  Please see Network Essentials document on MyPortal. </v>
          </cell>
          <cell r="C4013" t="str">
            <v>Q</v>
          </cell>
          <cell r="D4013">
            <v>1</v>
          </cell>
          <cell r="E4013" t="str">
            <v>Service</v>
          </cell>
          <cell r="F4013" t="str">
            <v>Standard</v>
          </cell>
          <cell r="G4013">
            <v>233.03</v>
          </cell>
          <cell r="H4013"/>
          <cell r="I4013"/>
        </row>
        <row r="4014">
          <cell r="A4014" t="str">
            <v>PWM1-OAWMMHW5K</v>
          </cell>
          <cell r="B4014" t="str">
            <v xml:space="preserve">1 month Partner Support Software for one OAWMMHW5K Includes 24x7 access to technical assistance, software updates and upgrades.  Please see Network Essentials document on MyPortal. </v>
          </cell>
          <cell r="C4014" t="str">
            <v>Q</v>
          </cell>
          <cell r="D4014">
            <v>1</v>
          </cell>
          <cell r="E4014" t="str">
            <v>Service</v>
          </cell>
          <cell r="F4014" t="str">
            <v>Standard</v>
          </cell>
          <cell r="G4014">
            <v>388.42</v>
          </cell>
          <cell r="H4014"/>
          <cell r="I4014"/>
        </row>
        <row r="4015">
          <cell r="A4015" t="str">
            <v>PWM1-OS2200</v>
          </cell>
          <cell r="B4015" t="str">
            <v xml:space="preserve">1 month Partner Support Software for one OS2200 Includes 24x7 access to technical assistance, software updates and upgrades.  Please see Network Essentials document on MyPortal. </v>
          </cell>
          <cell r="C4015" t="str">
            <v>Q</v>
          </cell>
          <cell r="D4015">
            <v>1</v>
          </cell>
          <cell r="E4015" t="str">
            <v>Service</v>
          </cell>
          <cell r="F4015" t="str">
            <v>Standard</v>
          </cell>
          <cell r="G4015">
            <v>1.55</v>
          </cell>
          <cell r="H4015"/>
          <cell r="I4015"/>
        </row>
        <row r="4016">
          <cell r="A4016" t="str">
            <v>PWM1-OS2260</v>
          </cell>
          <cell r="B4016" t="str">
            <v xml:space="preserve">1 month Partner Support Software for one OS2260 Includes 24x7 access to technical assistance, software updates and upgrades.  Please see Network Essentials document on MyPortal. </v>
          </cell>
          <cell r="C4016" t="str">
            <v>Q</v>
          </cell>
          <cell r="D4016">
            <v>1</v>
          </cell>
          <cell r="E4016" t="str">
            <v>Service</v>
          </cell>
          <cell r="F4016" t="str">
            <v>Standard</v>
          </cell>
          <cell r="G4016">
            <v>0.55000000000000004</v>
          </cell>
          <cell r="H4016"/>
          <cell r="I4016"/>
        </row>
        <row r="4017">
          <cell r="A4017" t="str">
            <v>PWM1-OS2360</v>
          </cell>
          <cell r="B4017" t="str">
            <v xml:space="preserve">1 month Partner Support Software for one OS2360 Includes 24x7 access to technical assistance, software updates and upgrades.  Please see Network Essentials document on MyPortal. </v>
          </cell>
          <cell r="C4017" t="str">
            <v>Q</v>
          </cell>
          <cell r="D4017">
            <v>1</v>
          </cell>
          <cell r="E4017" t="str">
            <v>Service</v>
          </cell>
          <cell r="F4017" t="str">
            <v>Standard</v>
          </cell>
          <cell r="G4017">
            <v>1.32</v>
          </cell>
          <cell r="H4017"/>
          <cell r="I4017"/>
        </row>
        <row r="4018">
          <cell r="A4018" t="str">
            <v>PWM1-OS6350</v>
          </cell>
          <cell r="B4018" t="str">
            <v xml:space="preserve">1 month Partner Support Software for one OS6350 Includes 24x7 access to technical assistance, software updates and upgrades.  Please see Network Essentials document on MyPortal. </v>
          </cell>
          <cell r="C4018" t="str">
            <v>Q</v>
          </cell>
          <cell r="D4018">
            <v>1</v>
          </cell>
          <cell r="E4018" t="str">
            <v>Service</v>
          </cell>
          <cell r="F4018" t="str">
            <v>Standard</v>
          </cell>
          <cell r="G4018">
            <v>2.36</v>
          </cell>
          <cell r="H4018"/>
          <cell r="I4018"/>
        </row>
        <row r="4019">
          <cell r="A4019" t="str">
            <v>PWM1-OS6350-10</v>
          </cell>
          <cell r="B4019" t="str">
            <v xml:space="preserve">1 month Partner Support Software for one OS6350-10 Includes 24x7 access to technical assistance, software updates and upgrades.  Please see Network Essentials document on MyPortal. </v>
          </cell>
          <cell r="C4019" t="str">
            <v>Q</v>
          </cell>
          <cell r="D4019">
            <v>1</v>
          </cell>
          <cell r="E4019" t="str">
            <v>Service</v>
          </cell>
          <cell r="F4019" t="str">
            <v>Standard</v>
          </cell>
          <cell r="G4019">
            <v>1.58</v>
          </cell>
          <cell r="H4019"/>
          <cell r="I4019"/>
        </row>
        <row r="4020">
          <cell r="A4020" t="str">
            <v>PWM1-OS6360</v>
          </cell>
          <cell r="B4020" t="str">
            <v xml:space="preserve">1 month Partner Support Software for one OS6360 Includes 24x7 access to technical assistance, software updates and upgrades.  Please see Network Essentials document on MyPortal. </v>
          </cell>
          <cell r="C4020" t="str">
            <v>Q</v>
          </cell>
          <cell r="D4020">
            <v>1</v>
          </cell>
          <cell r="E4020" t="str">
            <v>Service</v>
          </cell>
          <cell r="F4020" t="str">
            <v>Standard</v>
          </cell>
          <cell r="G4020">
            <v>1.59</v>
          </cell>
          <cell r="H4020"/>
          <cell r="I4020"/>
        </row>
        <row r="4021">
          <cell r="A4021" t="str">
            <v>PWM1-OS6360-10</v>
          </cell>
          <cell r="B4021" t="str">
            <v xml:space="preserve">1 month Partner Support Software for one OS6360-10 Includes 24x7 access to technical assistance, software updates and upgrades.  Please see Network Essentials document on MyPortal. </v>
          </cell>
          <cell r="C4021" t="str">
            <v>Q</v>
          </cell>
          <cell r="D4021">
            <v>1</v>
          </cell>
          <cell r="E4021" t="str">
            <v>Service</v>
          </cell>
          <cell r="F4021" t="str">
            <v>Standard</v>
          </cell>
          <cell r="G4021">
            <v>1.02</v>
          </cell>
          <cell r="H4021"/>
          <cell r="I4021"/>
        </row>
        <row r="4022">
          <cell r="A4022" t="str">
            <v>PWM1-OS6450</v>
          </cell>
          <cell r="B4022" t="str">
            <v xml:space="preserve">1 month Partner Support Software for one OS6450 Includes 24x7 access to technical assistance, software updates and upgrades.  Please see Network Essentials document on MyPortal. </v>
          </cell>
          <cell r="C4022" t="str">
            <v>Q</v>
          </cell>
          <cell r="D4022">
            <v>1</v>
          </cell>
          <cell r="E4022" t="str">
            <v>Service</v>
          </cell>
          <cell r="F4022" t="str">
            <v>Standard</v>
          </cell>
          <cell r="G4022">
            <v>4.34</v>
          </cell>
          <cell r="H4022"/>
          <cell r="I4022"/>
        </row>
        <row r="4023">
          <cell r="A4023" t="str">
            <v>PWM1-OS6450-10</v>
          </cell>
          <cell r="B4023" t="str">
            <v xml:space="preserve">1 month Partner Support Software for one OS6450-10 Includes 24x7 access to technical assistance, software updates and upgrades.  Please see Network Essentials document on MyPortal. </v>
          </cell>
          <cell r="C4023" t="str">
            <v>Q</v>
          </cell>
          <cell r="D4023">
            <v>1</v>
          </cell>
          <cell r="E4023" t="str">
            <v>Service</v>
          </cell>
          <cell r="F4023" t="str">
            <v>Standard</v>
          </cell>
          <cell r="G4023">
            <v>2.5499999999999998</v>
          </cell>
          <cell r="H4023"/>
          <cell r="I4023"/>
        </row>
        <row r="4024">
          <cell r="A4024" t="str">
            <v>PWM1-OS6465</v>
          </cell>
          <cell r="B4024" t="str">
            <v xml:space="preserve">1 month Partner Support Software for one OS6465 Includes 24x7 access to technical assistance, software updates and upgrades.  Please see Network Essentials document on MyPortal. </v>
          </cell>
          <cell r="C4024" t="str">
            <v>Q</v>
          </cell>
          <cell r="D4024">
            <v>1</v>
          </cell>
          <cell r="E4024" t="str">
            <v>Service</v>
          </cell>
          <cell r="F4024" t="str">
            <v>Standard</v>
          </cell>
          <cell r="G4024">
            <v>2.79</v>
          </cell>
          <cell r="H4024"/>
          <cell r="I4024"/>
        </row>
        <row r="4025">
          <cell r="A4025" t="str">
            <v>PWM1-OS6560</v>
          </cell>
          <cell r="B4025" t="str">
            <v xml:space="preserve">1 month Partner Support Software for one OS6560 Includes 24x7 access to technical assistance, software updates and upgrades.  Please see Network Essentials document on MyPortal. </v>
          </cell>
          <cell r="C4025" t="str">
            <v>Q</v>
          </cell>
          <cell r="D4025">
            <v>1</v>
          </cell>
          <cell r="E4025" t="str">
            <v>Service</v>
          </cell>
          <cell r="F4025" t="str">
            <v>Standard</v>
          </cell>
          <cell r="G4025">
            <v>3.37</v>
          </cell>
          <cell r="H4025"/>
          <cell r="I4025"/>
        </row>
        <row r="4026">
          <cell r="A4026" t="str">
            <v>PWM1-OS6570</v>
          </cell>
          <cell r="B4026" t="str">
            <v xml:space="preserve">1 month Partner Support Software for one OS6570 Includes 24x7 access to technical assistance, software updates and upgrades.  Please see Network Essentials document on MyPortal. </v>
          </cell>
          <cell r="C4026" t="str">
            <v>Q</v>
          </cell>
          <cell r="D4026">
            <v>1</v>
          </cell>
          <cell r="E4026" t="str">
            <v>Service</v>
          </cell>
          <cell r="F4026" t="str">
            <v>Standard</v>
          </cell>
          <cell r="G4026">
            <v>3.33</v>
          </cell>
          <cell r="H4026"/>
          <cell r="I4026"/>
        </row>
        <row r="4027">
          <cell r="A4027" t="str">
            <v>PWM1-OS6860</v>
          </cell>
          <cell r="B4027" t="str">
            <v xml:space="preserve">1 month Partner Support Software for one OS6860 Includes 24x7 access to technical assistance, software updates and upgrades.  Please see Network Essentials document on MyPortal. </v>
          </cell>
          <cell r="C4027" t="str">
            <v>Q</v>
          </cell>
          <cell r="D4027">
            <v>1</v>
          </cell>
          <cell r="E4027" t="str">
            <v>Service</v>
          </cell>
          <cell r="F4027" t="str">
            <v>Standard</v>
          </cell>
          <cell r="G4027">
            <v>7.15</v>
          </cell>
          <cell r="H4027"/>
          <cell r="I4027"/>
        </row>
        <row r="4028">
          <cell r="A4028" t="str">
            <v>PWM1-OS6865</v>
          </cell>
          <cell r="B4028" t="str">
            <v xml:space="preserve">1 month Partner Support Software for one OS6865 Includes 24x7 access to technical assistance, software updates and upgrades.  Please see Network Essentials document on MyPortal. </v>
          </cell>
          <cell r="C4028" t="str">
            <v>Q</v>
          </cell>
          <cell r="D4028">
            <v>1</v>
          </cell>
          <cell r="E4028" t="str">
            <v>Service</v>
          </cell>
          <cell r="F4028" t="str">
            <v>Standard</v>
          </cell>
          <cell r="G4028">
            <v>13.37</v>
          </cell>
          <cell r="H4028"/>
          <cell r="I4028"/>
        </row>
        <row r="4029">
          <cell r="A4029" t="str">
            <v>PWM1-OS6900</v>
          </cell>
          <cell r="B4029" t="str">
            <v xml:space="preserve">1 month Partner Support Software for one OS6900 Includes 24x7 access to technical assistance, software updates and upgrades.  Please see Network Essentials document on MyPortal. </v>
          </cell>
          <cell r="C4029" t="str">
            <v>Q</v>
          </cell>
          <cell r="D4029">
            <v>1</v>
          </cell>
          <cell r="E4029" t="str">
            <v>Service</v>
          </cell>
          <cell r="F4029" t="str">
            <v>Standard</v>
          </cell>
          <cell r="G4029">
            <v>27.48</v>
          </cell>
          <cell r="H4029"/>
          <cell r="I4029"/>
        </row>
        <row r="4030">
          <cell r="A4030" t="str">
            <v>PWM1-OS9907</v>
          </cell>
          <cell r="B4030" t="str">
            <v xml:space="preserve">1 month Partner Support Software for one OS9907 Includes 24x7 access to technical assistance, software updates and upgrades.  Please see Network Essentials document on MyPortal. </v>
          </cell>
          <cell r="C4030" t="str">
            <v>Q</v>
          </cell>
          <cell r="D4030">
            <v>1</v>
          </cell>
          <cell r="E4030" t="str">
            <v>Service</v>
          </cell>
          <cell r="F4030" t="str">
            <v>Standard</v>
          </cell>
          <cell r="G4030">
            <v>273.35000000000002</v>
          </cell>
          <cell r="H4030"/>
          <cell r="I4030"/>
        </row>
        <row r="4031">
          <cell r="A4031" t="str">
            <v>PWM1-OS9912</v>
          </cell>
          <cell r="B4031" t="str">
            <v xml:space="preserve">1 month Partner Support Software for one OS9912 Includes 24x7 access to technical assistance, software updates and upgrades.  Please see Network Essentials document on MyPortal. </v>
          </cell>
          <cell r="C4031" t="str">
            <v>Q</v>
          </cell>
          <cell r="D4031">
            <v>1</v>
          </cell>
          <cell r="E4031" t="str">
            <v>Service</v>
          </cell>
          <cell r="F4031" t="str">
            <v>Standard</v>
          </cell>
          <cell r="G4031">
            <v>397.6</v>
          </cell>
          <cell r="H4031"/>
          <cell r="I4031" t="str">
            <v>New</v>
          </cell>
        </row>
        <row r="4032">
          <cell r="A4032" t="str">
            <v>PWR-CORD-BKT10</v>
          </cell>
          <cell r="B4032" t="str">
            <v xml:space="preserve">A bundle of 10 power cord retaining brackets designed to work with OS6855-PSL, OS6855-PSL-P, OS6850-BP, and OS6850-BP-P  </v>
          </cell>
          <cell r="C4032" t="str">
            <v>G</v>
          </cell>
          <cell r="D4032">
            <v>0</v>
          </cell>
          <cell r="E4032" t="str">
            <v>Hardware</v>
          </cell>
          <cell r="F4032" t="str">
            <v>Standard</v>
          </cell>
          <cell r="G4032">
            <v>303</v>
          </cell>
          <cell r="H4032"/>
          <cell r="I4032"/>
        </row>
        <row r="4033">
          <cell r="A4033" t="str">
            <v>PWR-CORD-US</v>
          </cell>
          <cell r="B4033" t="str">
            <v xml:space="preserve">PWR-CORD-US Power Cord for UNITED STATES, 125VAC, R/A10A, 2M, black  </v>
          </cell>
          <cell r="C4033" t="str">
            <v>A</v>
          </cell>
          <cell r="D4033">
            <v>0</v>
          </cell>
          <cell r="E4033" t="str">
            <v>Hardware</v>
          </cell>
          <cell r="F4033" t="str">
            <v>Standard</v>
          </cell>
          <cell r="G4033">
            <v>17</v>
          </cell>
          <cell r="H4033"/>
          <cell r="I4033"/>
        </row>
        <row r="4034">
          <cell r="A4034" t="str">
            <v>QSFP-100G-A20M</v>
          </cell>
          <cell r="B4034" t="str">
            <v xml:space="preserve">100 Gigabit QSFP28 direct attached active optical cable. 20 m. </v>
          </cell>
          <cell r="C4034" t="str">
            <v>M</v>
          </cell>
          <cell r="D4034">
            <v>0</v>
          </cell>
          <cell r="E4034" t="str">
            <v>Hardware</v>
          </cell>
          <cell r="F4034" t="str">
            <v>Standard</v>
          </cell>
          <cell r="G4034">
            <v>2750</v>
          </cell>
          <cell r="H4034"/>
          <cell r="I4034"/>
        </row>
        <row r="4035">
          <cell r="A4035" t="str">
            <v>QSFP-100G-C1M</v>
          </cell>
          <cell r="B4035" t="str">
            <v xml:space="preserve">100 Gigabit direct attached copper cable 1m, QSFP28) </v>
          </cell>
          <cell r="C4035" t="str">
            <v>M</v>
          </cell>
          <cell r="D4035">
            <v>0</v>
          </cell>
          <cell r="E4035" t="str">
            <v>Hardware</v>
          </cell>
          <cell r="F4035" t="str">
            <v>Standard</v>
          </cell>
          <cell r="G4035">
            <v>495</v>
          </cell>
          <cell r="H4035"/>
          <cell r="I4035"/>
        </row>
        <row r="4036">
          <cell r="A4036" t="str">
            <v>QSFP-100G-C3M</v>
          </cell>
          <cell r="B4036" t="str">
            <v xml:space="preserve">100 Gigabit direct attached copper cable 3m, QSFP28) </v>
          </cell>
          <cell r="C4036" t="str">
            <v>M</v>
          </cell>
          <cell r="D4036">
            <v>0</v>
          </cell>
          <cell r="E4036" t="str">
            <v>Hardware</v>
          </cell>
          <cell r="F4036" t="str">
            <v>Standard</v>
          </cell>
          <cell r="G4036">
            <v>605</v>
          </cell>
          <cell r="H4036"/>
          <cell r="I4036"/>
        </row>
        <row r="4037">
          <cell r="A4037" t="str">
            <v>QSFP-100G-C40CM</v>
          </cell>
          <cell r="B4037" t="str">
            <v xml:space="preserve">Four channel 100-Gigabit QSFP28 Direct Attached Copper Cable (40cm)  </v>
          </cell>
          <cell r="C4037" t="str">
            <v>M</v>
          </cell>
          <cell r="D4037">
            <v>0</v>
          </cell>
          <cell r="E4037" t="str">
            <v>Hardware</v>
          </cell>
          <cell r="F4037" t="str">
            <v>Contact</v>
          </cell>
          <cell r="G4037">
            <v>624</v>
          </cell>
          <cell r="H4037"/>
          <cell r="I4037"/>
        </row>
        <row r="4038">
          <cell r="A4038" t="str">
            <v>QSFP-100G-C5M</v>
          </cell>
          <cell r="B4038" t="str">
            <v xml:space="preserve">100 Gigabit direct attached copper cable 5m, QSFP28) </v>
          </cell>
          <cell r="C4038" t="str">
            <v>M</v>
          </cell>
          <cell r="D4038">
            <v>0</v>
          </cell>
          <cell r="E4038" t="str">
            <v>Hardware</v>
          </cell>
          <cell r="F4038" t="str">
            <v>Standard</v>
          </cell>
          <cell r="G4038">
            <v>770</v>
          </cell>
          <cell r="H4038"/>
          <cell r="I4038"/>
        </row>
        <row r="4039">
          <cell r="A4039" t="str">
            <v>QSFP-100G-CLR4</v>
          </cell>
          <cell r="B4039" t="str">
            <v xml:space="preserve">100 Gigabit optical transceiver QSFP28). Supports link lengths of 2Km over singlemode fiber cables. LC connector type.  </v>
          </cell>
          <cell r="C4039" t="str">
            <v>M</v>
          </cell>
          <cell r="D4039">
            <v>0</v>
          </cell>
          <cell r="E4039" t="str">
            <v>Hardware</v>
          </cell>
          <cell r="F4039" t="str">
            <v>Standard</v>
          </cell>
          <cell r="G4039">
            <v>22550</v>
          </cell>
          <cell r="H4039"/>
          <cell r="I4039"/>
        </row>
        <row r="4040">
          <cell r="A4040" t="str">
            <v>QSFP-100G-CWDM4</v>
          </cell>
          <cell r="B4040" t="str">
            <v xml:space="preserve">100 Gigabit optical transceiver QSFP28). Supports link lengths of 2Km over singlemode fiber cables. LC connector type. CWDM4   </v>
          </cell>
          <cell r="C4040" t="str">
            <v>M</v>
          </cell>
          <cell r="D4040">
            <v>0</v>
          </cell>
          <cell r="E4040" t="str">
            <v>Hardware</v>
          </cell>
          <cell r="F4040" t="str">
            <v>Standard</v>
          </cell>
          <cell r="G4040">
            <v>16500</v>
          </cell>
          <cell r="H4040"/>
          <cell r="I4040"/>
        </row>
        <row r="4041">
          <cell r="A4041" t="str">
            <v>QSFP-100G-ER4</v>
          </cell>
          <cell r="B4041" t="str">
            <v xml:space="preserve">100 Gigabit optical transceiver QSFP28. Supports link lengths of 40Km over singlemode fiber cables. LC connector.  </v>
          </cell>
          <cell r="C4041" t="str">
            <v>M</v>
          </cell>
          <cell r="D4041">
            <v>0</v>
          </cell>
          <cell r="E4041" t="str">
            <v>Hardware</v>
          </cell>
          <cell r="F4041" t="str">
            <v>Contact</v>
          </cell>
          <cell r="G4041">
            <v>36000</v>
          </cell>
          <cell r="H4041"/>
          <cell r="I4041"/>
        </row>
        <row r="4042">
          <cell r="A4042" t="str">
            <v>QSFP-100G-LR4</v>
          </cell>
          <cell r="B4042" t="str">
            <v xml:space="preserve">100 Gigabit optical transceiver QSFP28). Supports link lengths of 10Km over singlemode fiber cables. LC connector type.  </v>
          </cell>
          <cell r="C4042" t="str">
            <v>M</v>
          </cell>
          <cell r="D4042">
            <v>0</v>
          </cell>
          <cell r="E4042" t="str">
            <v>Hardware</v>
          </cell>
          <cell r="F4042" t="str">
            <v>Standard</v>
          </cell>
          <cell r="G4042">
            <v>32670</v>
          </cell>
          <cell r="H4042"/>
          <cell r="I4042"/>
        </row>
        <row r="4043">
          <cell r="A4043" t="str">
            <v>QSFP-100G-SR4</v>
          </cell>
          <cell r="B4043" t="str">
            <v xml:space="preserve">100 Gigabit optical transceiver QSFP28). Supports link lengths of 70m on OM3 and 100m on OM4 multimode fiber cables. MPO12 connector. </v>
          </cell>
          <cell r="C4043" t="str">
            <v>M</v>
          </cell>
          <cell r="D4043">
            <v>0</v>
          </cell>
          <cell r="E4043" t="str">
            <v>Hardware</v>
          </cell>
          <cell r="F4043" t="str">
            <v>Standard</v>
          </cell>
          <cell r="G4043">
            <v>3300</v>
          </cell>
          <cell r="H4043"/>
          <cell r="I4043"/>
        </row>
        <row r="4044">
          <cell r="A4044" t="str">
            <v>QSFP-40G-AOC20M</v>
          </cell>
          <cell r="B4044" t="str">
            <v xml:space="preserve">40 Gigabit QSFP+ direct attached active optical cable. 20 m. </v>
          </cell>
          <cell r="C4044" t="str">
            <v>M</v>
          </cell>
          <cell r="D4044">
            <v>0</v>
          </cell>
          <cell r="E4044" t="str">
            <v>Hardware</v>
          </cell>
          <cell r="F4044" t="str">
            <v>Extended</v>
          </cell>
          <cell r="G4044">
            <v>2200</v>
          </cell>
          <cell r="H4044"/>
          <cell r="I4044"/>
        </row>
        <row r="4045">
          <cell r="A4045" t="str">
            <v>QSFP-40G-C1M</v>
          </cell>
          <cell r="B4045" t="str">
            <v xml:space="preserve">40 Gigabit direct attached copper cable 1m, QSFP+) </v>
          </cell>
          <cell r="C4045" t="str">
            <v>M</v>
          </cell>
          <cell r="D4045">
            <v>0</v>
          </cell>
          <cell r="E4045" t="str">
            <v>Hardware</v>
          </cell>
          <cell r="F4045" t="str">
            <v>Standard</v>
          </cell>
          <cell r="G4045">
            <v>495</v>
          </cell>
          <cell r="H4045"/>
          <cell r="I4045"/>
        </row>
        <row r="4046">
          <cell r="A4046" t="str">
            <v>QSFP-40G-C3M</v>
          </cell>
          <cell r="B4046" t="str">
            <v xml:space="preserve">40 Gigabit direct attached copper cable 3m, QSFP+) </v>
          </cell>
          <cell r="C4046" t="str">
            <v>M</v>
          </cell>
          <cell r="D4046">
            <v>0</v>
          </cell>
          <cell r="E4046" t="str">
            <v>Hardware</v>
          </cell>
          <cell r="F4046" t="str">
            <v>Standard</v>
          </cell>
          <cell r="G4046">
            <v>605</v>
          </cell>
          <cell r="H4046"/>
          <cell r="I4046"/>
        </row>
        <row r="4047">
          <cell r="A4047" t="str">
            <v>QSFP-40G-C40CM</v>
          </cell>
          <cell r="B4047" t="str">
            <v xml:space="preserve">40 Gigabit direct attached copper cable 40 cm, QSFP+). </v>
          </cell>
          <cell r="C4047" t="str">
            <v>M</v>
          </cell>
          <cell r="D4047">
            <v>0</v>
          </cell>
          <cell r="E4047" t="str">
            <v>Hardware</v>
          </cell>
          <cell r="F4047" t="str">
            <v>Standard</v>
          </cell>
          <cell r="G4047">
            <v>385</v>
          </cell>
          <cell r="H4047"/>
          <cell r="I4047"/>
        </row>
        <row r="4048">
          <cell r="A4048" t="str">
            <v>QSFP-40G-C7M</v>
          </cell>
          <cell r="B4048" t="str">
            <v xml:space="preserve">40 Gigabit direct attached copper cable 7m, QSFP+) </v>
          </cell>
          <cell r="C4048" t="str">
            <v>M</v>
          </cell>
          <cell r="D4048">
            <v>0</v>
          </cell>
          <cell r="E4048" t="str">
            <v>Hardware</v>
          </cell>
          <cell r="F4048" t="str">
            <v>Standard</v>
          </cell>
          <cell r="G4048">
            <v>715</v>
          </cell>
          <cell r="H4048"/>
          <cell r="I4048"/>
        </row>
        <row r="4049">
          <cell r="A4049" t="str">
            <v>QSFP-40G-CLR</v>
          </cell>
          <cell r="B4049" t="str">
            <v xml:space="preserve">Four channel 40 Gigabit optical transceiver (QSFP+). Supports single mode fiber. Typical reach 2 km. Duplex LC receptacles.  </v>
          </cell>
          <cell r="C4049" t="str">
            <v>M</v>
          </cell>
          <cell r="D4049">
            <v>0</v>
          </cell>
          <cell r="E4049" t="str">
            <v>Hardware</v>
          </cell>
          <cell r="F4049" t="str">
            <v>Standard</v>
          </cell>
          <cell r="G4049">
            <v>5198</v>
          </cell>
          <cell r="H4049"/>
          <cell r="I4049"/>
        </row>
        <row r="4050">
          <cell r="A4050" t="str">
            <v>QSFP-40G-ER</v>
          </cell>
          <cell r="B4050" t="str">
            <v xml:space="preserve">40 Gigabit optical transceiver (QSFP+ MSA). Supports single mode fiber. Typical reach 40 km. Duplex LC receptacles  </v>
          </cell>
          <cell r="C4050" t="str">
            <v>M</v>
          </cell>
          <cell r="D4050">
            <v>0</v>
          </cell>
          <cell r="E4050" t="str">
            <v>Hardware</v>
          </cell>
          <cell r="F4050" t="str">
            <v>Standard</v>
          </cell>
          <cell r="G4050">
            <v>31020</v>
          </cell>
          <cell r="H4050"/>
          <cell r="I4050"/>
        </row>
        <row r="4051">
          <cell r="A4051" t="str">
            <v>QSFP-40G-LM4</v>
          </cell>
          <cell r="B4051" t="str">
            <v xml:space="preserve">Four channel 40-Gigabit QSFP+ Optical Transceiver </v>
          </cell>
          <cell r="C4051" t="str">
            <v>M</v>
          </cell>
          <cell r="D4051">
            <v>0</v>
          </cell>
          <cell r="E4051" t="str">
            <v>Hardware</v>
          </cell>
          <cell r="F4051" t="str">
            <v>Contact</v>
          </cell>
          <cell r="G4051">
            <v>16800</v>
          </cell>
          <cell r="H4051"/>
          <cell r="I4051"/>
        </row>
        <row r="4052">
          <cell r="A4052" t="str">
            <v>QSFP-40G-LR</v>
          </cell>
          <cell r="B4052" t="str">
            <v xml:space="preserve">Four channel 40 Gigabit optical transceiver (QSFP+). Supports single mode fiber. Typical reach 10 km. Duplex LC receptacles.  </v>
          </cell>
          <cell r="C4052" t="str">
            <v>M</v>
          </cell>
          <cell r="D4052">
            <v>0</v>
          </cell>
          <cell r="E4052" t="str">
            <v>Hardware</v>
          </cell>
          <cell r="F4052" t="str">
            <v>Standard</v>
          </cell>
          <cell r="G4052">
            <v>15400</v>
          </cell>
          <cell r="H4052"/>
          <cell r="I4052"/>
        </row>
        <row r="4053">
          <cell r="A4053" t="str">
            <v>QSFP-40G-PSM4</v>
          </cell>
          <cell r="B4053" t="str">
            <v xml:space="preserve">40G QSFP+ PSM4 optical Transceiver supports 4x10 splitter mode. MPO optical connector, up to 10km on SMF  </v>
          </cell>
          <cell r="C4053" t="str">
            <v>M</v>
          </cell>
          <cell r="D4053">
            <v>0</v>
          </cell>
          <cell r="E4053" t="str">
            <v>Hardware</v>
          </cell>
          <cell r="F4053" t="str">
            <v>Contact</v>
          </cell>
          <cell r="G4053">
            <v>6930</v>
          </cell>
          <cell r="H4053"/>
          <cell r="I4053"/>
        </row>
        <row r="4054">
          <cell r="A4054" t="str">
            <v>QSFP-40G-SR</v>
          </cell>
          <cell r="B4054" t="str">
            <v xml:space="preserve">Four channel 40 Gigabit optical transceiver QSFP+). Supports link lengths of 100m and 150m respectively on OM3 and OM4 multimode fiber cables. Single MPO receptacle </v>
          </cell>
          <cell r="C4054" t="str">
            <v>M</v>
          </cell>
          <cell r="D4054">
            <v>0</v>
          </cell>
          <cell r="E4054" t="str">
            <v>Hardware</v>
          </cell>
          <cell r="F4054" t="str">
            <v>Standard</v>
          </cell>
          <cell r="G4054">
            <v>3295</v>
          </cell>
          <cell r="H4054"/>
          <cell r="I4054"/>
        </row>
        <row r="4055">
          <cell r="A4055" t="str">
            <v>QSFP-40G-SR-BD</v>
          </cell>
          <cell r="B4055" t="str">
            <v xml:space="preserve">Dual channel 40 Gigabit optical transceiver (QSFP+). Supports multimode fiber with duplex LC connector. Supports link lengths up to 100 meters on OM3 MMF or 150 meters on OM4 MMF. </v>
          </cell>
          <cell r="C4055" t="str">
            <v>M</v>
          </cell>
          <cell r="D4055">
            <v>0</v>
          </cell>
          <cell r="E4055" t="str">
            <v>Hardware</v>
          </cell>
          <cell r="F4055" t="str">
            <v>Extended</v>
          </cell>
          <cell r="G4055">
            <v>1760</v>
          </cell>
          <cell r="H4055"/>
          <cell r="I4055"/>
        </row>
        <row r="4056">
          <cell r="A4056" t="str">
            <v>QSFP-4X10G-C1M</v>
          </cell>
          <cell r="B4056" t="str">
            <v xml:space="preserve">40 Gigabit to 4 x 10 Gigabit direct attached copper splitter cable 1m, QSFP+)  </v>
          </cell>
          <cell r="C4056" t="str">
            <v>M</v>
          </cell>
          <cell r="D4056">
            <v>0</v>
          </cell>
          <cell r="E4056" t="str">
            <v>Hardware</v>
          </cell>
          <cell r="F4056" t="str">
            <v>Standard</v>
          </cell>
          <cell r="G4056">
            <v>297</v>
          </cell>
          <cell r="H4056"/>
          <cell r="I4056"/>
        </row>
        <row r="4057">
          <cell r="A4057" t="str">
            <v>QSFP-4X10G-C3M</v>
          </cell>
          <cell r="B4057" t="str">
            <v xml:space="preserve">40 Gigabit to 4 x 10 Gigabit direct attached copper splitter cable 3m, QSFP+)  </v>
          </cell>
          <cell r="C4057" t="str">
            <v>M</v>
          </cell>
          <cell r="D4057">
            <v>0</v>
          </cell>
          <cell r="E4057" t="str">
            <v>Hardware</v>
          </cell>
          <cell r="F4057" t="str">
            <v>Standard</v>
          </cell>
          <cell r="G4057">
            <v>407</v>
          </cell>
          <cell r="H4057"/>
          <cell r="I4057"/>
        </row>
        <row r="4058">
          <cell r="A4058" t="str">
            <v>QSFP-4X10G-C5M</v>
          </cell>
          <cell r="B4058" t="str">
            <v xml:space="preserve">40 Gigabit to 4 x 10 Gigabit direct attached copper splitter cable 5m, QSFP+)  </v>
          </cell>
          <cell r="C4058" t="str">
            <v>M</v>
          </cell>
          <cell r="D4058">
            <v>0</v>
          </cell>
          <cell r="E4058" t="str">
            <v>Hardware</v>
          </cell>
          <cell r="F4058" t="str">
            <v>Standard</v>
          </cell>
          <cell r="G4058">
            <v>462</v>
          </cell>
          <cell r="H4058"/>
          <cell r="I4058"/>
        </row>
        <row r="4059">
          <cell r="A4059" t="str">
            <v>QSFP-4X10G-SR</v>
          </cell>
          <cell r="B4059" t="str">
            <v xml:space="preserve">40 Gigabit to 4 x 10 Gigabit Multifiber Push-On MPO) fiber splitter transceiver  </v>
          </cell>
          <cell r="C4059" t="str">
            <v>M</v>
          </cell>
          <cell r="D4059">
            <v>0</v>
          </cell>
          <cell r="E4059" t="str">
            <v>Hardware</v>
          </cell>
          <cell r="F4059" t="str">
            <v>Standard</v>
          </cell>
          <cell r="G4059">
            <v>1947</v>
          </cell>
          <cell r="H4059"/>
          <cell r="I4059"/>
        </row>
        <row r="4060">
          <cell r="A4060" t="str">
            <v>QSFP-4X25G-C1M</v>
          </cell>
          <cell r="B4060" t="str">
            <v xml:space="preserve">100 Gigabit QSFP28 to 4x25 Gigabit SFP28 direct attached splitter copper cable, 1m  </v>
          </cell>
          <cell r="C4060" t="str">
            <v>M</v>
          </cell>
          <cell r="D4060">
            <v>0</v>
          </cell>
          <cell r="E4060" t="str">
            <v>Hardware</v>
          </cell>
          <cell r="F4060" t="str">
            <v>Extended</v>
          </cell>
          <cell r="G4060">
            <v>880</v>
          </cell>
          <cell r="H4060"/>
          <cell r="I4060"/>
        </row>
        <row r="4061">
          <cell r="A4061" t="str">
            <v>QSFP-4X25G-C3M</v>
          </cell>
          <cell r="B4061" t="str">
            <v xml:space="preserve">100 Gigabit QSFP28 to 4x25 Gigabit SFP28 direct attached splitter copper cable, 3m  </v>
          </cell>
          <cell r="C4061" t="str">
            <v>M</v>
          </cell>
          <cell r="D4061">
            <v>0</v>
          </cell>
          <cell r="E4061" t="str">
            <v>Hardware</v>
          </cell>
          <cell r="F4061" t="str">
            <v>Extended</v>
          </cell>
          <cell r="G4061">
            <v>1320</v>
          </cell>
          <cell r="H4061"/>
          <cell r="I4061"/>
        </row>
        <row r="4062">
          <cell r="A4062" t="str">
            <v>QSFP-4X25G-C5M</v>
          </cell>
          <cell r="B4062" t="str">
            <v xml:space="preserve">100 Gigabit QSFP28 to 4x25 Gigabit SFP28 direct attached splitter copper cable, 5m  </v>
          </cell>
          <cell r="C4062" t="str">
            <v>M</v>
          </cell>
          <cell r="D4062">
            <v>0</v>
          </cell>
          <cell r="E4062" t="str">
            <v>Hardware</v>
          </cell>
          <cell r="F4062" t="str">
            <v>Extended</v>
          </cell>
          <cell r="G4062">
            <v>2420</v>
          </cell>
          <cell r="H4062"/>
          <cell r="I4062"/>
        </row>
        <row r="4063">
          <cell r="A4063" t="str">
            <v>S18-3-40</v>
          </cell>
          <cell r="B4063" t="str">
            <v xml:space="preserve">Sqaure Shaped Asset tag 40 pack </v>
          </cell>
          <cell r="C4063" t="str">
            <v>B</v>
          </cell>
          <cell r="D4063">
            <v>2</v>
          </cell>
          <cell r="E4063" t="str">
            <v>Hardware</v>
          </cell>
          <cell r="F4063" t="str">
            <v>Standard</v>
          </cell>
          <cell r="G4063">
            <v>2400</v>
          </cell>
          <cell r="H4063"/>
          <cell r="I4063"/>
        </row>
        <row r="4064">
          <cell r="A4064" t="str">
            <v>SB1N-DL360G10</v>
          </cell>
          <cell r="B4064" t="str">
            <v xml:space="preserve">1 Year 24x7 SUPPORT BASIC OV3600-DL360G10, new </v>
          </cell>
          <cell r="C4064" t="str">
            <v>Z</v>
          </cell>
          <cell r="D4064">
            <v>0</v>
          </cell>
          <cell r="E4064" t="str">
            <v>Service</v>
          </cell>
          <cell r="F4064" t="str">
            <v>Standard</v>
          </cell>
          <cell r="G4064">
            <v>11717</v>
          </cell>
          <cell r="H4064"/>
          <cell r="I4064"/>
        </row>
        <row r="4065">
          <cell r="A4065" t="str">
            <v>SB1N-GEN10PRO</v>
          </cell>
          <cell r="B4065" t="str">
            <v xml:space="preserve">1 Yr Support Basic for OV3600-GEN10PRO </v>
          </cell>
          <cell r="C4065" t="str">
            <v>Z</v>
          </cell>
          <cell r="D4065">
            <v>0</v>
          </cell>
          <cell r="E4065" t="str">
            <v>Service</v>
          </cell>
          <cell r="F4065" t="str">
            <v>Standard</v>
          </cell>
          <cell r="G4065">
            <v>7452</v>
          </cell>
          <cell r="H4065"/>
          <cell r="I4065"/>
        </row>
        <row r="4066">
          <cell r="A4066" t="str">
            <v>SB1R-DL360G10</v>
          </cell>
          <cell r="B4066" t="str">
            <v xml:space="preserve">1 Year 24x7 SUPPORT BASIC OV3600-DL360G10, renew </v>
          </cell>
          <cell r="C4066" t="str">
            <v>Z</v>
          </cell>
          <cell r="D4066">
            <v>0</v>
          </cell>
          <cell r="E4066" t="str">
            <v>Service</v>
          </cell>
          <cell r="F4066" t="str">
            <v>Standard</v>
          </cell>
          <cell r="G4066">
            <v>11717</v>
          </cell>
          <cell r="H4066"/>
          <cell r="I4066"/>
        </row>
        <row r="4067">
          <cell r="A4067" t="str">
            <v>SB1R-GEN10PRO</v>
          </cell>
          <cell r="B4067" t="str">
            <v xml:space="preserve">1 Yr Renew Support Basic for OV3600-GEN10PRO </v>
          </cell>
          <cell r="C4067" t="str">
            <v>Z</v>
          </cell>
          <cell r="D4067">
            <v>0</v>
          </cell>
          <cell r="E4067" t="str">
            <v>Service</v>
          </cell>
          <cell r="F4067" t="str">
            <v>Standard</v>
          </cell>
          <cell r="G4067">
            <v>7452</v>
          </cell>
          <cell r="H4067"/>
          <cell r="I4067"/>
        </row>
        <row r="4068">
          <cell r="A4068" t="str">
            <v>SB1R-OV36-HWENT</v>
          </cell>
          <cell r="B4068" t="str">
            <v xml:space="preserve">1YR Renewal 24X7 SUPPORT Basic for OV3600-HWENT. Includes 24x7 Remote Telephone Support / Remote Problem Diagnosis, access to support portal, Software Updates / Upgrades and Return to Factory hardware support.  </v>
          </cell>
          <cell r="C4068" t="str">
            <v>Z</v>
          </cell>
          <cell r="D4068">
            <v>0</v>
          </cell>
          <cell r="E4068" t="str">
            <v>Service</v>
          </cell>
          <cell r="F4068" t="str">
            <v>Standard</v>
          </cell>
          <cell r="G4068">
            <v>9433</v>
          </cell>
          <cell r="H4068"/>
          <cell r="I4068" t="str">
            <v>EOS</v>
          </cell>
        </row>
        <row r="4069">
          <cell r="A4069" t="str">
            <v>SB1R-OV36-HWPRO</v>
          </cell>
          <cell r="B4069" t="str">
            <v xml:space="preserve">1YR Renewal 24X7 SUPPORT Basic for OV3600-HWPRO. Includes 24x7 Remote Telephone Support / Remote Problem Diagnosis, access to support portal, Software Updates / Upgrades and Return to Factory hardware support.  </v>
          </cell>
          <cell r="C4069" t="str">
            <v>Z</v>
          </cell>
          <cell r="D4069">
            <v>0</v>
          </cell>
          <cell r="E4069" t="str">
            <v>Service</v>
          </cell>
          <cell r="F4069" t="str">
            <v>Standard</v>
          </cell>
          <cell r="G4069">
            <v>7062</v>
          </cell>
          <cell r="H4069"/>
          <cell r="I4069" t="str">
            <v>EOS</v>
          </cell>
        </row>
        <row r="4070">
          <cell r="A4070" t="str">
            <v>SB1R-OV36-HWPSU</v>
          </cell>
          <cell r="B4070" t="str">
            <v xml:space="preserve">1YR Renewal 24X7 SUPPORT Basic for OV3600-HW-PSU. Includes 24x7 Remote Telephone Support / Remote Problem Diagnosis, access to support portal, Software Updates / Upgrades and Return to Factory hardware support.  </v>
          </cell>
          <cell r="C4070" t="str">
            <v>Z</v>
          </cell>
          <cell r="D4070">
            <v>0</v>
          </cell>
          <cell r="E4070" t="str">
            <v>Service</v>
          </cell>
          <cell r="F4070" t="str">
            <v>Standard</v>
          </cell>
          <cell r="G4070">
            <v>38</v>
          </cell>
          <cell r="H4070"/>
          <cell r="I4070" t="str">
            <v>EOS</v>
          </cell>
        </row>
        <row r="4071">
          <cell r="A4071" t="str">
            <v>SB3N-DL360G10</v>
          </cell>
          <cell r="B4071" t="str">
            <v xml:space="preserve">3 Years 24x7 SUPPORT BASIC OV3600-DL360G10, new </v>
          </cell>
          <cell r="C4071" t="str">
            <v>Z</v>
          </cell>
          <cell r="D4071">
            <v>0</v>
          </cell>
          <cell r="E4071" t="str">
            <v>Service</v>
          </cell>
          <cell r="F4071" t="str">
            <v>Standard</v>
          </cell>
          <cell r="G4071">
            <v>31565</v>
          </cell>
          <cell r="H4071"/>
          <cell r="I4071"/>
        </row>
        <row r="4072">
          <cell r="A4072" t="str">
            <v>SB3N-GEN10PRO</v>
          </cell>
          <cell r="B4072" t="str">
            <v xml:space="preserve">3 Yr Support Basic for OV3600-GEN10PRO </v>
          </cell>
          <cell r="C4072" t="str">
            <v>Z</v>
          </cell>
          <cell r="D4072">
            <v>0</v>
          </cell>
          <cell r="E4072" t="str">
            <v>Service</v>
          </cell>
          <cell r="F4072" t="str">
            <v>Standard</v>
          </cell>
          <cell r="G4072">
            <v>20076</v>
          </cell>
          <cell r="H4072"/>
          <cell r="I4072"/>
        </row>
        <row r="4073">
          <cell r="A4073" t="str">
            <v>SB3R-DL360G10</v>
          </cell>
          <cell r="B4073" t="str">
            <v xml:space="preserve">3 Years 24x7 SUPPORT BASIC OV3600-DL360G10, renew </v>
          </cell>
          <cell r="C4073" t="str">
            <v>Z</v>
          </cell>
          <cell r="D4073">
            <v>0</v>
          </cell>
          <cell r="E4073" t="str">
            <v>Service</v>
          </cell>
          <cell r="F4073" t="str">
            <v>Standard</v>
          </cell>
          <cell r="G4073">
            <v>31565</v>
          </cell>
          <cell r="H4073"/>
          <cell r="I4073"/>
        </row>
        <row r="4074">
          <cell r="A4074" t="str">
            <v>SB3R-GEN10PRO</v>
          </cell>
          <cell r="B4074" t="str">
            <v xml:space="preserve">3 Yr Renew Support Basic for OV3600-GEN10PRO </v>
          </cell>
          <cell r="C4074" t="str">
            <v>Z</v>
          </cell>
          <cell r="D4074">
            <v>0</v>
          </cell>
          <cell r="E4074" t="str">
            <v>Service</v>
          </cell>
          <cell r="F4074" t="str">
            <v>Standard</v>
          </cell>
          <cell r="G4074">
            <v>20076</v>
          </cell>
          <cell r="H4074"/>
          <cell r="I4074"/>
        </row>
        <row r="4075">
          <cell r="A4075" t="str">
            <v>SB5N-DL360G10</v>
          </cell>
          <cell r="B4075" t="str">
            <v xml:space="preserve">5 Years 24x7 SUPPORT BASIC OV3600-DL360G10, new </v>
          </cell>
          <cell r="C4075" t="str">
            <v>Z</v>
          </cell>
          <cell r="D4075">
            <v>0</v>
          </cell>
          <cell r="E4075" t="str">
            <v>Service</v>
          </cell>
          <cell r="F4075" t="str">
            <v>Standard</v>
          </cell>
          <cell r="G4075">
            <v>49702</v>
          </cell>
          <cell r="H4075"/>
          <cell r="I4075"/>
        </row>
        <row r="4076">
          <cell r="A4076" t="str">
            <v>SB5N-GEN10PRO</v>
          </cell>
          <cell r="B4076" t="str">
            <v xml:space="preserve">5 Yr Support Basic for OV3600-GEN10PRO </v>
          </cell>
          <cell r="C4076" t="str">
            <v>Z</v>
          </cell>
          <cell r="D4076">
            <v>0</v>
          </cell>
          <cell r="E4076" t="str">
            <v>Service</v>
          </cell>
          <cell r="F4076" t="str">
            <v>Standard</v>
          </cell>
          <cell r="G4076">
            <v>31610</v>
          </cell>
          <cell r="H4076"/>
          <cell r="I4076"/>
        </row>
        <row r="4077">
          <cell r="A4077" t="str">
            <v>SB5R-DL360G10</v>
          </cell>
          <cell r="B4077" t="str">
            <v xml:space="preserve">5 Years 24x7 SUPPORT BASIC OV3600-DL360G10, renew </v>
          </cell>
          <cell r="C4077" t="str">
            <v>Z</v>
          </cell>
          <cell r="D4077">
            <v>0</v>
          </cell>
          <cell r="E4077" t="str">
            <v>Service</v>
          </cell>
          <cell r="F4077" t="str">
            <v>Standard</v>
          </cell>
          <cell r="G4077">
            <v>49702</v>
          </cell>
          <cell r="H4077"/>
          <cell r="I4077"/>
        </row>
        <row r="4078">
          <cell r="A4078" t="str">
            <v>SB5R-GEN10PRO</v>
          </cell>
          <cell r="B4078" t="str">
            <v xml:space="preserve">5 Yr Renew Support Basic for OV3600-GEN10PRO </v>
          </cell>
          <cell r="C4078" t="str">
            <v>Z</v>
          </cell>
          <cell r="D4078">
            <v>0</v>
          </cell>
          <cell r="E4078" t="str">
            <v>Service</v>
          </cell>
          <cell r="F4078" t="str">
            <v>Standard</v>
          </cell>
          <cell r="G4078">
            <v>31610</v>
          </cell>
          <cell r="H4078"/>
          <cell r="I4078"/>
        </row>
        <row r="4079">
          <cell r="A4079" t="str">
            <v>SD1Y-DIAMOND</v>
          </cell>
          <cell r="B4079" t="str">
            <v xml:space="preserve">Annual renewal for Diamond Support. Designated ALE specialists assistance for quick resolution of network issues in a known customer environment. </v>
          </cell>
          <cell r="C4079" t="str">
            <v>Z</v>
          </cell>
          <cell r="D4079">
            <v>0</v>
          </cell>
          <cell r="E4079" t="str">
            <v>Service</v>
          </cell>
          <cell r="F4079" t="str">
            <v>Contact</v>
          </cell>
          <cell r="G4079">
            <v>7.0000000000000007E-2</v>
          </cell>
          <cell r="H4079"/>
          <cell r="I4079"/>
        </row>
        <row r="4080">
          <cell r="A4080" t="str">
            <v>SFP+-1M-DAC</v>
          </cell>
          <cell r="B4080" t="str">
            <v xml:space="preserve">OmniAccess 10G SFP+ to SFP+ 1m Direct Attach Copper Cable </v>
          </cell>
          <cell r="C4080" t="str">
            <v>H</v>
          </cell>
          <cell r="D4080">
            <v>0</v>
          </cell>
          <cell r="E4080" t="str">
            <v>Hardware</v>
          </cell>
          <cell r="F4080" t="str">
            <v>Standard</v>
          </cell>
          <cell r="G4080">
            <v>230</v>
          </cell>
          <cell r="H4080"/>
          <cell r="I4080"/>
        </row>
        <row r="4081">
          <cell r="A4081" t="str">
            <v>SFP+-3M-DAC</v>
          </cell>
          <cell r="B4081" t="str">
            <v xml:space="preserve">OmniAccess 10G SFP+ to SFP+ 3m Direct Attach Copper Cable </v>
          </cell>
          <cell r="C4081" t="str">
            <v>H</v>
          </cell>
          <cell r="D4081">
            <v>0</v>
          </cell>
          <cell r="E4081" t="str">
            <v>Hardware</v>
          </cell>
          <cell r="F4081" t="str">
            <v>Standard</v>
          </cell>
          <cell r="G4081">
            <v>315</v>
          </cell>
          <cell r="H4081"/>
          <cell r="I4081"/>
        </row>
        <row r="4082">
          <cell r="A4082" t="str">
            <v>SFP+-7M-DAC</v>
          </cell>
          <cell r="B4082" t="str">
            <v xml:space="preserve">OmniAccess 10G SFP+ to SFP+ 7m Direct Attach Copper Cable </v>
          </cell>
          <cell r="C4082" t="str">
            <v>H</v>
          </cell>
          <cell r="D4082">
            <v>0</v>
          </cell>
          <cell r="E4082" t="str">
            <v>Hardware</v>
          </cell>
          <cell r="F4082" t="str">
            <v>Standard</v>
          </cell>
          <cell r="G4082">
            <v>430</v>
          </cell>
          <cell r="H4082"/>
          <cell r="I4082"/>
        </row>
        <row r="4083">
          <cell r="A4083" t="str">
            <v>SFP+-LC-LR</v>
          </cell>
          <cell r="B4083" t="str">
            <v xml:space="preserve">OmniAccess 10G SFP+ LC LR 10km SMF Transceiver </v>
          </cell>
          <cell r="C4083" t="str">
            <v>H</v>
          </cell>
          <cell r="D4083">
            <v>0</v>
          </cell>
          <cell r="E4083" t="str">
            <v>Hardware</v>
          </cell>
          <cell r="F4083" t="str">
            <v>Standard</v>
          </cell>
          <cell r="G4083">
            <v>4279</v>
          </cell>
          <cell r="H4083"/>
          <cell r="I4083"/>
        </row>
        <row r="4084">
          <cell r="A4084" t="str">
            <v>SFP+-LC-LRM</v>
          </cell>
          <cell r="B4084" t="str">
            <v xml:space="preserve">OmniAccess 10G SFP+ LC LRM 220m OM2 MMF Transceiver </v>
          </cell>
          <cell r="C4084" t="str">
            <v>H</v>
          </cell>
          <cell r="D4084">
            <v>0</v>
          </cell>
          <cell r="E4084" t="str">
            <v>Hardware</v>
          </cell>
          <cell r="F4084" t="str">
            <v>Standard</v>
          </cell>
          <cell r="G4084">
            <v>1849</v>
          </cell>
          <cell r="H4084"/>
          <cell r="I4084"/>
        </row>
        <row r="4085">
          <cell r="A4085" t="str">
            <v>SFP+-LC-SR</v>
          </cell>
          <cell r="B4085" t="str">
            <v xml:space="preserve">OmniAccess 10G SFP+ LC SR 300m OM3 MMF Transceiver </v>
          </cell>
          <cell r="C4085" t="str">
            <v>H</v>
          </cell>
          <cell r="D4085">
            <v>0</v>
          </cell>
          <cell r="E4085" t="str">
            <v>Hardware</v>
          </cell>
          <cell r="F4085" t="str">
            <v>Standard</v>
          </cell>
          <cell r="G4085">
            <v>1769</v>
          </cell>
          <cell r="H4085"/>
          <cell r="I4085"/>
        </row>
        <row r="4086">
          <cell r="A4086" t="str">
            <v>SFP-100-BXLC-D</v>
          </cell>
          <cell r="B4086" t="str">
            <v xml:space="preserve">100Base-BX SFP transceiver with an LC type interface. Designed for use over single mode fiber optic on a single strand link up to 20KM point-to-point. This transceiver is normally used in the central office OLT) Tx-1550nm and Rx-1310nm optical signal  </v>
          </cell>
          <cell r="C4086" t="str">
            <v>M</v>
          </cell>
          <cell r="D4086">
            <v>0</v>
          </cell>
          <cell r="E4086" t="str">
            <v>Hardware</v>
          </cell>
          <cell r="F4086" t="str">
            <v>Standard</v>
          </cell>
          <cell r="G4086">
            <v>325</v>
          </cell>
          <cell r="H4086"/>
          <cell r="I4086"/>
        </row>
        <row r="4087">
          <cell r="A4087" t="str">
            <v>SFP-100-BXLC-U</v>
          </cell>
          <cell r="B4087" t="str">
            <v xml:space="preserve">100Base-BX SFP transceiver with an LC type interface. Designed for use over single mode fiber optic on a single strand link up to 20KM point-to-point. This transceiver is normally used in the client ONU) Tx-1310nm and Rx-1550nm optical signal  </v>
          </cell>
          <cell r="C4087" t="str">
            <v>M</v>
          </cell>
          <cell r="D4087">
            <v>0</v>
          </cell>
          <cell r="E4087" t="str">
            <v>Hardware</v>
          </cell>
          <cell r="F4087" t="str">
            <v>Standard</v>
          </cell>
          <cell r="G4087">
            <v>325</v>
          </cell>
          <cell r="H4087"/>
          <cell r="I4087"/>
        </row>
        <row r="4088">
          <cell r="A4088" t="str">
            <v>SFP-100-LC-MM</v>
          </cell>
          <cell r="B4088" t="str">
            <v xml:space="preserve">100Base-FX SFP transceiver with an LC type interface. This transceiver is designed for use over multimode fiber optic cable.  </v>
          </cell>
          <cell r="C4088" t="str">
            <v>M</v>
          </cell>
          <cell r="D4088">
            <v>0</v>
          </cell>
          <cell r="E4088" t="str">
            <v>Hardware</v>
          </cell>
          <cell r="F4088" t="str">
            <v>Standard</v>
          </cell>
          <cell r="G4088">
            <v>160</v>
          </cell>
          <cell r="H4088"/>
          <cell r="I4088"/>
        </row>
        <row r="4089">
          <cell r="A4089" t="str">
            <v>SFP-100-LC-SM15</v>
          </cell>
          <cell r="B4089" t="str">
            <v xml:space="preserve">100Base-FX SFP transceiver with an LC type interface. This transceiver is designed for use over single mode fiber optic cable up to 15KM. </v>
          </cell>
          <cell r="C4089" t="str">
            <v>M</v>
          </cell>
          <cell r="D4089">
            <v>0</v>
          </cell>
          <cell r="E4089" t="str">
            <v>Hardware</v>
          </cell>
          <cell r="F4089" t="str">
            <v>Standard</v>
          </cell>
          <cell r="G4089">
            <v>362</v>
          </cell>
          <cell r="H4089"/>
          <cell r="I4089"/>
        </row>
        <row r="4090">
          <cell r="A4090" t="str">
            <v>SFP-100-LC-SM40</v>
          </cell>
          <cell r="B4090" t="str">
            <v xml:space="preserve">100Base-FX SFP transceiver with an LC type interface. This transceiver is designed for use over single mode fiber optic cable up to 40KM. </v>
          </cell>
          <cell r="C4090" t="str">
            <v>M</v>
          </cell>
          <cell r="D4090">
            <v>0</v>
          </cell>
          <cell r="E4090" t="str">
            <v>Hardware</v>
          </cell>
          <cell r="F4090" t="str">
            <v>Standard</v>
          </cell>
          <cell r="G4090">
            <v>659</v>
          </cell>
          <cell r="H4090"/>
          <cell r="I4090"/>
        </row>
        <row r="4091">
          <cell r="A4091" t="str">
            <v>SFP-10G-BX-D</v>
          </cell>
          <cell r="B4091" t="str">
            <v xml:space="preserve">10 Gigabit optical transceiver (SFP+) with an LC type of interface.This bi-directional transceiver is designed for use over single mode fiber optic on a single strand link up to 10 km. Transmits 1270 nm and receives 1330 nm optical signal.  </v>
          </cell>
          <cell r="C4091" t="str">
            <v>M</v>
          </cell>
          <cell r="D4091">
            <v>0</v>
          </cell>
          <cell r="E4091" t="str">
            <v>Hardware</v>
          </cell>
          <cell r="F4091" t="str">
            <v>Extended</v>
          </cell>
          <cell r="G4091">
            <v>3960</v>
          </cell>
          <cell r="H4091"/>
          <cell r="I4091"/>
        </row>
        <row r="4092">
          <cell r="A4092" t="str">
            <v>SFP-10G-BX-D40</v>
          </cell>
          <cell r="B4092" t="str">
            <v xml:space="preserve">10G Bidirectional SFP+ optical transceiver with LC connector interface. Designed for use over single mode fiber optic distance up to 40KM. Tx: 1310nm/Rx: 1270nm. Designed for use with SFP-10G-BX-D40.  </v>
          </cell>
          <cell r="C4092" t="str">
            <v>M</v>
          </cell>
          <cell r="D4092">
            <v>0</v>
          </cell>
          <cell r="E4092" t="str">
            <v>Hardware</v>
          </cell>
          <cell r="F4092" t="str">
            <v>Contact</v>
          </cell>
          <cell r="G4092">
            <v>5267</v>
          </cell>
          <cell r="H4092"/>
          <cell r="I4092"/>
        </row>
        <row r="4093">
          <cell r="A4093" t="str">
            <v>SFP-10G-BX-U</v>
          </cell>
          <cell r="B4093" t="str">
            <v xml:space="preserve">10 Gigabit optical transceiver (SFP+) with an LC type of interface.This bi-directional transceiver is designed for use over single mode fiber optic on a single strand link up to 10 km. Transmits 1330 nm and receives 1270 nm optical signal.  </v>
          </cell>
          <cell r="C4093" t="str">
            <v>M</v>
          </cell>
          <cell r="D4093">
            <v>0</v>
          </cell>
          <cell r="E4093" t="str">
            <v>Hardware</v>
          </cell>
          <cell r="F4093" t="str">
            <v>Extended</v>
          </cell>
          <cell r="G4093">
            <v>3960</v>
          </cell>
          <cell r="H4093"/>
          <cell r="I4093"/>
        </row>
        <row r="4094">
          <cell r="A4094" t="str">
            <v>SFP-10G-BX-U40</v>
          </cell>
          <cell r="B4094" t="str">
            <v xml:space="preserve">10G Bidirectional SFP+ optical transceiver with LC connector interface. Designed for use over single mode fiber optic distance up to 40KM. Tx: 1310nm/Rx: 1270nm.  Designed for use with SFP-10G-BX-U40.  </v>
          </cell>
          <cell r="C4094" t="str">
            <v>M</v>
          </cell>
          <cell r="D4094">
            <v>0</v>
          </cell>
          <cell r="E4094" t="str">
            <v>Hardware</v>
          </cell>
          <cell r="F4094" t="str">
            <v>Contact</v>
          </cell>
          <cell r="G4094">
            <v>5267</v>
          </cell>
          <cell r="H4094"/>
          <cell r="I4094"/>
        </row>
        <row r="4095">
          <cell r="A4095" t="str">
            <v>SFP-10G-C1M</v>
          </cell>
          <cell r="B4095" t="str">
            <v>10 Gigabit direct attached cable (DAC, uplink/stacking) 1m, SFP+</v>
          </cell>
          <cell r="C4095" t="str">
            <v>M</v>
          </cell>
          <cell r="D4095">
            <v>0</v>
          </cell>
          <cell r="E4095" t="str">
            <v>Hardware</v>
          </cell>
          <cell r="F4095" t="str">
            <v>Standard</v>
          </cell>
          <cell r="G4095">
            <v>165</v>
          </cell>
          <cell r="H4095"/>
          <cell r="I4095"/>
        </row>
        <row r="4096">
          <cell r="A4096" t="str">
            <v>SFP-10G-C1M</v>
          </cell>
          <cell r="B4096" t="str">
            <v xml:space="preserve">10 Gigabit direct attached cable (DAC, uplink/stacking) 1m, SFP+ </v>
          </cell>
          <cell r="C4096" t="str">
            <v>M</v>
          </cell>
          <cell r="D4096">
            <v>0</v>
          </cell>
          <cell r="E4096" t="str">
            <v>Hardware</v>
          </cell>
          <cell r="F4096" t="str">
            <v>Standard</v>
          </cell>
          <cell r="G4096">
            <v>165</v>
          </cell>
          <cell r="H4096"/>
          <cell r="I4096"/>
        </row>
        <row r="4097">
          <cell r="A4097" t="str">
            <v>SFP-10G-C3M</v>
          </cell>
          <cell r="B4097" t="str">
            <v>10 Gigabit direct attached cable (DAC, uplink/stacking) 3m, SFP+</v>
          </cell>
          <cell r="C4097" t="str">
            <v>M</v>
          </cell>
          <cell r="D4097">
            <v>0</v>
          </cell>
          <cell r="E4097" t="str">
            <v>Hardware</v>
          </cell>
          <cell r="F4097" t="str">
            <v>Standard</v>
          </cell>
          <cell r="G4097">
            <v>220</v>
          </cell>
          <cell r="H4097"/>
          <cell r="I4097"/>
        </row>
        <row r="4098">
          <cell r="A4098" t="str">
            <v>SFP-10G-C3M</v>
          </cell>
          <cell r="B4098" t="str">
            <v xml:space="preserve">10 Gigabit direct attached cable (DAC, uplink/stacking) 3m, SFP+ </v>
          </cell>
          <cell r="C4098" t="str">
            <v>M</v>
          </cell>
          <cell r="D4098">
            <v>0</v>
          </cell>
          <cell r="E4098" t="str">
            <v>Hardware</v>
          </cell>
          <cell r="F4098" t="str">
            <v>Standard</v>
          </cell>
          <cell r="G4098">
            <v>220</v>
          </cell>
          <cell r="H4098"/>
          <cell r="I4098"/>
        </row>
        <row r="4099">
          <cell r="A4099" t="str">
            <v>SFP-10G-C60CM</v>
          </cell>
          <cell r="B4099" t="str">
            <v xml:space="preserve">60 cm copper cable with pre-equipped SFP+ transceivers </v>
          </cell>
          <cell r="C4099" t="str">
            <v>M</v>
          </cell>
          <cell r="D4099">
            <v>0</v>
          </cell>
          <cell r="E4099" t="str">
            <v>Hardware</v>
          </cell>
          <cell r="F4099" t="str">
            <v>Contact</v>
          </cell>
          <cell r="G4099">
            <v>187</v>
          </cell>
          <cell r="H4099"/>
          <cell r="I4099"/>
        </row>
        <row r="4100">
          <cell r="A4100" t="str">
            <v>SFP-10G-C7M</v>
          </cell>
          <cell r="B4100" t="str">
            <v>10 Gigabit direct attached cable (DAC, uplink/stacking) 7m, SFP+</v>
          </cell>
          <cell r="C4100" t="str">
            <v>M</v>
          </cell>
          <cell r="D4100">
            <v>0</v>
          </cell>
          <cell r="E4100" t="str">
            <v>Hardware</v>
          </cell>
          <cell r="F4100" t="str">
            <v>Standard</v>
          </cell>
          <cell r="G4100">
            <v>330</v>
          </cell>
          <cell r="H4100"/>
          <cell r="I4100"/>
        </row>
        <row r="4101">
          <cell r="A4101" t="str">
            <v>SFP-10G-C7M</v>
          </cell>
          <cell r="B4101" t="str">
            <v xml:space="preserve">10 Gigabit direct attached cable (DAC, uplink/stacking) 7m, SFP+ </v>
          </cell>
          <cell r="C4101" t="str">
            <v>M</v>
          </cell>
          <cell r="D4101">
            <v>0</v>
          </cell>
          <cell r="E4101" t="str">
            <v>Hardware</v>
          </cell>
          <cell r="F4101" t="str">
            <v>Standard</v>
          </cell>
          <cell r="G4101">
            <v>330</v>
          </cell>
          <cell r="H4101"/>
          <cell r="I4101"/>
        </row>
        <row r="4102">
          <cell r="A4102" t="str">
            <v>SFP-10G-CWDM</v>
          </cell>
          <cell r="B4102" t="str">
            <v xml:space="preserve">10 Gigabit CWDM transceiver (SFP+ MSA) with an LC type of interface. Supports single mode fiber over 1551nm wavelength. Typical reach of 40Km. </v>
          </cell>
          <cell r="C4102" t="str">
            <v>M</v>
          </cell>
          <cell r="D4102">
            <v>0</v>
          </cell>
          <cell r="E4102" t="str">
            <v>Hardware</v>
          </cell>
          <cell r="F4102" t="str">
            <v>Extended</v>
          </cell>
          <cell r="G4102">
            <v>7040</v>
          </cell>
          <cell r="H4102"/>
          <cell r="I4102"/>
        </row>
        <row r="4103">
          <cell r="A4103" t="str">
            <v>SFP-10G-ER</v>
          </cell>
          <cell r="B4103" t="str">
            <v xml:space="preserve">10 Gigabit optical transceiver (SFP+). Supports monomode fiber over 1550nm wavelength (nominal) with an LC connector. Typical reach of 40Km. </v>
          </cell>
          <cell r="C4103" t="str">
            <v>M</v>
          </cell>
          <cell r="D4103">
            <v>0</v>
          </cell>
          <cell r="E4103" t="str">
            <v>Hardware</v>
          </cell>
          <cell r="F4103" t="str">
            <v>Standard</v>
          </cell>
          <cell r="G4103">
            <v>6595</v>
          </cell>
          <cell r="H4103"/>
          <cell r="I4103"/>
        </row>
        <row r="4104">
          <cell r="A4104" t="str">
            <v>SFP-10G-GIG-LR</v>
          </cell>
          <cell r="B4104" t="str">
            <v xml:space="preserve">Dual-speed SFP+ optical transceiver, Supports monomode fiber over 1310nm wavelength nominal) with an LC connector, Typical reach of 10Km, Supports 1000BASE-LX and 10GBASE-LR, </v>
          </cell>
          <cell r="C4104" t="str">
            <v>M</v>
          </cell>
          <cell r="D4104">
            <v>0</v>
          </cell>
          <cell r="E4104" t="str">
            <v>Hardware</v>
          </cell>
          <cell r="F4104" t="str">
            <v>Standard</v>
          </cell>
          <cell r="G4104">
            <v>4395</v>
          </cell>
          <cell r="H4104"/>
          <cell r="I4104"/>
        </row>
        <row r="4105">
          <cell r="A4105" t="str">
            <v>SFP-10G-GIG-SR</v>
          </cell>
          <cell r="B4105" t="str">
            <v xml:space="preserve">Dual-speed SFP+ optical transceiver. Supports multimode fiber over 850nm wavelength nominal) with an LC connector. Supports 1000BaseSX and 10GBASE-SR </v>
          </cell>
          <cell r="C4105" t="str">
            <v>M</v>
          </cell>
          <cell r="D4105">
            <v>0</v>
          </cell>
          <cell r="E4105" t="str">
            <v>Hardware</v>
          </cell>
          <cell r="F4105" t="str">
            <v>Standard</v>
          </cell>
          <cell r="G4105">
            <v>1995</v>
          </cell>
          <cell r="H4105"/>
          <cell r="I4105"/>
        </row>
        <row r="4106">
          <cell r="A4106" t="str">
            <v>SFP-10G-LR</v>
          </cell>
          <cell r="B4106" t="str">
            <v xml:space="preserve">10 Gigabit optical transceiver SFP+). Supports monomode fiber over 1310nm wavelength nominal) with an LC connector. Typical reach of 10Km </v>
          </cell>
          <cell r="C4106" t="str">
            <v>M</v>
          </cell>
          <cell r="D4106">
            <v>0</v>
          </cell>
          <cell r="E4106" t="str">
            <v>Hardware</v>
          </cell>
          <cell r="F4106" t="str">
            <v>Standard</v>
          </cell>
          <cell r="G4106">
            <v>2090</v>
          </cell>
          <cell r="H4106"/>
          <cell r="I4106"/>
        </row>
        <row r="4107">
          <cell r="A4107" t="str">
            <v>SFP-10G-LR-100P</v>
          </cell>
          <cell r="B4107" t="str">
            <v xml:space="preserve">Bundle pack with qty 100 transceivers of SFP-10G-LR. SFP-10G-LR 10 Gigabit transceiver SFP+) supports monomode fiber over 1310nm wavelengthnominal) with a LC connector. Typical reach of 10KM. </v>
          </cell>
          <cell r="C4107" t="str">
            <v>Case</v>
          </cell>
          <cell r="D4107">
            <v>0</v>
          </cell>
          <cell r="E4107" t="str">
            <v>Hardware</v>
          </cell>
          <cell r="F4107" t="str">
            <v>Standard</v>
          </cell>
          <cell r="G4107">
            <v>40700</v>
          </cell>
          <cell r="H4107"/>
          <cell r="I4107"/>
        </row>
        <row r="4108">
          <cell r="A4108" t="str">
            <v>SFP-10G-LR-50P</v>
          </cell>
          <cell r="B4108" t="str">
            <v xml:space="preserve">Bundle pack with qty 50 transceivers of SFP-10G-LR. SFP-10G-LR 10 Gigabit transceiver SFP+) supports monomode fiber over 1310nm wavelengthnominal) with a LC connector. Typical reach of 10KM. </v>
          </cell>
          <cell r="C4108" t="str">
            <v>Case</v>
          </cell>
          <cell r="D4108">
            <v>0</v>
          </cell>
          <cell r="E4108" t="str">
            <v>Hardware</v>
          </cell>
          <cell r="F4108" t="str">
            <v>Standard</v>
          </cell>
          <cell r="G4108">
            <v>27500</v>
          </cell>
          <cell r="H4108"/>
          <cell r="I4108"/>
        </row>
        <row r="4109">
          <cell r="A4109" t="str">
            <v>SFP-10G-LRM</v>
          </cell>
          <cell r="B4109" t="str">
            <v xml:space="preserve">10 Gigabit optical transceiver SFP+). Supports multimode fiber over 1310nm wavelength nominal) with an LC connector. Typical reach of 220m on FDDI-grade 62.5m) </v>
          </cell>
          <cell r="C4109" t="str">
            <v>M</v>
          </cell>
          <cell r="D4109">
            <v>0</v>
          </cell>
          <cell r="E4109" t="str">
            <v>Hardware</v>
          </cell>
          <cell r="F4109" t="str">
            <v>Standard</v>
          </cell>
          <cell r="G4109">
            <v>1095</v>
          </cell>
          <cell r="H4109"/>
          <cell r="I4109"/>
        </row>
        <row r="4110">
          <cell r="A4110" t="str">
            <v>SFP-10G-SR</v>
          </cell>
          <cell r="B4110" t="str">
            <v xml:space="preserve">10 Gigabit optical transceiver SFP+). Supports multimode fiber over 850nm wavelength nominal) with an LC connector. Typical reach of 300m </v>
          </cell>
          <cell r="C4110" t="str">
            <v>M</v>
          </cell>
          <cell r="D4110">
            <v>0</v>
          </cell>
          <cell r="E4110" t="str">
            <v>Hardware</v>
          </cell>
          <cell r="F4110" t="str">
            <v>Standard</v>
          </cell>
          <cell r="G4110">
            <v>770</v>
          </cell>
          <cell r="H4110"/>
          <cell r="I4110"/>
        </row>
        <row r="4111">
          <cell r="A4111" t="str">
            <v>SFP-10G-SR-100P</v>
          </cell>
          <cell r="B4111" t="str">
            <v xml:space="preserve">Bundle pack of qty 100 trnaceivers of SFP-10G-SR. SFP-10G-SR 10 Gigabit optical transceiver SFP+) supports mutimode fiber over 850nm wavelength nominal) with a LC connector. Typical reach of 300m. </v>
          </cell>
          <cell r="C4111" t="str">
            <v>Case</v>
          </cell>
          <cell r="D4111">
            <v>0</v>
          </cell>
          <cell r="E4111" t="str">
            <v>Hardware</v>
          </cell>
          <cell r="F4111" t="str">
            <v>Standard</v>
          </cell>
          <cell r="G4111">
            <v>15400</v>
          </cell>
          <cell r="H4111"/>
          <cell r="I4111"/>
        </row>
        <row r="4112">
          <cell r="A4112" t="str">
            <v>SFP-10G-SR-50P</v>
          </cell>
          <cell r="B4112" t="str">
            <v xml:space="preserve">Bundle pack of qty 50 tranceivers of SFP-10G-SR. SFP-10G-SR 10 Gigabit optical transceiver SFP+) supports mutimode fiber over 850nm wavelength nominal) with a LC connector. Typical reach of 300m. </v>
          </cell>
          <cell r="C4112" t="str">
            <v>Case</v>
          </cell>
          <cell r="D4112">
            <v>0</v>
          </cell>
          <cell r="E4112" t="str">
            <v>Hardware</v>
          </cell>
          <cell r="F4112" t="str">
            <v>Standard</v>
          </cell>
          <cell r="G4112">
            <v>9900</v>
          </cell>
          <cell r="H4112"/>
          <cell r="I4112"/>
        </row>
        <row r="4113">
          <cell r="A4113" t="str">
            <v>SFP-10G-T</v>
          </cell>
          <cell r="B4113" t="str">
            <v xml:space="preserve">10 Gigabit copper transceiver (SFP+). 10GBase-T 10 Gigabit ethernet Transceiver (SFP MSA) - Supports category 6a/7 cabling copper cabling up to 30m. Note: ONLY AOS 8.9.R03 or a newer release than 8.9.R03 support this item.  </v>
          </cell>
          <cell r="C4113" t="str">
            <v>M</v>
          </cell>
          <cell r="D4113">
            <v>0</v>
          </cell>
          <cell r="E4113" t="str">
            <v>Hardware</v>
          </cell>
          <cell r="F4113" t="str">
            <v>Extended</v>
          </cell>
          <cell r="G4113">
            <v>1375</v>
          </cell>
          <cell r="H4113"/>
          <cell r="I4113"/>
        </row>
        <row r="4114">
          <cell r="A4114" t="str">
            <v>SFP-10G-ZR</v>
          </cell>
          <cell r="B4114" t="str">
            <v xml:space="preserve">10 Gigabit industrial optical transceiver SFP+). Supports data transmission at 1550nm over up to 80km single mode fiber. LC connector type. </v>
          </cell>
          <cell r="C4114" t="str">
            <v>M</v>
          </cell>
          <cell r="D4114">
            <v>0</v>
          </cell>
          <cell r="E4114" t="str">
            <v>Hardware</v>
          </cell>
          <cell r="F4114" t="str">
            <v>Extended</v>
          </cell>
          <cell r="G4114">
            <v>10600</v>
          </cell>
          <cell r="H4114"/>
          <cell r="I4114"/>
        </row>
        <row r="4115">
          <cell r="A4115" t="str">
            <v>SFP-1G-T</v>
          </cell>
          <cell r="B4115" t="str">
            <v xml:space="preserve">SFP-1G-T:   Fixed speed 1000Base-T Gigabit Ethernet Transceiver SFP MSA  Supports category 5, 5E, and 6 copper cabling up to 100m.    SFP works only at 1000 Mbit/s speed and fullduplex mode. </v>
          </cell>
          <cell r="C4115" t="str">
            <v>M</v>
          </cell>
          <cell r="D4115">
            <v>0</v>
          </cell>
          <cell r="E4115" t="str">
            <v>Hardware</v>
          </cell>
          <cell r="F4115" t="str">
            <v>Standard</v>
          </cell>
          <cell r="G4115">
            <v>325</v>
          </cell>
          <cell r="H4115"/>
          <cell r="I4115"/>
        </row>
        <row r="4116">
          <cell r="A4116" t="str">
            <v>SFP-25G-A20M</v>
          </cell>
          <cell r="B4116" t="str">
            <v xml:space="preserve">25 Gigabit direct attached active optical cable (SFP28, 20m) </v>
          </cell>
          <cell r="C4116" t="str">
            <v>M</v>
          </cell>
          <cell r="D4116">
            <v>0</v>
          </cell>
          <cell r="E4116" t="str">
            <v>Hardware</v>
          </cell>
          <cell r="F4116" t="str">
            <v>Standard</v>
          </cell>
          <cell r="G4116">
            <v>2530</v>
          </cell>
          <cell r="H4116"/>
          <cell r="I4116"/>
        </row>
        <row r="4117">
          <cell r="A4117" t="str">
            <v>SFP-25G-BX-D40</v>
          </cell>
          <cell r="B4117" t="str">
            <v xml:space="preserve">25G Bidirectional SFP optical transceiver with LC connector interface. Designed for use over single mode fiber optic distance up to 40KM. Tx: 1270nm/Rx: 1310nm. Designed for use with SFP-25G-BX-D40 </v>
          </cell>
          <cell r="C4117" t="str">
            <v>M</v>
          </cell>
          <cell r="D4117">
            <v>0</v>
          </cell>
          <cell r="E4117" t="str">
            <v>Hardware</v>
          </cell>
          <cell r="F4117" t="str">
            <v>Contact</v>
          </cell>
          <cell r="G4117">
            <v>6053</v>
          </cell>
          <cell r="H4117"/>
          <cell r="I4117"/>
        </row>
        <row r="4118">
          <cell r="A4118" t="str">
            <v>SFP-25G-BX-U40</v>
          </cell>
          <cell r="B4118" t="str">
            <v xml:space="preserve">25G Bidirectional SFP optical transceiver with LC connector interface. Designed for use over single mode fiber optic distance up to 40KM. Tx: 1270nm/Rx: 1310nm. Designed for use with SFP-25G-BX-U40 </v>
          </cell>
          <cell r="C4118" t="str">
            <v>M</v>
          </cell>
          <cell r="D4118">
            <v>0</v>
          </cell>
          <cell r="E4118" t="str">
            <v>Hardware</v>
          </cell>
          <cell r="F4118" t="str">
            <v>Contact</v>
          </cell>
          <cell r="G4118">
            <v>6053</v>
          </cell>
          <cell r="H4118"/>
          <cell r="I4118"/>
        </row>
        <row r="4119">
          <cell r="A4119" t="str">
            <v>SFP-25G-C1M</v>
          </cell>
          <cell r="B4119" t="str">
            <v xml:space="preserve">25 Gigabit direct attached copper cable (SFP28, 1m) </v>
          </cell>
          <cell r="C4119" t="str">
            <v>M</v>
          </cell>
          <cell r="D4119">
            <v>0</v>
          </cell>
          <cell r="E4119" t="str">
            <v>Hardware</v>
          </cell>
          <cell r="F4119" t="str">
            <v>Standard</v>
          </cell>
          <cell r="G4119">
            <v>435</v>
          </cell>
          <cell r="H4119"/>
          <cell r="I4119"/>
        </row>
        <row r="4120">
          <cell r="A4120" t="str">
            <v>SFP-25G-C3M</v>
          </cell>
          <cell r="B4120" t="str">
            <v xml:space="preserve">25 Gigabit direct attached copper cable (SFP28, 3m) </v>
          </cell>
          <cell r="C4120" t="str">
            <v>M</v>
          </cell>
          <cell r="D4120">
            <v>0</v>
          </cell>
          <cell r="E4120" t="str">
            <v>Hardware</v>
          </cell>
          <cell r="F4120" t="str">
            <v>Standard</v>
          </cell>
          <cell r="G4120">
            <v>600</v>
          </cell>
          <cell r="H4120"/>
          <cell r="I4120"/>
        </row>
        <row r="4121">
          <cell r="A4121" t="str">
            <v>SFP-25G-C5M</v>
          </cell>
          <cell r="B4121" t="str">
            <v xml:space="preserve">25 Gigabit direct attached copper cable (SFP28, 5m) </v>
          </cell>
          <cell r="C4121" t="str">
            <v>M</v>
          </cell>
          <cell r="D4121">
            <v>0</v>
          </cell>
          <cell r="E4121" t="str">
            <v>Hardware</v>
          </cell>
          <cell r="F4121" t="str">
            <v>Standard</v>
          </cell>
          <cell r="G4121">
            <v>765</v>
          </cell>
          <cell r="H4121"/>
          <cell r="I4121"/>
        </row>
        <row r="4122">
          <cell r="A4122" t="str">
            <v>SFP-25G-CLR</v>
          </cell>
          <cell r="B4122" t="str">
            <v xml:space="preserve">25 Gigabit optical transceiver (SFP28). Supports link lengths of 2Km over singlemode fiber cables. LC connector type.  </v>
          </cell>
          <cell r="C4122" t="str">
            <v>M</v>
          </cell>
          <cell r="D4122">
            <v>0</v>
          </cell>
          <cell r="E4122" t="str">
            <v>Hardware</v>
          </cell>
          <cell r="F4122" t="str">
            <v>Standard</v>
          </cell>
          <cell r="G4122">
            <v>2640</v>
          </cell>
          <cell r="H4122"/>
          <cell r="I4122"/>
        </row>
        <row r="4123">
          <cell r="A4123" t="str">
            <v>SFP-25G-ESR</v>
          </cell>
          <cell r="B4123" t="str">
            <v xml:space="preserve">25 Gigabit optical transceiver SFP+. Supports multimode fiber over 850nm wavelength nominal with an LC connector. Typical reach of 300m on OM4 MMF </v>
          </cell>
          <cell r="C4123" t="str">
            <v>M</v>
          </cell>
          <cell r="D4123">
            <v>0</v>
          </cell>
          <cell r="E4123" t="str">
            <v>Hardware</v>
          </cell>
          <cell r="F4123" t="str">
            <v>Contact</v>
          </cell>
          <cell r="G4123">
            <v>1155</v>
          </cell>
          <cell r="H4123"/>
          <cell r="I4123"/>
        </row>
        <row r="4124">
          <cell r="A4124" t="str">
            <v>SFP-25G-LR</v>
          </cell>
          <cell r="B4124" t="str">
            <v xml:space="preserve">25 Gigabit optical transceiver (SFP28). Supports link lengths of 10Km over singlemode fiber cables. LC connector type.  </v>
          </cell>
          <cell r="C4124" t="str">
            <v>M</v>
          </cell>
          <cell r="D4124">
            <v>0</v>
          </cell>
          <cell r="E4124" t="str">
            <v>Hardware</v>
          </cell>
          <cell r="F4124" t="str">
            <v>Standard</v>
          </cell>
          <cell r="G4124">
            <v>5280</v>
          </cell>
          <cell r="H4124"/>
          <cell r="I4124"/>
        </row>
        <row r="4125">
          <cell r="A4125" t="str">
            <v>SFP-25G-SR</v>
          </cell>
          <cell r="B4125" t="str">
            <v xml:space="preserve">25 Gigabit optical transceiver (SFP28). Supports link lengths of 70m on OM3 and 100m on OM4 multimode fiber cables. LC connector type. </v>
          </cell>
          <cell r="C4125" t="str">
            <v>M</v>
          </cell>
          <cell r="D4125">
            <v>0</v>
          </cell>
          <cell r="E4125" t="str">
            <v>Hardware</v>
          </cell>
          <cell r="F4125" t="str">
            <v>Standard</v>
          </cell>
          <cell r="G4125">
            <v>1320</v>
          </cell>
          <cell r="H4125"/>
          <cell r="I4125"/>
        </row>
        <row r="4126">
          <cell r="A4126" t="str">
            <v>SFP-40G-BIDI</v>
          </cell>
          <cell r="B4126" t="str">
            <v xml:space="preserve">40G QSFP+ LC BiDi 150m MMF Transceiver </v>
          </cell>
          <cell r="C4126" t="str">
            <v>H</v>
          </cell>
          <cell r="D4126">
            <v>0</v>
          </cell>
          <cell r="E4126" t="str">
            <v>Hardware</v>
          </cell>
          <cell r="F4126" t="str">
            <v>Standard</v>
          </cell>
          <cell r="G4126">
            <v>1269</v>
          </cell>
          <cell r="H4126"/>
          <cell r="I4126"/>
        </row>
        <row r="4127">
          <cell r="A4127" t="str">
            <v>SFP-40G-ESR4</v>
          </cell>
          <cell r="B4127" t="str">
            <v xml:space="preserve">OmniAccess X14240GQSFP+MPOeSR4300MTransceiver </v>
          </cell>
          <cell r="C4127" t="str">
            <v>H</v>
          </cell>
          <cell r="D4127">
            <v>0</v>
          </cell>
          <cell r="E4127" t="str">
            <v>Hardware</v>
          </cell>
          <cell r="F4127" t="str">
            <v>Standard</v>
          </cell>
          <cell r="G4127">
            <v>4049</v>
          </cell>
          <cell r="H4127"/>
          <cell r="I4127"/>
        </row>
        <row r="4128">
          <cell r="A4128" t="str">
            <v>SFP-40G-LR4</v>
          </cell>
          <cell r="B4128" t="str">
            <v xml:space="preserve">OmniAccess X14240GQSFP+LCLR4SMTransceiver </v>
          </cell>
          <cell r="C4128" t="str">
            <v>H</v>
          </cell>
          <cell r="D4128">
            <v>0</v>
          </cell>
          <cell r="E4128" t="str">
            <v>Hardware</v>
          </cell>
          <cell r="F4128" t="str">
            <v>Standard</v>
          </cell>
          <cell r="G4128">
            <v>10499</v>
          </cell>
          <cell r="H4128"/>
          <cell r="I4128"/>
        </row>
        <row r="4129">
          <cell r="A4129" t="str">
            <v>SFP-40G-SR4</v>
          </cell>
          <cell r="B4129" t="str">
            <v xml:space="preserve">OmniAccess X14240GQSFP+MPOSR4Transceiver </v>
          </cell>
          <cell r="C4129" t="str">
            <v>H</v>
          </cell>
          <cell r="D4129">
            <v>0</v>
          </cell>
          <cell r="E4129" t="str">
            <v>Hardware</v>
          </cell>
          <cell r="F4129" t="str">
            <v>Standard</v>
          </cell>
          <cell r="G4129">
            <v>3819</v>
          </cell>
          <cell r="H4129"/>
          <cell r="I4129"/>
        </row>
        <row r="4130">
          <cell r="A4130" t="str">
            <v>SFP-DUAL-BX-D</v>
          </cell>
          <cell r="B4130" t="str">
            <v xml:space="preserve">Dual Speed 100Base-BXD or 1000Base-BXD SFP transceiver with an LC type connector. This bi-directional transceiver is designed for use over single mode fiber optic on a single strand link up to 10 km. Transmits 1550 nm and receives 1310 nm optical signal.  </v>
          </cell>
          <cell r="C4130" t="str">
            <v>M</v>
          </cell>
          <cell r="D4130">
            <v>0</v>
          </cell>
          <cell r="E4130" t="str">
            <v>Hardware</v>
          </cell>
          <cell r="F4130" t="str">
            <v>Extended</v>
          </cell>
          <cell r="G4130">
            <v>1425</v>
          </cell>
          <cell r="H4130"/>
          <cell r="I4130"/>
        </row>
        <row r="4131">
          <cell r="A4131" t="str">
            <v>SFP-DUAL-BX-U</v>
          </cell>
          <cell r="B4131" t="str">
            <v xml:space="preserve">Dual Speed 100Base-BXU or 1000Base-BXU SFP transceiver with an LC type connector. This bi-directional transceiver is designed for use over single mode fiber optic on a single strand link up to 10 km. Transmits 1310 nm and receives 1550 nm optical signal.  </v>
          </cell>
          <cell r="C4131" t="str">
            <v>M</v>
          </cell>
          <cell r="D4131">
            <v>0</v>
          </cell>
          <cell r="E4131" t="str">
            <v>Hardware</v>
          </cell>
          <cell r="F4131" t="str">
            <v>Extended</v>
          </cell>
          <cell r="G4131">
            <v>1425</v>
          </cell>
          <cell r="H4131"/>
          <cell r="I4131"/>
        </row>
        <row r="4132">
          <cell r="A4132" t="str">
            <v>SFP-DUAL-MM-N</v>
          </cell>
          <cell r="B4132" t="str">
            <v xml:space="preserve">Dual Speed 100Base-FX/1000Base-X Ethernet optical transceiver (SFP MSA) with LC connector. Supports multimode fiber over 1310nm wavelength. Typical reach: 550m @1 Gbps,2km@100Mbps.  Note: ONLY AOS 8.9.R03 or a newer release than 8.9.R03 support this item.  </v>
          </cell>
          <cell r="C4132" t="str">
            <v>M</v>
          </cell>
          <cell r="D4132">
            <v>0</v>
          </cell>
          <cell r="E4132" t="str">
            <v>Hardware</v>
          </cell>
          <cell r="F4132" t="str">
            <v>Standard</v>
          </cell>
          <cell r="G4132">
            <v>435</v>
          </cell>
          <cell r="H4132"/>
          <cell r="I4132"/>
        </row>
        <row r="4133">
          <cell r="A4133" t="str">
            <v>SFP-DUSTCVR-100</v>
          </cell>
          <cell r="B4133" t="str">
            <v xml:space="preserve">Pack of 100 dust-covers for unused SFP/SFP+ cage/port. Each dust cover provides protection against dust for one unused port. Note the dust-cover cannot be used if a transceiver is already installed in the port  </v>
          </cell>
          <cell r="C4133" t="str">
            <v>G</v>
          </cell>
          <cell r="D4133">
            <v>0</v>
          </cell>
          <cell r="E4133" t="str">
            <v>Hardware</v>
          </cell>
          <cell r="F4133" t="str">
            <v>Standard</v>
          </cell>
          <cell r="G4133">
            <v>105</v>
          </cell>
          <cell r="H4133"/>
          <cell r="I4133"/>
        </row>
        <row r="4134">
          <cell r="A4134" t="str">
            <v>SFP-FC-SR</v>
          </cell>
          <cell r="B4134" t="str">
            <v xml:space="preserve">Triple-speed SFP+ Fibre Channel optical transceiver. Supports multimode fiber 850nm wavelength with an LC connector. Supports auto-sensing 8G Fibre Channel FC), 4GFC and 2GFC </v>
          </cell>
          <cell r="C4134" t="str">
            <v>M</v>
          </cell>
          <cell r="D4134">
            <v>0</v>
          </cell>
          <cell r="E4134" t="str">
            <v>Hardware</v>
          </cell>
          <cell r="F4134" t="str">
            <v>Standard</v>
          </cell>
          <cell r="G4134">
            <v>220</v>
          </cell>
          <cell r="H4134"/>
          <cell r="I4134"/>
        </row>
        <row r="4135">
          <cell r="A4135" t="str">
            <v>SFP-GIG-BX-D</v>
          </cell>
          <cell r="B4135" t="str">
            <v xml:space="preserve">1000Base-BX SFP transceiver with an LC type of interface. This bi-directional transceiver is designed for use over single mode fiber optic on a single strand link up to 10 km. Transmits 1490 nm and receives 1310 nm optical signal.  </v>
          </cell>
          <cell r="C4135" t="str">
            <v>M</v>
          </cell>
          <cell r="D4135">
            <v>0</v>
          </cell>
          <cell r="E4135" t="str">
            <v>Hardware</v>
          </cell>
          <cell r="F4135" t="str">
            <v>Standard</v>
          </cell>
          <cell r="G4135">
            <v>1540</v>
          </cell>
          <cell r="H4135"/>
          <cell r="I4135"/>
        </row>
        <row r="4136">
          <cell r="A4136" t="str">
            <v>SFP-GIG-BX-D20</v>
          </cell>
          <cell r="B4136" t="str">
            <v xml:space="preserve">1000Base-BX SFP transceiver with an LC type of interface. This bi-directional transceiver is designed for use over single mode fiber optic on a single strand link up to 20 km. Transmits 1490 nm and receives 1310 nm optical signal.  </v>
          </cell>
          <cell r="C4136" t="str">
            <v>M</v>
          </cell>
          <cell r="D4136">
            <v>0</v>
          </cell>
          <cell r="E4136" t="str">
            <v>Hardware</v>
          </cell>
          <cell r="F4136" t="str">
            <v>Extended</v>
          </cell>
          <cell r="G4136">
            <v>1980</v>
          </cell>
          <cell r="H4136"/>
          <cell r="I4136"/>
        </row>
        <row r="4137">
          <cell r="A4137" t="str">
            <v>SFP-GIG-BX-D40</v>
          </cell>
          <cell r="B4137" t="str">
            <v xml:space="preserve">1000Base-BX SFP transceiver with an LC type of interface. This bi-directional transceiver is designed for use over single mode fiber optic on a single strand link up to 40 km. Transmits 1490 nm and receives 1310 nm optical signal.  </v>
          </cell>
          <cell r="C4137" t="str">
            <v>M</v>
          </cell>
          <cell r="D4137">
            <v>0</v>
          </cell>
          <cell r="E4137" t="str">
            <v>Hardware</v>
          </cell>
          <cell r="F4137" t="str">
            <v>Extended</v>
          </cell>
          <cell r="G4137">
            <v>4180</v>
          </cell>
          <cell r="H4137"/>
          <cell r="I4137"/>
        </row>
        <row r="4138">
          <cell r="A4138" t="str">
            <v>SFP-GIG-BX-U</v>
          </cell>
          <cell r="B4138" t="str">
            <v xml:space="preserve">1000Base-BX SFP transceiver with an LC type of interface. This bi-directional transceiver is designed for use over single mode fiber optic on a single strand link up to 10 km. Transmits 1310 nm and receives 1490 nm optical signal.  </v>
          </cell>
          <cell r="C4138" t="str">
            <v>M</v>
          </cell>
          <cell r="D4138">
            <v>0</v>
          </cell>
          <cell r="E4138" t="str">
            <v>Hardware</v>
          </cell>
          <cell r="F4138" t="str">
            <v>Standard</v>
          </cell>
          <cell r="G4138">
            <v>1540</v>
          </cell>
          <cell r="H4138"/>
          <cell r="I4138"/>
        </row>
        <row r="4139">
          <cell r="A4139" t="str">
            <v>SFP-GIG-BX-U20</v>
          </cell>
          <cell r="B4139" t="str">
            <v xml:space="preserve">1000Base-BX SFP transceiver with an LC type of interface. This bi-directional transceiver is designed for use over single mode fiber optic on a single strand link up to 20 km. Transmits 1310 nm and receives 1490 nm optical signal.  </v>
          </cell>
          <cell r="C4139" t="str">
            <v>M</v>
          </cell>
          <cell r="D4139">
            <v>0</v>
          </cell>
          <cell r="E4139" t="str">
            <v>Hardware</v>
          </cell>
          <cell r="F4139" t="str">
            <v>Extended</v>
          </cell>
          <cell r="G4139">
            <v>1980</v>
          </cell>
          <cell r="H4139"/>
          <cell r="I4139"/>
        </row>
        <row r="4140">
          <cell r="A4140" t="str">
            <v>SFP-GIG-BX-U40</v>
          </cell>
          <cell r="B4140" t="str">
            <v xml:space="preserve">1000Base-BX SFP transceiver with an LC type of interface. This bi-directional transceiver is designed for use over single mode fiber optic on a single strand link up to 40 km. Transmits 1310 nm and receives 1490 nm optical signal.  </v>
          </cell>
          <cell r="C4140" t="str">
            <v>M</v>
          </cell>
          <cell r="D4140">
            <v>0</v>
          </cell>
          <cell r="E4140" t="str">
            <v>Hardware</v>
          </cell>
          <cell r="F4140" t="str">
            <v>Extended</v>
          </cell>
          <cell r="G4140">
            <v>4180</v>
          </cell>
          <cell r="H4140"/>
          <cell r="I4140"/>
        </row>
        <row r="4141">
          <cell r="A4141" t="str">
            <v>SFP-GIG-EZX</v>
          </cell>
          <cell r="B4141" t="str">
            <v xml:space="preserve">1000Base-EZX Gigabit SFP transceiver. Supports single mode fiber, 120 km, 1550nm, LC Connector, Digital Diagnostic Monitoring DDM).  </v>
          </cell>
          <cell r="C4141" t="str">
            <v>M</v>
          </cell>
          <cell r="D4141">
            <v>0</v>
          </cell>
          <cell r="E4141" t="str">
            <v>Hardware</v>
          </cell>
          <cell r="F4141" t="str">
            <v>Extended</v>
          </cell>
          <cell r="G4141">
            <v>8030</v>
          </cell>
          <cell r="H4141"/>
          <cell r="I4141"/>
        </row>
        <row r="4142">
          <cell r="A4142" t="str">
            <v>SFP-GIG-LH40</v>
          </cell>
          <cell r="B4142" t="str">
            <v xml:space="preserve">1000Base-LH Gigabit Ethernet optical transceiver SFP MSA). Supports single mode fiber over 1310 nm wavelength nominal) with an LC connector. Typical reach of 40 Km on 9/125 m SMF. </v>
          </cell>
          <cell r="C4142" t="str">
            <v>M</v>
          </cell>
          <cell r="D4142">
            <v>0</v>
          </cell>
          <cell r="E4142" t="str">
            <v>Hardware</v>
          </cell>
          <cell r="F4142" t="str">
            <v>Standard</v>
          </cell>
          <cell r="G4142">
            <v>2195</v>
          </cell>
          <cell r="H4142"/>
          <cell r="I4142"/>
        </row>
        <row r="4143">
          <cell r="A4143" t="str">
            <v>SFP-GIG-LH70</v>
          </cell>
          <cell r="B4143" t="str">
            <v xml:space="preserve">1000Base-LH Gigabit Ethernet optical transceiver SFP MSA). Supports single mode fiber over 1550nm wavelength nominal) with an LC connector. Typical reach of 70 Km on 9/125 m SMF. </v>
          </cell>
          <cell r="C4143" t="str">
            <v>M</v>
          </cell>
          <cell r="D4143">
            <v>0</v>
          </cell>
          <cell r="E4143" t="str">
            <v>Hardware</v>
          </cell>
          <cell r="F4143" t="str">
            <v>Standard</v>
          </cell>
          <cell r="G4143">
            <v>3295</v>
          </cell>
          <cell r="H4143"/>
          <cell r="I4143"/>
        </row>
        <row r="4144">
          <cell r="A4144" t="str">
            <v>SFP-GIG-LX</v>
          </cell>
          <cell r="B4144" t="str">
            <v xml:space="preserve">1000Base-LX Gigabit Ethernet optical transceiver SFP MSA). Supports single mode fiber over 1310nm wavelength nominal) with an LC connector. Typical reach of 10 Km on 9/125 m SMF. </v>
          </cell>
          <cell r="C4144" t="str">
            <v>M</v>
          </cell>
          <cell r="D4144">
            <v>0</v>
          </cell>
          <cell r="E4144" t="str">
            <v>Hardware</v>
          </cell>
          <cell r="F4144" t="str">
            <v>Standard</v>
          </cell>
          <cell r="G4144">
            <v>495</v>
          </cell>
          <cell r="H4144"/>
          <cell r="I4144"/>
        </row>
        <row r="4145">
          <cell r="A4145" t="str">
            <v>SFP-GIG-LX-100P</v>
          </cell>
          <cell r="B4145" t="str">
            <v xml:space="preserve">Bundle pack of qty 100 tranceivers SFP-GIG-LX. SFP-GIG-LX 1000Base-LX Gigabit Ethernet optical transceiver SFP MSA). Supports single mode fiber over 1310nm wavelength nominal) with an LC connector. Typical reach of 10 Km on 9/125 m SMF.  </v>
          </cell>
          <cell r="C4145" t="str">
            <v>Case</v>
          </cell>
          <cell r="D4145">
            <v>0</v>
          </cell>
          <cell r="E4145" t="str">
            <v>Hardware</v>
          </cell>
          <cell r="F4145" t="str">
            <v>Standard</v>
          </cell>
          <cell r="G4145">
            <v>8800</v>
          </cell>
          <cell r="H4145"/>
          <cell r="I4145"/>
        </row>
        <row r="4146">
          <cell r="A4146" t="str">
            <v>SFP-GIG-LX-50P</v>
          </cell>
          <cell r="B4146" t="str">
            <v xml:space="preserve">Bundle pack of qty 50 tranceivers SFP-GIG-LX. SFP-GIG-LX 1000Base-LX Gigabit Ethernet optical transceiver SFP MSA). Supports single mode fiber over 1310nm wavelength nominal) with an LC connector. Typical reach of 10 Km on 9/125 m SMF.  </v>
          </cell>
          <cell r="C4146" t="str">
            <v>Case</v>
          </cell>
          <cell r="D4146">
            <v>0</v>
          </cell>
          <cell r="E4146" t="str">
            <v>Hardware</v>
          </cell>
          <cell r="F4146" t="str">
            <v>Standard</v>
          </cell>
          <cell r="G4146">
            <v>6050</v>
          </cell>
          <cell r="H4146"/>
          <cell r="I4146"/>
        </row>
        <row r="4147">
          <cell r="A4147" t="str">
            <v>SFP-GIG-SX</v>
          </cell>
          <cell r="B4147" t="str">
            <v xml:space="preserve">1000Base-SX Gigabit Ethernet optical transceiver SFP MSA). Supports multimode fiber over 850nm wavelength nominal) with an LC connector. Typical reach of 300m on 62.5/125 m MMF or 550m on 50/125 m MMF.  </v>
          </cell>
          <cell r="C4147" t="str">
            <v>M</v>
          </cell>
          <cell r="D4147">
            <v>0</v>
          </cell>
          <cell r="E4147" t="str">
            <v>Hardware</v>
          </cell>
          <cell r="F4147" t="str">
            <v>Standard</v>
          </cell>
          <cell r="G4147">
            <v>275</v>
          </cell>
          <cell r="H4147"/>
          <cell r="I4147"/>
        </row>
        <row r="4148">
          <cell r="A4148" t="str">
            <v>SFP-GIG-SX-100P</v>
          </cell>
          <cell r="B4148" t="str">
            <v xml:space="preserve">Bundle pack of 100 transceivers SFP-GIG-SX. SFP-GIG-SX 1000Base-SX Gigabit Ethernet optical transceiver SFP MSA). Supports multimode fiber over 850nm wavelength nominal) with an LC connector. Typical reach of 300m on 62.5/125 m MMF or 550m on 50/125 m MMF  </v>
          </cell>
          <cell r="C4148" t="str">
            <v>Case</v>
          </cell>
          <cell r="D4148">
            <v>0</v>
          </cell>
          <cell r="E4148" t="str">
            <v>Hardware</v>
          </cell>
          <cell r="F4148" t="str">
            <v>Standard</v>
          </cell>
          <cell r="G4148">
            <v>5500</v>
          </cell>
          <cell r="H4148"/>
          <cell r="I4148"/>
        </row>
        <row r="4149">
          <cell r="A4149" t="str">
            <v>SFP-GIG-SX-50P</v>
          </cell>
          <cell r="B4149" t="str">
            <v xml:space="preserve">Bundle pack of 50 transceivers SFP-GIG-SX. SFP-GIG-SX 1000Base-SX Gigabit Ethernet optical transceiver SFP MSA). Supports multimode fiber over 850nm wavelength nominal) with an LC connector. Typical reach of 300m on 62.5/125 m MMF or 550m on 50/125 m MMF.  </v>
          </cell>
          <cell r="C4149" t="str">
            <v>Case</v>
          </cell>
          <cell r="D4149">
            <v>0</v>
          </cell>
          <cell r="E4149" t="str">
            <v>Hardware</v>
          </cell>
          <cell r="F4149" t="str">
            <v>Standard</v>
          </cell>
          <cell r="G4149">
            <v>3630</v>
          </cell>
          <cell r="H4149"/>
          <cell r="I4149"/>
        </row>
        <row r="4150">
          <cell r="A4150" t="str">
            <v>SFP-GIG-T</v>
          </cell>
          <cell r="B4150" t="str">
            <v xml:space="preserve">1000Base-T Gigabit Ethernet Transceiver SFP MSA) - Supports category 5, 5E, and 6 copper cabling up to 100m. works at 1000 Mbit/s speed and full-duplex mode. Note: ONLY AOS 8.9.R03 or a newer release than 8.9.R03 support this item.  </v>
          </cell>
          <cell r="C4150" t="str">
            <v>M</v>
          </cell>
          <cell r="D4150">
            <v>0</v>
          </cell>
          <cell r="E4150" t="str">
            <v>Hardware</v>
          </cell>
          <cell r="F4150" t="str">
            <v>Standard</v>
          </cell>
          <cell r="G4150">
            <v>325</v>
          </cell>
          <cell r="H4150"/>
          <cell r="I4150"/>
        </row>
        <row r="4151">
          <cell r="A4151" t="str">
            <v>SFP-LC-LX</v>
          </cell>
          <cell r="B4151" t="str">
            <v xml:space="preserve">OmniAccess 1G SFP LC LX 10km SMF Transceiver </v>
          </cell>
          <cell r="C4151" t="str">
            <v>H</v>
          </cell>
          <cell r="D4151">
            <v>0</v>
          </cell>
          <cell r="E4151" t="str">
            <v>Hardware</v>
          </cell>
          <cell r="F4151" t="str">
            <v>Standard</v>
          </cell>
          <cell r="G4151">
            <v>1039</v>
          </cell>
          <cell r="H4151"/>
          <cell r="I4151"/>
        </row>
        <row r="4152">
          <cell r="A4152" t="str">
            <v>SFP-LC-SX</v>
          </cell>
          <cell r="B4152" t="str">
            <v xml:space="preserve">OmniAccess 1G SFP LC SX 500m OM2 MMF Transceiver </v>
          </cell>
          <cell r="C4152" t="str">
            <v>H</v>
          </cell>
          <cell r="D4152">
            <v>0</v>
          </cell>
          <cell r="E4152" t="str">
            <v>Hardware</v>
          </cell>
          <cell r="F4152" t="str">
            <v>Standard</v>
          </cell>
          <cell r="G4152">
            <v>499</v>
          </cell>
          <cell r="H4152"/>
          <cell r="I4152"/>
        </row>
        <row r="4153">
          <cell r="A4153" t="str">
            <v>SFP-LX-EXT</v>
          </cell>
          <cell r="B4153" t="str">
            <v xml:space="preserve">SFP-LX Extended Temperature 1000BASE-LX SFP 1310nm LC Connector Pluggable GbE XCVR  </v>
          </cell>
          <cell r="C4153" t="str">
            <v>H</v>
          </cell>
          <cell r="D4153">
            <v>1</v>
          </cell>
          <cell r="E4153" t="str">
            <v>Hardware</v>
          </cell>
          <cell r="F4153" t="str">
            <v>Standard</v>
          </cell>
          <cell r="G4153">
            <v>894</v>
          </cell>
          <cell r="H4153"/>
          <cell r="I4153"/>
        </row>
        <row r="4154">
          <cell r="A4154" t="str">
            <v>SFP-RJ45-TX</v>
          </cell>
          <cell r="B4154" t="str">
            <v xml:space="preserve">OmniAccess 1G SFP RJ45 T 100m Cat5e Transceiver </v>
          </cell>
          <cell r="C4154" t="str">
            <v>H</v>
          </cell>
          <cell r="D4154">
            <v>0</v>
          </cell>
          <cell r="E4154" t="str">
            <v>Hardware</v>
          </cell>
          <cell r="F4154" t="str">
            <v>Standard</v>
          </cell>
          <cell r="G4154">
            <v>415</v>
          </cell>
          <cell r="H4154"/>
          <cell r="I4154"/>
        </row>
        <row r="4155">
          <cell r="A4155" t="str">
            <v>SFP-SX-EXT</v>
          </cell>
          <cell r="B4155" t="str">
            <v xml:space="preserve">SFP-SX Extended Temperature 1000BASE-SX SFP 850nm LC Connector Pluggable GbE XCVR  </v>
          </cell>
          <cell r="C4155" t="str">
            <v>H</v>
          </cell>
          <cell r="D4155">
            <v>1</v>
          </cell>
          <cell r="E4155" t="str">
            <v>Hardware</v>
          </cell>
          <cell r="F4155" t="str">
            <v>Standard</v>
          </cell>
          <cell r="G4155">
            <v>426</v>
          </cell>
          <cell r="H4155"/>
          <cell r="I4155"/>
        </row>
        <row r="4156">
          <cell r="A4156" t="str">
            <v>SP1N-AP1201BG</v>
          </cell>
          <cell r="B4156" t="str">
            <v>1 year End Customer Support Plus for one AP1201BG Includes 24x7 access to technical assistance, software updates and upgrades. Includes advanced replacement of faulty equipment. Please see Network Essentials document on MyPortal.</v>
          </cell>
          <cell r="C4156" t="str">
            <v>Z</v>
          </cell>
          <cell r="D4156">
            <v>0</v>
          </cell>
          <cell r="E4156" t="str">
            <v>Service</v>
          </cell>
          <cell r="F4156" t="str">
            <v>Standard</v>
          </cell>
          <cell r="G4156">
            <v>11</v>
          </cell>
          <cell r="H4156"/>
          <cell r="I4156"/>
        </row>
        <row r="4157">
          <cell r="A4157" t="str">
            <v>SP1N-OAW4010</v>
          </cell>
          <cell r="B4157" t="str">
            <v>1 year End Customer Support Plus for one OAW4010 Includes 24x7 access to technical assistance, software updates and upgrades. Includes advanced replacement of faulty equipment. Please see Network Essentials document on MyPortal.</v>
          </cell>
          <cell r="C4157" t="str">
            <v>Z</v>
          </cell>
          <cell r="D4157">
            <v>0</v>
          </cell>
          <cell r="E4157" t="str">
            <v>Service</v>
          </cell>
          <cell r="F4157" t="str">
            <v>Standard</v>
          </cell>
          <cell r="G4157">
            <v>600</v>
          </cell>
          <cell r="H4157"/>
          <cell r="I4157"/>
        </row>
        <row r="4158">
          <cell r="A4158" t="str">
            <v>SP1N-OAW4030</v>
          </cell>
          <cell r="B4158" t="str">
            <v>1 year End Customer Support Plus for one OAW4030 Includes 24x7 access to technical assistance, software updates and upgrades. Includes advanced replacement of faulty equipment. Please see Network Essentials document on MyPortal.</v>
          </cell>
          <cell r="C4158" t="str">
            <v>Z</v>
          </cell>
          <cell r="D4158">
            <v>0</v>
          </cell>
          <cell r="E4158" t="str">
            <v>Service</v>
          </cell>
          <cell r="F4158" t="str">
            <v>Standard</v>
          </cell>
          <cell r="G4158">
            <v>1049</v>
          </cell>
          <cell r="H4158"/>
          <cell r="I4158"/>
        </row>
        <row r="4159">
          <cell r="A4159" t="str">
            <v>SP1N-OAW4104</v>
          </cell>
          <cell r="B4159" t="str">
            <v>1 year End Customer Support Plus for one OAW4104 Includes 24x7 access to technical assistance, software updates and upgrades. Includes advanced replacement of faulty equipment. Please see Network Essentials document on MyPortal.</v>
          </cell>
          <cell r="C4159" t="str">
            <v>Z</v>
          </cell>
          <cell r="D4159">
            <v>0</v>
          </cell>
          <cell r="E4159" t="str">
            <v>Service</v>
          </cell>
          <cell r="F4159" t="str">
            <v>Standard</v>
          </cell>
          <cell r="G4159">
            <v>241</v>
          </cell>
          <cell r="H4159"/>
          <cell r="I4159"/>
        </row>
        <row r="4160">
          <cell r="A4160" t="str">
            <v>SP1N-OAW4240</v>
          </cell>
          <cell r="B4160" t="str">
            <v>1 year End Customer Support Plus for one OAW4240 Includes 24x7 access to technical assistance, software updates and upgrades. Includes advanced replacement of faulty equipment. Please see Network Essentials document on MyPortal.</v>
          </cell>
          <cell r="C4160" t="str">
            <v>Z</v>
          </cell>
          <cell r="D4160">
            <v>0</v>
          </cell>
          <cell r="E4160" t="str">
            <v>Service</v>
          </cell>
          <cell r="F4160" t="str">
            <v>Standard</v>
          </cell>
          <cell r="G4160">
            <v>5100</v>
          </cell>
          <cell r="H4160"/>
          <cell r="I4160"/>
        </row>
        <row r="4161">
          <cell r="A4161" t="str">
            <v>SP1N-OAW4450</v>
          </cell>
          <cell r="B4161" t="str">
            <v>1 year End Customer Support Plus for one OAW4450 Includes 24x7 access to technical assistance, software updates and upgrades. Includes advanced replacement of faulty equipment. Please see Network Essentials document on MyPortal.</v>
          </cell>
          <cell r="C4161" t="str">
            <v>Z</v>
          </cell>
          <cell r="D4161">
            <v>0</v>
          </cell>
          <cell r="E4161" t="str">
            <v>Service</v>
          </cell>
          <cell r="F4161" t="str">
            <v>Standard</v>
          </cell>
          <cell r="G4161">
            <v>1948</v>
          </cell>
          <cell r="H4161"/>
          <cell r="I4161"/>
        </row>
        <row r="4162">
          <cell r="A4162" t="str">
            <v>SP1N-OAW4750</v>
          </cell>
          <cell r="B4162" t="str">
            <v>1 year End Customer Support Plus for one OAW4750 Includes 24x7 access to technical assistance, software updates and upgrades. Includes advanced replacement of faulty equipment. Please see Network Essentials document on MyPortal.</v>
          </cell>
          <cell r="C4162" t="str">
            <v>Z</v>
          </cell>
          <cell r="D4162">
            <v>0</v>
          </cell>
          <cell r="E4162" t="str">
            <v>Service</v>
          </cell>
          <cell r="F4162" t="str">
            <v>Standard</v>
          </cell>
          <cell r="G4162">
            <v>5693</v>
          </cell>
          <cell r="H4162"/>
          <cell r="I4162"/>
        </row>
        <row r="4163">
          <cell r="A4163" t="str">
            <v>SP1N-OAW4850</v>
          </cell>
          <cell r="B4163" t="str">
            <v>1 year End Customer Support Plus for one OAW4850 Includes 24x7 access to technical assistance, software updates and upgrades. Includes advanced replacement of faulty equipment. Please see Network Essentials document on MyPortal.</v>
          </cell>
          <cell r="C4163" t="str">
            <v>Z</v>
          </cell>
          <cell r="D4163">
            <v>0</v>
          </cell>
          <cell r="E4163" t="str">
            <v>Service</v>
          </cell>
          <cell r="F4163" t="str">
            <v>Standard</v>
          </cell>
          <cell r="G4163">
            <v>10485</v>
          </cell>
          <cell r="H4163"/>
          <cell r="I4163"/>
        </row>
        <row r="4164">
          <cell r="A4164" t="str">
            <v>SP1N-OAWAP1201</v>
          </cell>
          <cell r="B4164" t="str">
            <v>1 year End Customer Support Plus for one OAWAP1201 Includes 24x7 access to technical assistance, software updates and upgrades. Includes advanced replacement of faulty equipment. Please see Network Essentials document on MyPortal.</v>
          </cell>
          <cell r="C4164" t="str">
            <v>Z</v>
          </cell>
          <cell r="D4164">
            <v>0</v>
          </cell>
          <cell r="E4164" t="str">
            <v>Service</v>
          </cell>
          <cell r="F4164" t="str">
            <v>Standard</v>
          </cell>
          <cell r="G4164">
            <v>22</v>
          </cell>
          <cell r="H4164"/>
          <cell r="I4164"/>
        </row>
        <row r="4165">
          <cell r="A4165" t="str">
            <v>SP1N-OAWAP1231</v>
          </cell>
          <cell r="B4165" t="str">
            <v>1 year End Customer Support Plus for one OAWAP1231 Includes 24x7 access to technical assistance, software updates and upgrades. Includes advanced replacement of faulty equipment. Please see Network Essentials document on MyPortal.</v>
          </cell>
          <cell r="C4165" t="str">
            <v>Z</v>
          </cell>
          <cell r="D4165">
            <v>0</v>
          </cell>
          <cell r="E4165" t="str">
            <v>Service</v>
          </cell>
          <cell r="F4165" t="str">
            <v>Standard</v>
          </cell>
          <cell r="G4165">
            <v>73</v>
          </cell>
          <cell r="H4165"/>
          <cell r="I4165"/>
        </row>
        <row r="4166">
          <cell r="A4166" t="str">
            <v>SP1N-OAWAP1232</v>
          </cell>
          <cell r="B4166" t="str">
            <v>1 year End Customer Support Plus for one OAWAP1232 Includes 24x7 access to technical assistance, software updates and upgrades. Includes advanced replacement of faulty equipment. Please see Network Essentials document on MyPortal.</v>
          </cell>
          <cell r="C4166" t="str">
            <v>Z</v>
          </cell>
          <cell r="D4166">
            <v>0</v>
          </cell>
          <cell r="E4166" t="str">
            <v>Service</v>
          </cell>
          <cell r="F4166" t="str">
            <v>Standard</v>
          </cell>
          <cell r="G4166">
            <v>73</v>
          </cell>
          <cell r="H4166"/>
          <cell r="I4166"/>
        </row>
        <row r="4167">
          <cell r="A4167" t="str">
            <v>SP1N-OAWAP1251</v>
          </cell>
          <cell r="B4167" t="str">
            <v>1 year End Customer Support Plus for one OAWAP1251 Includes 24x7 access to technical assistance, software updates and upgrades. Includes advanced replacement of faulty equipment. Please see Network Essentials document on MyPortal.</v>
          </cell>
          <cell r="C4167" t="str">
            <v>Z</v>
          </cell>
          <cell r="D4167">
            <v>0</v>
          </cell>
          <cell r="E4167" t="str">
            <v>Service</v>
          </cell>
          <cell r="F4167" t="str">
            <v>Standard</v>
          </cell>
          <cell r="G4167">
            <v>68</v>
          </cell>
          <cell r="H4167"/>
          <cell r="I4167"/>
        </row>
        <row r="4168">
          <cell r="A4168" t="str">
            <v>SP1N-OAWAP1261B</v>
          </cell>
          <cell r="B4168" t="str">
            <v>1 year End Customer Support Plus for one OAWAP1261B Includes 24x7 access to technical assistance, software updates and upgrades. Includes advanced replacement of faulty equipment. Please see Network Essentials document on MyPortal.</v>
          </cell>
          <cell r="C4168" t="str">
            <v>Z</v>
          </cell>
          <cell r="D4168">
            <v>0</v>
          </cell>
          <cell r="E4168" t="str">
            <v>Service</v>
          </cell>
          <cell r="F4168" t="str">
            <v>Standard</v>
          </cell>
          <cell r="G4168">
            <v>25</v>
          </cell>
          <cell r="H4168"/>
          <cell r="I4168"/>
        </row>
        <row r="4169">
          <cell r="A4169" t="str">
            <v>SP1N-OAWAP1301</v>
          </cell>
          <cell r="B4169" t="str">
            <v>1 year End Customer Support Plus for one OAWAP1301 Includes 24x7 access to technical assistance, software updates and upgrades. Includes advanced replacement of faulty equipment. Please see Network Essentials document on MyPortal.</v>
          </cell>
          <cell r="C4169" t="str">
            <v>Z</v>
          </cell>
          <cell r="D4169">
            <v>0</v>
          </cell>
          <cell r="E4169" t="str">
            <v>Service</v>
          </cell>
          <cell r="F4169" t="str">
            <v>Standard</v>
          </cell>
          <cell r="G4169">
            <v>27</v>
          </cell>
          <cell r="H4169"/>
          <cell r="I4169"/>
        </row>
        <row r="4170">
          <cell r="A4170" t="str">
            <v>SP1N-OAWAP1301H</v>
          </cell>
          <cell r="B4170" t="str">
            <v>1 year End Customer Support Plus for one OAWAP1301H Includes 24x7 access to technical assistance, software updates and upgrades. Includes advanced replacement of faulty equipment. Please see Network Essentials document on MyPortal.</v>
          </cell>
          <cell r="C4170" t="str">
            <v>Z</v>
          </cell>
          <cell r="D4170">
            <v>0</v>
          </cell>
          <cell r="E4170" t="str">
            <v>Service</v>
          </cell>
          <cell r="F4170" t="str">
            <v>Standard</v>
          </cell>
          <cell r="G4170">
            <v>22</v>
          </cell>
          <cell r="H4170"/>
          <cell r="I4170"/>
        </row>
        <row r="4171">
          <cell r="A4171" t="str">
            <v>SP1N-OAWAP1311</v>
          </cell>
          <cell r="B4171" t="str">
            <v>1 year End Customer Support Plus for one OAWAP1311 Includes 24x7 access to technical assistance, software updates and upgrades. Includes advanced replacement of faulty equipment. Please see Network Essentials document on MyPortal.</v>
          </cell>
          <cell r="C4171" t="str">
            <v>Z</v>
          </cell>
          <cell r="D4171">
            <v>0</v>
          </cell>
          <cell r="E4171" t="str">
            <v>Service</v>
          </cell>
          <cell r="F4171" t="str">
            <v>Standard</v>
          </cell>
          <cell r="G4171">
            <v>38</v>
          </cell>
          <cell r="H4171"/>
          <cell r="I4171"/>
        </row>
        <row r="4172">
          <cell r="A4172" t="str">
            <v>SP1N-OAWAP1320</v>
          </cell>
          <cell r="B4172" t="str">
            <v>1 year End Customer Support Plus for one OAWAP1320 Includes 24x7 access to technical assistance, software updates and upgrades. Includes advanced replacement of faulty equipment. Please see Network Essentials document on MyPortal.</v>
          </cell>
          <cell r="C4172" t="str">
            <v>Z</v>
          </cell>
          <cell r="D4172">
            <v>0</v>
          </cell>
          <cell r="E4172" t="str">
            <v>Service</v>
          </cell>
          <cell r="F4172" t="str">
            <v>Standard</v>
          </cell>
          <cell r="G4172">
            <v>54</v>
          </cell>
          <cell r="H4172"/>
          <cell r="I4172"/>
        </row>
        <row r="4173">
          <cell r="A4173" t="str">
            <v>SP1N-OAWAP1331</v>
          </cell>
          <cell r="B4173" t="str">
            <v>1 year End Customer Support Plus for one OAWAP1331 Includes 24x7 access to technical assistance, software updates and upgrades. Includes advanced replacement of faulty equipment. Please see Network Essentials document on MyPortal.</v>
          </cell>
          <cell r="C4173" t="str">
            <v>Z</v>
          </cell>
          <cell r="D4173">
            <v>0</v>
          </cell>
          <cell r="E4173" t="str">
            <v>Service</v>
          </cell>
          <cell r="F4173" t="str">
            <v>Standard</v>
          </cell>
          <cell r="G4173">
            <v>81</v>
          </cell>
          <cell r="H4173"/>
          <cell r="I4173"/>
        </row>
        <row r="4174">
          <cell r="A4174" t="str">
            <v>SP1N-OAWAP1351</v>
          </cell>
          <cell r="B4174" t="str">
            <v>1 year End Customer Support Plus for one OAWAP1351 Includes 24x7 access to technical assistance, software updates and upgrades. Includes advanced replacement of faulty equipment. Please see Network Essentials document on MyPortal.</v>
          </cell>
          <cell r="C4174" t="str">
            <v>Z</v>
          </cell>
          <cell r="D4174">
            <v>0</v>
          </cell>
          <cell r="E4174" t="str">
            <v>Service</v>
          </cell>
          <cell r="F4174" t="str">
            <v>Standard</v>
          </cell>
          <cell r="G4174">
            <v>102</v>
          </cell>
          <cell r="H4174"/>
          <cell r="I4174"/>
        </row>
        <row r="4175">
          <cell r="A4175" t="str">
            <v>SP1N-OAWAP1360</v>
          </cell>
          <cell r="B4175" t="str">
            <v>1 year End Customer Support Plus for one OAWAP1360 Includes 24x7 access to technical assistance, software updates and upgrades. Includes advanced replacement of faulty equipment. Please see Network Essentials document on MyPortal.</v>
          </cell>
          <cell r="C4175" t="str">
            <v>Z</v>
          </cell>
          <cell r="D4175">
            <v>0</v>
          </cell>
          <cell r="E4175" t="str">
            <v>Service</v>
          </cell>
          <cell r="F4175" t="str">
            <v>Standard</v>
          </cell>
          <cell r="G4175">
            <v>97</v>
          </cell>
          <cell r="H4175"/>
          <cell r="I4175"/>
        </row>
        <row r="4176">
          <cell r="A4176" t="str">
            <v>SP1N-OAWAP1411</v>
          </cell>
          <cell r="B4176" t="str">
            <v>1 year End Customer Support Plus for one OAWAP1411 Includes 24x7 access to technical assistance, software updates and upgrades. Includes advanced replacement of faulty equipment. Please see Network Essentials document on MyPortal.</v>
          </cell>
          <cell r="C4176" t="str">
            <v>Z</v>
          </cell>
          <cell r="D4176">
            <v>0</v>
          </cell>
          <cell r="E4176" t="str">
            <v>Service</v>
          </cell>
          <cell r="F4176" t="str">
            <v>Standard</v>
          </cell>
          <cell r="G4176">
            <v>55</v>
          </cell>
          <cell r="H4176"/>
          <cell r="I4176"/>
        </row>
        <row r="4177">
          <cell r="A4177" t="str">
            <v>SP1N-OAWAP1431</v>
          </cell>
          <cell r="B4177" t="str">
            <v>1 year End Customer Support Plus for one OAWAP1431 Includes 24x7 access to technical assistance, software updates and upgrades. Includes advanced replacement of faulty equipment. Please see Network Essentials document on MyPortal.</v>
          </cell>
          <cell r="C4177" t="str">
            <v>Z</v>
          </cell>
          <cell r="D4177">
            <v>0</v>
          </cell>
          <cell r="E4177" t="str">
            <v>Service</v>
          </cell>
          <cell r="F4177" t="str">
            <v>Standard</v>
          </cell>
          <cell r="G4177">
            <v>71</v>
          </cell>
          <cell r="H4177"/>
          <cell r="I4177"/>
        </row>
        <row r="4178">
          <cell r="A4178" t="str">
            <v>SP1N-OAWAP1451</v>
          </cell>
          <cell r="B4178" t="str">
            <v>1 year End Customer Support Plus for one OAWAP1451 Includes 24x7 access to technical assistance, software updates and upgrades. Includes advanced replacement of faulty equipment. Please see Network Essentials document on MyPortal.</v>
          </cell>
          <cell r="C4178" t="str">
            <v>Z</v>
          </cell>
          <cell r="D4178">
            <v>0</v>
          </cell>
          <cell r="E4178" t="str">
            <v>Service</v>
          </cell>
          <cell r="F4178" t="str">
            <v>Standard</v>
          </cell>
          <cell r="G4178">
            <v>110</v>
          </cell>
          <cell r="H4178"/>
          <cell r="I4178"/>
        </row>
        <row r="4179">
          <cell r="A4179" t="str">
            <v>SP1N-OAWAP203</v>
          </cell>
          <cell r="B4179" t="str">
            <v>1 year End Customer Support Plus for one OAWAP203 Includes 24x7 access to technical assistance, software updates and upgrades. Includes advanced replacement of faulty equipment. Please see Network Essentials document on MyPortal.</v>
          </cell>
          <cell r="C4179" t="str">
            <v>Z</v>
          </cell>
          <cell r="D4179">
            <v>0</v>
          </cell>
          <cell r="E4179" t="str">
            <v>Service</v>
          </cell>
          <cell r="F4179" t="str">
            <v>Contact</v>
          </cell>
          <cell r="G4179">
            <v>17</v>
          </cell>
          <cell r="H4179"/>
          <cell r="I4179" t="str">
            <v>EOS</v>
          </cell>
        </row>
        <row r="4180">
          <cell r="A4180" t="str">
            <v>SP1N-OAWAP228</v>
          </cell>
          <cell r="B4180" t="str">
            <v xml:space="preserve">1YR SUPPORT Plus for OAW-AP228. Includes 24x7 Remote Telephone Support, 24x7 Remote Problem Diagnosis, access to Software Updates and Upgrades, and access to support portal and next business day harware AVR. Please see availability per country.  </v>
          </cell>
          <cell r="C4180" t="str">
            <v>Z</v>
          </cell>
          <cell r="D4180">
            <v>0</v>
          </cell>
          <cell r="E4180" t="str">
            <v>Service</v>
          </cell>
          <cell r="F4180" t="str">
            <v>Standard</v>
          </cell>
          <cell r="G4180">
            <v>65</v>
          </cell>
          <cell r="H4180"/>
          <cell r="I4180" t="str">
            <v>EOS</v>
          </cell>
        </row>
        <row r="4181">
          <cell r="A4181" t="str">
            <v>SP1N-OAWAP274</v>
          </cell>
          <cell r="B4181" t="str">
            <v xml:space="preserve">1YR SUPPORT Plus for OAW-AP274. Includes 24x7 Remote Telephone Support, 24x7 Remote Problem Diagnosis, access to Software Updates and Upgrades, and access to support portal and next business day harware AVR. Please see availability per country.  </v>
          </cell>
          <cell r="C4181" t="str">
            <v>Z</v>
          </cell>
          <cell r="D4181">
            <v>0</v>
          </cell>
          <cell r="E4181" t="str">
            <v>Service</v>
          </cell>
          <cell r="F4181" t="str">
            <v>Standard</v>
          </cell>
          <cell r="G4181">
            <v>69</v>
          </cell>
          <cell r="H4181"/>
          <cell r="I4181" t="str">
            <v>EOS</v>
          </cell>
        </row>
        <row r="4182">
          <cell r="A4182" t="str">
            <v>SP1N-OAWAP275</v>
          </cell>
          <cell r="B4182" t="str">
            <v xml:space="preserve">1YR SUPPORT Plus for OAW-AP275. Includes 24x7 Remote Telephone Support, 24x7 Remote Problem Diagnosis, access to Software Updates and Upgrades, and access to support portal and next business day harware AVR. Please see availability per country.  </v>
          </cell>
          <cell r="C4182" t="str">
            <v>Z</v>
          </cell>
          <cell r="D4182">
            <v>0</v>
          </cell>
          <cell r="E4182" t="str">
            <v>Service</v>
          </cell>
          <cell r="F4182" t="str">
            <v>Standard</v>
          </cell>
          <cell r="G4182">
            <v>86</v>
          </cell>
          <cell r="H4182"/>
          <cell r="I4182" t="str">
            <v>EOS</v>
          </cell>
        </row>
        <row r="4183">
          <cell r="A4183" t="str">
            <v>SP1N-OAWAP277</v>
          </cell>
          <cell r="B4183" t="str">
            <v xml:space="preserve">1YR SUPPORT Plus for OAW-AP277. Includes 24x7 Remote Telephone Support, 24x7 Remote Problem Diagnosis, access to Software Updates and Upgrades, and access to support portal and next business day harware AVR. Please see availability per country.  </v>
          </cell>
          <cell r="C4183" t="str">
            <v>Z</v>
          </cell>
          <cell r="D4183">
            <v>0</v>
          </cell>
          <cell r="E4183" t="str">
            <v>Service</v>
          </cell>
          <cell r="F4183" t="str">
            <v>Standard</v>
          </cell>
          <cell r="G4183">
            <v>86</v>
          </cell>
          <cell r="H4183"/>
          <cell r="I4183" t="str">
            <v>EOS</v>
          </cell>
        </row>
        <row r="4184">
          <cell r="A4184" t="str">
            <v>SP1N-OAWAP303</v>
          </cell>
          <cell r="B4184" t="str">
            <v>1 year End Customer Support Plus for one OAWAP303 Includes 24x7 access to technical assistance, software updates and upgrades. Includes advanced replacement of faulty equipment. Please see Network Essentials document on MyPortal.</v>
          </cell>
          <cell r="C4184" t="str">
            <v>Z</v>
          </cell>
          <cell r="D4184">
            <v>0</v>
          </cell>
          <cell r="E4184" t="str">
            <v>Service</v>
          </cell>
          <cell r="F4184" t="str">
            <v>Contact</v>
          </cell>
          <cell r="G4184">
            <v>22</v>
          </cell>
          <cell r="H4184"/>
          <cell r="I4184"/>
        </row>
        <row r="4185">
          <cell r="A4185" t="str">
            <v>SP1N-OAWAP324</v>
          </cell>
          <cell r="B4185" t="str">
            <v>1 year End Customer Support Plus for one OAWAP324 Includes 24x7 access to technical assistance, software updates and upgrades. Includes advanced replacement of faulty equipment. Please see Network Essentials document on MyPortal.</v>
          </cell>
          <cell r="C4185" t="str">
            <v>Z</v>
          </cell>
          <cell r="D4185">
            <v>0</v>
          </cell>
          <cell r="E4185" t="str">
            <v>Service</v>
          </cell>
          <cell r="F4185" t="str">
            <v>Standard</v>
          </cell>
          <cell r="G4185">
            <v>60</v>
          </cell>
          <cell r="H4185"/>
          <cell r="I4185"/>
        </row>
        <row r="4186">
          <cell r="A4186" t="str">
            <v>SP1N-OAWAP325</v>
          </cell>
          <cell r="B4186" t="str">
            <v>1 year End Customer Support Plus for one OAWAP325 Includes 24x7 access to technical assistance, software updates and upgrades. Includes advanced replacement of faulty equipment. Please see Network Essentials document on MyPortal.</v>
          </cell>
          <cell r="C4186" t="str">
            <v>Z</v>
          </cell>
          <cell r="D4186">
            <v>0</v>
          </cell>
          <cell r="E4186" t="str">
            <v>Service</v>
          </cell>
          <cell r="F4186" t="str">
            <v>Standard</v>
          </cell>
          <cell r="G4186">
            <v>60</v>
          </cell>
          <cell r="H4186"/>
          <cell r="I4186"/>
        </row>
        <row r="4187">
          <cell r="A4187" t="str">
            <v>SP1N-OAWAP334</v>
          </cell>
          <cell r="B4187" t="str">
            <v>1 year End Customer Support Plus for one OAWAP334 Includes 24x7 access to technical assistance, software updates and upgrades. Includes advanced replacement of faulty equipment. Please see Network Essentials document on MyPortal.</v>
          </cell>
          <cell r="C4187" t="str">
            <v>Z</v>
          </cell>
          <cell r="D4187">
            <v>0</v>
          </cell>
          <cell r="E4187" t="str">
            <v>Service</v>
          </cell>
          <cell r="F4187" t="str">
            <v>Standard</v>
          </cell>
          <cell r="G4187">
            <v>73</v>
          </cell>
          <cell r="H4187"/>
          <cell r="I4187"/>
        </row>
        <row r="4188">
          <cell r="A4188" t="str">
            <v>SP1N-OAWAP335</v>
          </cell>
          <cell r="B4188" t="str">
            <v>1 year End Customer Support Plus for one OAWAP335 Includes 24x7 access to technical assistance, software updates and upgrades. Includes advanced replacement of faulty equipment. Please see Network Essentials document on MyPortal.</v>
          </cell>
          <cell r="C4188" t="str">
            <v>Z</v>
          </cell>
          <cell r="D4188">
            <v>0</v>
          </cell>
          <cell r="E4188" t="str">
            <v>Service</v>
          </cell>
          <cell r="F4188" t="str">
            <v>Standard</v>
          </cell>
          <cell r="G4188">
            <v>73</v>
          </cell>
          <cell r="H4188"/>
          <cell r="I4188"/>
        </row>
        <row r="4189">
          <cell r="A4189" t="str">
            <v>SP1N-OAWAP500</v>
          </cell>
          <cell r="B4189" t="str">
            <v>1 year End Customer Support Plus for one OAWAP500 Includes 24x7 access to technical assistance, software updates and upgrades. Includes advanced replacement of faulty equipment. Please see Network Essentials document on MyPortal.</v>
          </cell>
          <cell r="C4189" t="str">
            <v>Z</v>
          </cell>
          <cell r="D4189">
            <v>0</v>
          </cell>
          <cell r="E4189" t="str">
            <v>Service</v>
          </cell>
          <cell r="F4189" t="str">
            <v>Standard</v>
          </cell>
          <cell r="G4189">
            <v>30</v>
          </cell>
          <cell r="H4189"/>
          <cell r="I4189"/>
        </row>
        <row r="4190">
          <cell r="A4190" t="str">
            <v>SP1N-OAWAP503H</v>
          </cell>
          <cell r="B4190" t="str">
            <v>1 year End Customer Support Plus for one OAWAP503H Includes 24x7 access to technical assistance, software updates and upgrades. Includes advanced replacement of faulty equipment. Please see Network Essentials document on MyPortal.</v>
          </cell>
          <cell r="C4190" t="str">
            <v>Z</v>
          </cell>
          <cell r="D4190">
            <v>0</v>
          </cell>
          <cell r="E4190" t="str">
            <v>Service</v>
          </cell>
          <cell r="F4190" t="str">
            <v>Standard</v>
          </cell>
          <cell r="G4190">
            <v>22</v>
          </cell>
          <cell r="H4190"/>
          <cell r="I4190"/>
        </row>
        <row r="4191">
          <cell r="A4191" t="str">
            <v>SP1N-OAWAP505H</v>
          </cell>
          <cell r="B4191" t="str">
            <v>1 year End Customer Support Plus for one OAWAP505H Includes 24x7 access to technical assistance, software updates and upgrades. Includes advanced replacement of faulty equipment. Please see Network Essentials document on MyPortal.</v>
          </cell>
          <cell r="C4191" t="str">
            <v>Z</v>
          </cell>
          <cell r="D4191">
            <v>0</v>
          </cell>
          <cell r="E4191" t="str">
            <v>Service</v>
          </cell>
          <cell r="F4191" t="str">
            <v>Standard</v>
          </cell>
          <cell r="G4191">
            <v>33</v>
          </cell>
          <cell r="H4191"/>
          <cell r="I4191"/>
        </row>
        <row r="4192">
          <cell r="A4192" t="str">
            <v>SP1N-OAWAP518</v>
          </cell>
          <cell r="B4192" t="str">
            <v>1 year End Customer Support Plus for one OAWAP518 Includes 24x7 access to technical assistance, software updates and upgrades. Includes advanced replacement of faulty equipment. Please see Network Essentials document on MyPortal.</v>
          </cell>
          <cell r="C4192" t="str">
            <v>Z</v>
          </cell>
          <cell r="D4192">
            <v>0</v>
          </cell>
          <cell r="E4192" t="str">
            <v>Service</v>
          </cell>
          <cell r="F4192" t="str">
            <v>Standard</v>
          </cell>
          <cell r="G4192">
            <v>70</v>
          </cell>
          <cell r="H4192"/>
          <cell r="I4192"/>
        </row>
        <row r="4193">
          <cell r="A4193" t="str">
            <v>SP1N-OAWAP51X</v>
          </cell>
          <cell r="B4193" t="str">
            <v>1 year End Customer Support Plus for one OAWAP51X Includes 24x7 access to technical assistance, software updates and upgrades. Includes advanced replacement of faulty equipment. Please see Network Essentials document on MyPortal.</v>
          </cell>
          <cell r="C4193" t="str">
            <v>Z</v>
          </cell>
          <cell r="D4193">
            <v>0</v>
          </cell>
          <cell r="E4193" t="str">
            <v>Service</v>
          </cell>
          <cell r="F4193" t="str">
            <v>Standard</v>
          </cell>
          <cell r="G4193">
            <v>52</v>
          </cell>
          <cell r="H4193"/>
          <cell r="I4193"/>
        </row>
        <row r="4194">
          <cell r="A4194" t="str">
            <v>SP1N-OAWAP530</v>
          </cell>
          <cell r="B4194" t="str">
            <v>1 year End Customer Support Plus for one OAWAP530 Includes 24x7 access to technical assistance, software updates and upgrades. Includes advanced replacement of faulty equipment. Please see Network Essentials document on MyPortal.</v>
          </cell>
          <cell r="C4194" t="str">
            <v>Z</v>
          </cell>
          <cell r="D4194">
            <v>0</v>
          </cell>
          <cell r="E4194" t="str">
            <v>Service</v>
          </cell>
          <cell r="F4194" t="str">
            <v>Standard</v>
          </cell>
          <cell r="G4194">
            <v>65</v>
          </cell>
          <cell r="H4194"/>
          <cell r="I4194"/>
        </row>
        <row r="4195">
          <cell r="A4195" t="str">
            <v>SP1N-OAWAP555</v>
          </cell>
          <cell r="B4195" t="str">
            <v>1 year End Customer Support Plus for one OAWAP555 Includes 24x7 access to technical assistance, software updates and upgrades. Includes advanced replacement of faulty equipment. Please see Network Essentials document on MyPortal.</v>
          </cell>
          <cell r="C4195" t="str">
            <v>Z</v>
          </cell>
          <cell r="D4195">
            <v>0</v>
          </cell>
          <cell r="E4195" t="str">
            <v>Service</v>
          </cell>
          <cell r="F4195" t="str">
            <v>Standard</v>
          </cell>
          <cell r="G4195">
            <v>86</v>
          </cell>
          <cell r="H4195"/>
          <cell r="I4195"/>
        </row>
        <row r="4196">
          <cell r="A4196" t="str">
            <v>SP1N-OAWAP565</v>
          </cell>
          <cell r="B4196" t="str">
            <v>1 year End Customer Support Plus for one OAWAP565 Includes 24x7 access to technical assistance, software updates and upgrades. Includes advanced replacement of faulty equipment. Please see Network Essentials document on MyPortal.</v>
          </cell>
          <cell r="C4196" t="str">
            <v>Z</v>
          </cell>
          <cell r="D4196">
            <v>0</v>
          </cell>
          <cell r="E4196" t="str">
            <v>Service</v>
          </cell>
          <cell r="F4196" t="str">
            <v>Standard</v>
          </cell>
          <cell r="G4196">
            <v>54</v>
          </cell>
          <cell r="H4196"/>
          <cell r="I4196"/>
        </row>
        <row r="4197">
          <cell r="A4197" t="str">
            <v>SP1N-OAWAP567</v>
          </cell>
          <cell r="B4197" t="str">
            <v>1 year End Customer Support Plus for one OAWAP567 Includes 24x7 access to technical assistance, software updates and upgrades. Includes advanced replacement of faulty equipment. Please see Network Essentials document on MyPortal.</v>
          </cell>
          <cell r="C4197" t="str">
            <v>Z</v>
          </cell>
          <cell r="D4197">
            <v>0</v>
          </cell>
          <cell r="E4197" t="str">
            <v>Service</v>
          </cell>
          <cell r="F4197" t="str">
            <v>Standard</v>
          </cell>
          <cell r="G4197">
            <v>54</v>
          </cell>
          <cell r="H4197"/>
          <cell r="I4197"/>
        </row>
        <row r="4198">
          <cell r="A4198" t="str">
            <v>SP1N-OAWAP574</v>
          </cell>
          <cell r="B4198" t="str">
            <v>1 year End Customer Support Plus for one OAWAP574 Includes 24x7 access to technical assistance, software updates and upgrades. Includes advanced replacement of faulty equipment. Please see Network Essentials document on MyPortal.</v>
          </cell>
          <cell r="C4198" t="str">
            <v>Z</v>
          </cell>
          <cell r="D4198">
            <v>0</v>
          </cell>
          <cell r="E4198" t="str">
            <v>Service</v>
          </cell>
          <cell r="F4198" t="str">
            <v>Standard</v>
          </cell>
          <cell r="G4198">
            <v>91</v>
          </cell>
          <cell r="H4198"/>
          <cell r="I4198"/>
        </row>
        <row r="4199">
          <cell r="A4199" t="str">
            <v>SP1N-OAWAP575</v>
          </cell>
          <cell r="B4199" t="str">
            <v>1 year End Customer Support Plus for one OAWAP575 Includes 24x7 access to technical assistance, software updates and upgrades. Includes advanced replacement of faulty equipment. Please see Network Essentials document on MyPortal.</v>
          </cell>
          <cell r="C4199" t="str">
            <v>Z</v>
          </cell>
          <cell r="D4199">
            <v>0</v>
          </cell>
          <cell r="E4199" t="str">
            <v>Service</v>
          </cell>
          <cell r="F4199" t="str">
            <v>Standard</v>
          </cell>
          <cell r="G4199">
            <v>75</v>
          </cell>
          <cell r="H4199"/>
          <cell r="I4199"/>
        </row>
        <row r="4200">
          <cell r="A4200" t="str">
            <v>SP1N-OAWAP577</v>
          </cell>
          <cell r="B4200" t="str">
            <v>1 year End Customer Support Plus for one OAWAP577 Includes 24x7 access to technical assistance, software updates and upgrades. Includes advanced replacement of faulty equipment. Please see Network Essentials document on MyPortal.</v>
          </cell>
          <cell r="C4200" t="str">
            <v>Z</v>
          </cell>
          <cell r="D4200">
            <v>0</v>
          </cell>
          <cell r="E4200" t="str">
            <v>Service</v>
          </cell>
          <cell r="F4200" t="str">
            <v>Standard</v>
          </cell>
          <cell r="G4200">
            <v>91</v>
          </cell>
          <cell r="H4200"/>
          <cell r="I4200"/>
        </row>
        <row r="4201">
          <cell r="A4201" t="str">
            <v>SP1N-OAWAP615</v>
          </cell>
          <cell r="B4201" t="str">
            <v>1 year End Customer Support Plus for one OAWAP615 Includes 24x7 access to technical assistance, software updates and upgrades. Includes advanced replacement of faulty equipment. Please see Network Essentials document on MyPortal.</v>
          </cell>
          <cell r="C4201" t="str">
            <v>Z</v>
          </cell>
          <cell r="D4201">
            <v>0</v>
          </cell>
          <cell r="E4201" t="str">
            <v>Service</v>
          </cell>
          <cell r="F4201" t="str">
            <v>Standard</v>
          </cell>
          <cell r="G4201">
            <v>44</v>
          </cell>
          <cell r="H4201"/>
          <cell r="I4201"/>
        </row>
        <row r="4202">
          <cell r="A4202" t="str">
            <v>SP1N-OAWAP635</v>
          </cell>
          <cell r="B4202" t="str">
            <v>1 year End Customer Support Plus for one OAWAP635 Includes 24x7 access to technical assistance, software updates and upgrades. Includes advanced replacement of faulty equipment. Please see Network Essentials document on MyPortal.</v>
          </cell>
          <cell r="C4202" t="str">
            <v>Z</v>
          </cell>
          <cell r="D4202">
            <v>0</v>
          </cell>
          <cell r="E4202" t="str">
            <v>Service</v>
          </cell>
          <cell r="F4202" t="str">
            <v>Standard</v>
          </cell>
          <cell r="G4202">
            <v>60</v>
          </cell>
          <cell r="H4202"/>
          <cell r="I4202"/>
        </row>
        <row r="4203">
          <cell r="A4203" t="str">
            <v>SP1N-OAWAP655</v>
          </cell>
          <cell r="B4203" t="str">
            <v>1 year End Customer Support Plus for one OAWAP655 Includes 24x7 access to technical assistance, software updates and upgrades. Includes advanced replacement of faulty equipment. Please see Network Essentials document on MyPortal.</v>
          </cell>
          <cell r="C4203" t="str">
            <v>Z</v>
          </cell>
          <cell r="D4203">
            <v>0</v>
          </cell>
          <cell r="E4203" t="str">
            <v>Service</v>
          </cell>
          <cell r="F4203" t="str">
            <v>Standard</v>
          </cell>
          <cell r="G4203">
            <v>94</v>
          </cell>
          <cell r="H4203"/>
          <cell r="I4203"/>
        </row>
        <row r="4204">
          <cell r="A4204" t="str">
            <v>SP1N-OAWIAP228</v>
          </cell>
          <cell r="B4204" t="str">
            <v xml:space="preserve">1YR SUPPORT Plus for OAW-IAP228. Includes 24x7 Remote Telephone Support, 24x7 Remote Problem Diagnosis, access to Software Updates and Upgrades, and access to support portal and next business day hardware AVR. Please see availability per country.  </v>
          </cell>
          <cell r="C4204" t="str">
            <v>Z</v>
          </cell>
          <cell r="D4204">
            <v>0</v>
          </cell>
          <cell r="E4204" t="str">
            <v>Service</v>
          </cell>
          <cell r="F4204" t="str">
            <v>Standard</v>
          </cell>
          <cell r="G4204">
            <v>65</v>
          </cell>
          <cell r="H4204"/>
          <cell r="I4204" t="str">
            <v>EOS</v>
          </cell>
        </row>
        <row r="4205">
          <cell r="A4205" t="str">
            <v>SP1N-OAWIAP274</v>
          </cell>
          <cell r="B4205" t="str">
            <v xml:space="preserve">1YR SUPPORT Plus for OAW-IAP274. Includes 24x7 Remote Telephone Support, 24x7 Remote Problem Diagnosis, access to Software Updates and Upgrades, and access to support portal and next business day hardware AVR. Please see availability per country.  </v>
          </cell>
          <cell r="C4205" t="str">
            <v>Z</v>
          </cell>
          <cell r="D4205">
            <v>0</v>
          </cell>
          <cell r="E4205" t="str">
            <v>Service</v>
          </cell>
          <cell r="F4205" t="str">
            <v>Standard</v>
          </cell>
          <cell r="G4205">
            <v>69</v>
          </cell>
          <cell r="H4205"/>
          <cell r="I4205" t="str">
            <v>EOS</v>
          </cell>
        </row>
        <row r="4206">
          <cell r="A4206" t="str">
            <v>SP1N-OAWIAP275</v>
          </cell>
          <cell r="B4206" t="str">
            <v xml:space="preserve">1YR SUPPORT Plus for OAW-IAP275. Includes 24x7 Remote Telephone Support, 24x7 Remote Problem Diagnosis, access to Software Updates and Upgrades, and access to support portal and next business day hardware AVR. Please see availability per country.  </v>
          </cell>
          <cell r="C4206" t="str">
            <v>Z</v>
          </cell>
          <cell r="D4206">
            <v>0</v>
          </cell>
          <cell r="E4206" t="str">
            <v>Service</v>
          </cell>
          <cell r="F4206" t="str">
            <v>Standard</v>
          </cell>
          <cell r="G4206">
            <v>86</v>
          </cell>
          <cell r="H4206"/>
          <cell r="I4206" t="str">
            <v>EOS</v>
          </cell>
        </row>
        <row r="4207">
          <cell r="A4207" t="str">
            <v>SP1N-OAWIAP277</v>
          </cell>
          <cell r="B4207" t="str">
            <v xml:space="preserve">1YR SUPPORT Plus for OAW-IAP277. Includes 24x7 Remote Telephone Support, 24x7 Remote Problem Diagnosis, access to Software Updates and Upgrades, and access to support portal and next business day hardware AVR. Please see availability per country.  </v>
          </cell>
          <cell r="C4207" t="str">
            <v>Z</v>
          </cell>
          <cell r="D4207">
            <v>0</v>
          </cell>
          <cell r="E4207" t="str">
            <v>Service</v>
          </cell>
          <cell r="F4207" t="str">
            <v>Standard</v>
          </cell>
          <cell r="G4207">
            <v>86</v>
          </cell>
          <cell r="H4207"/>
          <cell r="I4207" t="str">
            <v>EOS</v>
          </cell>
        </row>
        <row r="4208">
          <cell r="A4208" t="str">
            <v>SP1N-OAWIAP324</v>
          </cell>
          <cell r="B4208" t="str">
            <v>1 year End Customer Support Plus for one OAWIAP324 Includes 24x7 access to technical assistance, software updates and upgrades. Includes advanced replacement of faulty equipment. Please see Network Essentials document on MyPortal.</v>
          </cell>
          <cell r="C4208" t="str">
            <v>Z</v>
          </cell>
          <cell r="D4208">
            <v>0</v>
          </cell>
          <cell r="E4208" t="str">
            <v>Service</v>
          </cell>
          <cell r="F4208" t="str">
            <v>Standard</v>
          </cell>
          <cell r="G4208">
            <v>60</v>
          </cell>
          <cell r="H4208"/>
          <cell r="I4208"/>
        </row>
        <row r="4209">
          <cell r="A4209" t="str">
            <v>SP1N-OAWIAP325</v>
          </cell>
          <cell r="B4209" t="str">
            <v>1 year End Customer Support Plus for one OAWIAP325 Includes 24x7 access to technical assistance, software updates and upgrades. Includes advanced replacement of faulty equipment. Please see Network Essentials document on MyPortal.</v>
          </cell>
          <cell r="C4209" t="str">
            <v>Z</v>
          </cell>
          <cell r="D4209">
            <v>0</v>
          </cell>
          <cell r="E4209" t="str">
            <v>Service</v>
          </cell>
          <cell r="F4209" t="str">
            <v>Standard</v>
          </cell>
          <cell r="G4209">
            <v>60</v>
          </cell>
          <cell r="H4209"/>
          <cell r="I4209"/>
        </row>
        <row r="4210">
          <cell r="A4210" t="str">
            <v>SP1N-OAWIAP334</v>
          </cell>
          <cell r="B4210" t="str">
            <v>1 year End Customer Support Plus for one OAWIAP334 Includes 24x7 access to technical assistance, software updates and upgrades. Includes advanced replacement of faulty equipment. Please see Network Essentials document on MyPortal.</v>
          </cell>
          <cell r="C4210" t="str">
            <v>Z</v>
          </cell>
          <cell r="D4210">
            <v>0</v>
          </cell>
          <cell r="E4210" t="str">
            <v>Service</v>
          </cell>
          <cell r="F4210" t="str">
            <v>Standard</v>
          </cell>
          <cell r="G4210">
            <v>73</v>
          </cell>
          <cell r="H4210"/>
          <cell r="I4210"/>
        </row>
        <row r="4211">
          <cell r="A4211" t="str">
            <v>SP1N-OAWIAP335</v>
          </cell>
          <cell r="B4211" t="str">
            <v>1 year End Customer Support Plus for one OAWIAP335 Includes 24x7 access to technical assistance, software updates and upgrades. Includes advanced replacement of faulty equipment. Please see Network Essentials document on MyPortal.</v>
          </cell>
          <cell r="C4211" t="str">
            <v>Z</v>
          </cell>
          <cell r="D4211">
            <v>0</v>
          </cell>
          <cell r="E4211" t="str">
            <v>Service</v>
          </cell>
          <cell r="F4211" t="str">
            <v>Standard</v>
          </cell>
          <cell r="G4211">
            <v>73</v>
          </cell>
          <cell r="H4211"/>
          <cell r="I4211"/>
        </row>
        <row r="4212">
          <cell r="A4212" t="str">
            <v>SP1N-OS6360</v>
          </cell>
          <cell r="B4212" t="str">
            <v>1 year End Customer Support Plus for one OS6360 Includes 24x7 access to technical assistance, software updates and upgrades. Includes advanced replacement of faulty equipment. Please see Network Essentials document on MyPortal.</v>
          </cell>
          <cell r="C4212" t="str">
            <v>Z</v>
          </cell>
          <cell r="D4212">
            <v>0</v>
          </cell>
          <cell r="E4212" t="str">
            <v>Service</v>
          </cell>
          <cell r="F4212" t="str">
            <v>Standard</v>
          </cell>
          <cell r="G4212">
            <v>140</v>
          </cell>
          <cell r="H4212"/>
          <cell r="I4212"/>
        </row>
        <row r="4213">
          <cell r="A4213" t="str">
            <v>SP1N-OS6360-10</v>
          </cell>
          <cell r="B4213" t="str">
            <v>1 year End Customer Support Plus for one OS6360-10 Includes 24x7 access to technical assistance, software updates and upgrades. Includes advanced replacement of faulty equipment. Please see Network Essentials document on MyPortal.</v>
          </cell>
          <cell r="C4213" t="str">
            <v>Z</v>
          </cell>
          <cell r="D4213">
            <v>0</v>
          </cell>
          <cell r="E4213" t="str">
            <v>Service</v>
          </cell>
          <cell r="F4213" t="str">
            <v>Standard</v>
          </cell>
          <cell r="G4213">
            <v>53</v>
          </cell>
          <cell r="H4213"/>
          <cell r="I4213"/>
        </row>
        <row r="4214">
          <cell r="A4214" t="str">
            <v>SP1N-OS6465</v>
          </cell>
          <cell r="B4214" t="str">
            <v>1 year End Customer Support Plus for one OS6465 Includes 24x7 access to technical assistance, software updates and upgrades. Includes advanced replacement of faulty equipment. Please see Network Essentials document on MyPortal.</v>
          </cell>
          <cell r="C4214" t="str">
            <v>Z</v>
          </cell>
          <cell r="D4214">
            <v>0</v>
          </cell>
          <cell r="E4214" t="str">
            <v>Service</v>
          </cell>
          <cell r="F4214" t="str">
            <v>Standard</v>
          </cell>
          <cell r="G4214">
            <v>165</v>
          </cell>
          <cell r="H4214"/>
          <cell r="I4214"/>
        </row>
        <row r="4215">
          <cell r="A4215" t="str">
            <v>SP1N-OS6560</v>
          </cell>
          <cell r="B4215" t="str">
            <v>1 year End Customer Support Plus for one OS6560 Includes 24x7 access to technical assistance, software updates and upgrades. Includes advanced replacement of faulty equipment. Please see Network Essentials document on MyPortal.</v>
          </cell>
          <cell r="C4215" t="str">
            <v>Z</v>
          </cell>
          <cell r="D4215">
            <v>0</v>
          </cell>
          <cell r="E4215" t="str">
            <v>Service</v>
          </cell>
          <cell r="F4215" t="str">
            <v>Standard</v>
          </cell>
          <cell r="G4215">
            <v>329</v>
          </cell>
          <cell r="H4215"/>
          <cell r="I4215"/>
        </row>
        <row r="4216">
          <cell r="A4216" t="str">
            <v>SP1N-OS6570</v>
          </cell>
          <cell r="B4216" t="str">
            <v>1 year End Customer Support Plus for one OS6570 Includes 24x7 access to technical assistance, software updates and upgrades. Includes advanced replacement of faulty equipment. Please see Network Essentials document on MyPortal.</v>
          </cell>
          <cell r="C4216" t="str">
            <v>Z</v>
          </cell>
          <cell r="D4216">
            <v>0</v>
          </cell>
          <cell r="E4216" t="str">
            <v>Service</v>
          </cell>
          <cell r="F4216" t="str">
            <v>Standard</v>
          </cell>
          <cell r="G4216">
            <v>151</v>
          </cell>
          <cell r="H4216"/>
          <cell r="I4216"/>
        </row>
        <row r="4217">
          <cell r="A4217" t="str">
            <v>SP1N-OS6860</v>
          </cell>
          <cell r="B4217" t="str">
            <v>1 year End Customer Support Plus for one OS6860 Includes 24x7 access to technical assistance, software updates and upgrades. Includes advanced replacement of faulty equipment. Please see Network Essentials document on MyPortal.</v>
          </cell>
          <cell r="C4217" t="str">
            <v>Z</v>
          </cell>
          <cell r="D4217">
            <v>0</v>
          </cell>
          <cell r="E4217" t="str">
            <v>Service</v>
          </cell>
          <cell r="F4217" t="str">
            <v>Standard</v>
          </cell>
          <cell r="G4217">
            <v>535</v>
          </cell>
          <cell r="H4217"/>
          <cell r="I4217"/>
        </row>
        <row r="4218">
          <cell r="A4218" t="str">
            <v>SP1N-OS6865</v>
          </cell>
          <cell r="B4218" t="str">
            <v>1 year End Customer Support Plus for one OS6865 Includes 24x7 access to technical assistance, software updates and upgrades. Includes advanced replacement of faulty equipment. Please see Network Essentials document on MyPortal.</v>
          </cell>
          <cell r="C4218" t="str">
            <v>Z</v>
          </cell>
          <cell r="D4218">
            <v>0</v>
          </cell>
          <cell r="E4218" t="str">
            <v>Service</v>
          </cell>
          <cell r="F4218" t="str">
            <v>Standard</v>
          </cell>
          <cell r="G4218">
            <v>535</v>
          </cell>
          <cell r="H4218"/>
          <cell r="I4218"/>
        </row>
        <row r="4219">
          <cell r="A4219" t="str">
            <v>SP1N-OS6900</v>
          </cell>
          <cell r="B4219" t="str">
            <v>1 year End Customer Support Plus for one OS6900 Includes 24x7 access to technical assistance, software updates and upgrades. Includes advanced replacement of faulty equipment. Please see Network Essentials document on MyPortal.</v>
          </cell>
          <cell r="C4219" t="str">
            <v>Z</v>
          </cell>
          <cell r="D4219">
            <v>0</v>
          </cell>
          <cell r="E4219" t="str">
            <v>Service</v>
          </cell>
          <cell r="F4219" t="str">
            <v>Standard</v>
          </cell>
          <cell r="G4219">
            <v>1504</v>
          </cell>
          <cell r="H4219"/>
          <cell r="I4219"/>
        </row>
        <row r="4220">
          <cell r="A4220" t="str">
            <v>SP1N-OS9907CB</v>
          </cell>
          <cell r="B4220" t="str">
            <v xml:space="preserve">1 year End Customer Support Plus New for one OS9907CB configuration. 24x7 TAC access, software updates and upgrades. 24x7 TAC access, software updates and upgrades. Advanced replacement of faulty parts. See Network Essentials on MyPortal.  </v>
          </cell>
          <cell r="C4220" t="str">
            <v>Z</v>
          </cell>
          <cell r="D4220">
            <v>0</v>
          </cell>
          <cell r="E4220" t="str">
            <v>Service</v>
          </cell>
          <cell r="F4220" t="str">
            <v>Standard</v>
          </cell>
          <cell r="G4220">
            <v>4227</v>
          </cell>
          <cell r="H4220"/>
          <cell r="I4220" t="str">
            <v>EOS</v>
          </cell>
        </row>
        <row r="4221">
          <cell r="A4221" t="str">
            <v>SP1N-OS9907RCB</v>
          </cell>
          <cell r="B4221" t="str">
            <v xml:space="preserve">1 year End Customer Support Plus New for one OS9907RCB configuration. 24x7 TAC access, software updates and upgrades. 24x7 TAC access, software updates and upgrades. Advanced replacement of faulty parts. See Network Essentials on MyPortal.  </v>
          </cell>
          <cell r="C4221" t="str">
            <v>Z</v>
          </cell>
          <cell r="D4221">
            <v>0</v>
          </cell>
          <cell r="E4221" t="str">
            <v>Service</v>
          </cell>
          <cell r="F4221" t="str">
            <v>Standard</v>
          </cell>
          <cell r="G4221">
            <v>7169</v>
          </cell>
          <cell r="H4221"/>
          <cell r="I4221" t="str">
            <v>EOS</v>
          </cell>
        </row>
        <row r="4222">
          <cell r="A4222" t="str">
            <v>SP1N-OS9912</v>
          </cell>
          <cell r="B4222" t="str">
            <v xml:space="preserve">1 year End Customer Support Plus New for one OS9912 configuration. 24x7 TAC access, software updates and upgrades. 24x7 TAC access, software updates and upgrades. Advanced replacement of faulty parts. See Network Essentials on MyPortal.  </v>
          </cell>
          <cell r="C4222" t="str">
            <v>Z</v>
          </cell>
          <cell r="D4222">
            <v>0</v>
          </cell>
          <cell r="E4222" t="str">
            <v>Service</v>
          </cell>
          <cell r="F4222" t="str">
            <v>Standard</v>
          </cell>
          <cell r="G4222">
            <v>11200</v>
          </cell>
          <cell r="H4222"/>
          <cell r="I4222"/>
        </row>
        <row r="4223">
          <cell r="A4223" t="str">
            <v>SP1R-AP1201BG</v>
          </cell>
          <cell r="B4223" t="str">
            <v xml:space="preserve">1 Yr Renew End Customer Support Plus for OAW-AP1201BG Series. Includes 24x7 phone support, problem diagnosis, access to support portal, software updates and upgrades. Next business day AVR, please check availability per country.  </v>
          </cell>
          <cell r="C4223" t="str">
            <v>Z</v>
          </cell>
          <cell r="D4223">
            <v>0</v>
          </cell>
          <cell r="E4223" t="str">
            <v>Service</v>
          </cell>
          <cell r="F4223" t="str">
            <v>Standard</v>
          </cell>
          <cell r="G4223">
            <v>11</v>
          </cell>
          <cell r="H4223"/>
          <cell r="I4223" t="str">
            <v>EOS</v>
          </cell>
        </row>
        <row r="4224">
          <cell r="A4224" t="str">
            <v>SP1R-OAW4005</v>
          </cell>
          <cell r="B4224" t="str">
            <v xml:space="preserve">1 year Renew End Customer Support Plus  for one OAW-4005. Includes 24x7 TAC Access. Advanced Replacement of faulty parts. For details, please see the Network Services Essentials on MyPortal. </v>
          </cell>
          <cell r="C4224" t="str">
            <v>Z</v>
          </cell>
          <cell r="D4224">
            <v>0</v>
          </cell>
          <cell r="E4224" t="str">
            <v>Service</v>
          </cell>
          <cell r="F4224" t="str">
            <v>Standard</v>
          </cell>
          <cell r="G4224">
            <v>225</v>
          </cell>
          <cell r="H4224"/>
          <cell r="I4224" t="str">
            <v>EOS</v>
          </cell>
        </row>
        <row r="4225">
          <cell r="A4225" t="str">
            <v>SP1R-OAW4010</v>
          </cell>
          <cell r="B4225" t="str">
            <v xml:space="preserve">1 year Renew End Customer Support Plus  for one OAW-4010. Includes 24x7 TAC Access. Advanced Replacement of faulty parts. For details, please see the Network Services Essentials on MyPortal. </v>
          </cell>
          <cell r="C4225" t="str">
            <v>Z</v>
          </cell>
          <cell r="D4225">
            <v>0</v>
          </cell>
          <cell r="E4225" t="str">
            <v>Service</v>
          </cell>
          <cell r="F4225" t="str">
            <v>Standard</v>
          </cell>
          <cell r="G4225">
            <v>600</v>
          </cell>
          <cell r="H4225"/>
          <cell r="I4225" t="str">
            <v>EOS</v>
          </cell>
        </row>
        <row r="4226">
          <cell r="A4226" t="str">
            <v>SP1R-OAW4030</v>
          </cell>
          <cell r="B4226" t="str">
            <v xml:space="preserve">1 year Renew End Customer Support Plus  for one OAW-4030. Includes 24x7 TAC Access. Advanced Replacement of faulty parts. For details, please see the Network Services Essentials on MyPortal. </v>
          </cell>
          <cell r="C4226" t="str">
            <v>Z</v>
          </cell>
          <cell r="D4226">
            <v>0</v>
          </cell>
          <cell r="E4226" t="str">
            <v>Service</v>
          </cell>
          <cell r="F4226" t="str">
            <v>Standard</v>
          </cell>
          <cell r="G4226">
            <v>1049</v>
          </cell>
          <cell r="H4226"/>
          <cell r="I4226" t="str">
            <v>EOS</v>
          </cell>
        </row>
        <row r="4227">
          <cell r="A4227" t="str">
            <v>SP1R-OAW4104</v>
          </cell>
          <cell r="B4227" t="str">
            <v xml:space="preserve">1 year Renew End Customer Support Plus  for one OAW-4104. Includes 24x7 TAC Access. Advanced Replacement of faulty parts. For details, please see the Network Services Essentials on MyPortal. </v>
          </cell>
          <cell r="C4227" t="str">
            <v>Z</v>
          </cell>
          <cell r="D4227">
            <v>0</v>
          </cell>
          <cell r="E4227" t="str">
            <v>Service</v>
          </cell>
          <cell r="F4227" t="str">
            <v>Standard</v>
          </cell>
          <cell r="G4227">
            <v>241</v>
          </cell>
          <cell r="H4227"/>
          <cell r="I4227" t="str">
            <v>EOS</v>
          </cell>
        </row>
        <row r="4228">
          <cell r="A4228" t="str">
            <v>SP1R-OAW4240</v>
          </cell>
          <cell r="B4228" t="str">
            <v xml:space="preserve">1 year Renew End Customer Support Plus  for one OAW-4240. Includes 24x7 TAC Access. Advanced Replacement of faulty parts. For details, please see the Network Services Essentials on MyPortal. </v>
          </cell>
          <cell r="C4228" t="str">
            <v>Z</v>
          </cell>
          <cell r="D4228">
            <v>0</v>
          </cell>
          <cell r="E4228" t="str">
            <v>Service</v>
          </cell>
          <cell r="F4228" t="str">
            <v>Standard</v>
          </cell>
          <cell r="G4228">
            <v>5100</v>
          </cell>
          <cell r="H4228"/>
          <cell r="I4228" t="str">
            <v>EOS</v>
          </cell>
        </row>
        <row r="4229">
          <cell r="A4229" t="str">
            <v>SP1R-OAW4450</v>
          </cell>
          <cell r="B4229" t="str">
            <v xml:space="preserve">1 year Renew End Customer Support Plus  for one OAW-4450. Includes 24x7 TAC Access. Advanced Replacement of faulty parts. For details, please see the Network Services Essentials on MyPortal. </v>
          </cell>
          <cell r="C4229" t="str">
            <v>Z</v>
          </cell>
          <cell r="D4229">
            <v>0</v>
          </cell>
          <cell r="E4229" t="str">
            <v>Service</v>
          </cell>
          <cell r="F4229" t="str">
            <v>Standard</v>
          </cell>
          <cell r="G4229">
            <v>1948</v>
          </cell>
          <cell r="H4229"/>
          <cell r="I4229" t="str">
            <v>EOS</v>
          </cell>
        </row>
        <row r="4230">
          <cell r="A4230" t="str">
            <v>SP1R-OAW4550</v>
          </cell>
          <cell r="B4230" t="str">
            <v xml:space="preserve">1 year Renew End Customer Support Plus  for one OAW-4550. Includes 24x7 TAC Access. Advanced Replacement of faulty parts. For details, please see the Network Services Essentials on MyPortal. </v>
          </cell>
          <cell r="C4230" t="str">
            <v>Z</v>
          </cell>
          <cell r="D4230">
            <v>0</v>
          </cell>
          <cell r="E4230" t="str">
            <v>Service</v>
          </cell>
          <cell r="F4230" t="str">
            <v>Standard</v>
          </cell>
          <cell r="G4230">
            <v>2547</v>
          </cell>
          <cell r="H4230"/>
          <cell r="I4230" t="str">
            <v>EOS</v>
          </cell>
        </row>
        <row r="4231">
          <cell r="A4231" t="str">
            <v>SP1R-OAW4550DC</v>
          </cell>
          <cell r="B4231" t="str">
            <v xml:space="preserve">1YR Renewal SUPPORT Plus for OAW-4550DC and OAW-4550DC-US. Includes 24x7 Remote Phone Support / Problem Diagnosis, SW Updates / Upgrades, access to support portal and next business day advance hardware replacement.  </v>
          </cell>
          <cell r="C4231" t="str">
            <v>Z</v>
          </cell>
          <cell r="D4231">
            <v>0</v>
          </cell>
          <cell r="E4231" t="str">
            <v>Service</v>
          </cell>
          <cell r="F4231" t="str">
            <v>Standard</v>
          </cell>
          <cell r="G4231">
            <v>2622</v>
          </cell>
          <cell r="H4231"/>
          <cell r="I4231" t="str">
            <v>EOS</v>
          </cell>
        </row>
        <row r="4232">
          <cell r="A4232" t="str">
            <v>SP1R-OAW4650</v>
          </cell>
          <cell r="B4232" t="str">
            <v xml:space="preserve">1 year Renew End Customer Support Plus  for one OAW-4650. Includes 24x7 TAC Access. Advanced Replacement of faulty parts. For details, please see the Network Services Essentials on MyPortal. </v>
          </cell>
          <cell r="C4232" t="str">
            <v>Z</v>
          </cell>
          <cell r="D4232">
            <v>0</v>
          </cell>
          <cell r="E4232" t="str">
            <v>Service</v>
          </cell>
          <cell r="F4232" t="str">
            <v>Standard</v>
          </cell>
          <cell r="G4232">
            <v>3820</v>
          </cell>
          <cell r="H4232"/>
          <cell r="I4232" t="str">
            <v>EOS</v>
          </cell>
        </row>
        <row r="4233">
          <cell r="A4233" t="str">
            <v>SP1R-OAW4650DC</v>
          </cell>
          <cell r="B4233" t="str">
            <v xml:space="preserve">1YR Renewal SUPPORT Plus for OAW-4650DC and OAW-4650DC-US. Includes 24x7 Remote Phone Support / Problem Diagnosis, SW Updates / Upgrades, access to support portal and next business day advance hardware replacement.  </v>
          </cell>
          <cell r="C4233" t="str">
            <v>Z</v>
          </cell>
          <cell r="D4233">
            <v>0</v>
          </cell>
          <cell r="E4233" t="str">
            <v>Service</v>
          </cell>
          <cell r="F4233" t="str">
            <v>Standard</v>
          </cell>
          <cell r="G4233">
            <v>3895</v>
          </cell>
          <cell r="H4233"/>
          <cell r="I4233" t="str">
            <v>EOS</v>
          </cell>
        </row>
        <row r="4234">
          <cell r="A4234" t="str">
            <v>SP1R-OAW4750</v>
          </cell>
          <cell r="B4234" t="str">
            <v xml:space="preserve">1 year Renew End Customer Support Plus  for one OAW-4750XM. Includes 24x7 TAC Access. Advanced Replacement of faulty parts. For details, please see the Network Services Essentials on MyPortal. </v>
          </cell>
          <cell r="C4234" t="str">
            <v>Z</v>
          </cell>
          <cell r="D4234">
            <v>0</v>
          </cell>
          <cell r="E4234" t="str">
            <v>Service</v>
          </cell>
          <cell r="F4234" t="str">
            <v>Standard</v>
          </cell>
          <cell r="G4234">
            <v>5693</v>
          </cell>
          <cell r="H4234"/>
          <cell r="I4234" t="str">
            <v>EOS</v>
          </cell>
        </row>
        <row r="4235">
          <cell r="A4235" t="str">
            <v>SP1R-OAW4850</v>
          </cell>
          <cell r="B4235" t="str">
            <v xml:space="preserve">1 year Renew End Customer Support Plus  for one OAW-4850. Includes 24x7 TAC Access. Advanced Replacement of faulty parts. For details, please see the Network Services Essentials on MyPortal. </v>
          </cell>
          <cell r="C4235" t="str">
            <v>Z</v>
          </cell>
          <cell r="D4235">
            <v>0</v>
          </cell>
          <cell r="E4235" t="str">
            <v>Service</v>
          </cell>
          <cell r="F4235" t="str">
            <v>Standard</v>
          </cell>
          <cell r="G4235">
            <v>10485</v>
          </cell>
          <cell r="H4235"/>
          <cell r="I4235" t="str">
            <v>EOS</v>
          </cell>
        </row>
        <row r="4236">
          <cell r="A4236" t="str">
            <v>SP1R-OAWAP1101</v>
          </cell>
          <cell r="B4236" t="str">
            <v xml:space="preserve">1YR Renewal SUPPORT Plus for OAW-AP1101-xx. Includes 24x7 Remote Telephone Support, Problem Diagnosis and SW Updates/Upgrades, support portal, next business day advance hardware replacement. Please see header of this section for availability by country.  </v>
          </cell>
          <cell r="C4236" t="str">
            <v>Z</v>
          </cell>
          <cell r="D4236">
            <v>0</v>
          </cell>
          <cell r="E4236" t="str">
            <v>Service</v>
          </cell>
          <cell r="F4236" t="str">
            <v>Standard</v>
          </cell>
          <cell r="G4236">
            <v>18</v>
          </cell>
          <cell r="H4236"/>
          <cell r="I4236" t="str">
            <v>EOS</v>
          </cell>
        </row>
        <row r="4237">
          <cell r="A4237" t="str">
            <v>SP1R-OAWAP1201</v>
          </cell>
          <cell r="B4237" t="str">
            <v xml:space="preserve">1YR Renewal SUPPORT Plus for OAW-AP1201-xx. Includes 24x7 Remote Telephone Support, 24x7 Remote Diagnosis, access to Software Updates and Upgrades, and access to support portal and next business day AVR. Please check availability per country.  </v>
          </cell>
          <cell r="C4237" t="str">
            <v>Z</v>
          </cell>
          <cell r="D4237">
            <v>0</v>
          </cell>
          <cell r="E4237" t="str">
            <v>Service</v>
          </cell>
          <cell r="F4237" t="str">
            <v>Standard</v>
          </cell>
          <cell r="G4237">
            <v>22</v>
          </cell>
          <cell r="H4237"/>
          <cell r="I4237" t="str">
            <v>EOS</v>
          </cell>
        </row>
        <row r="4238">
          <cell r="A4238" t="str">
            <v>SP1R-OAWAP1221</v>
          </cell>
          <cell r="B4238" t="str">
            <v xml:space="preserve">1YR Renewal SUPPORT Plus for OAW-AP1221-xx. Includes 24x7 Remote Telephone Support, Problem Diagnosis and SW Updates/Upgrades, support portal, next business day advance hardware replacement. Please see header of this section for availability by country.  </v>
          </cell>
          <cell r="C4238" t="str">
            <v>Z</v>
          </cell>
          <cell r="D4238">
            <v>0</v>
          </cell>
          <cell r="E4238" t="str">
            <v>Service</v>
          </cell>
          <cell r="F4238" t="str">
            <v>Standard</v>
          </cell>
          <cell r="G4238">
            <v>41</v>
          </cell>
          <cell r="H4238"/>
          <cell r="I4238" t="str">
            <v>EOS</v>
          </cell>
        </row>
        <row r="4239">
          <cell r="A4239" t="str">
            <v>SP1R-OAWAP1222</v>
          </cell>
          <cell r="B4239" t="str">
            <v xml:space="preserve">1YR Renewal SUPPORT Plus for OAW-AP1222-xx. Includes 24x7 Remote Telephone Support, Problem Diagnosis and SW Updates/Upgrades, support portal, next business day advance hardware replacement. Please see header of this section for availability by country.  </v>
          </cell>
          <cell r="C4239" t="str">
            <v>Z</v>
          </cell>
          <cell r="D4239">
            <v>0</v>
          </cell>
          <cell r="E4239" t="str">
            <v>Service</v>
          </cell>
          <cell r="F4239" t="str">
            <v>Standard</v>
          </cell>
          <cell r="G4239">
            <v>41</v>
          </cell>
          <cell r="H4239"/>
          <cell r="I4239" t="str">
            <v>EOS</v>
          </cell>
        </row>
        <row r="4240">
          <cell r="A4240" t="str">
            <v>SP1R-OAWAP1231</v>
          </cell>
          <cell r="B4240" t="str">
            <v xml:space="preserve">1YR Renewal SUPPORT Plus for OAW-AP1231-xx. Includes 24x7 Remote Telephone Support, Problem Diagnosis, access to SW Updates, Upgrades, support portal and next business day AVR. Please see header of this section of price list for availability per country.  </v>
          </cell>
          <cell r="C4240" t="str">
            <v>Z</v>
          </cell>
          <cell r="D4240">
            <v>0</v>
          </cell>
          <cell r="E4240" t="str">
            <v>Service</v>
          </cell>
          <cell r="F4240" t="str">
            <v>Standard</v>
          </cell>
          <cell r="G4240">
            <v>73</v>
          </cell>
          <cell r="H4240"/>
          <cell r="I4240" t="str">
            <v>EOS</v>
          </cell>
        </row>
        <row r="4241">
          <cell r="A4241" t="str">
            <v>SP1R-OAWAP1232</v>
          </cell>
          <cell r="B4241" t="str">
            <v xml:space="preserve">1YR Renewal SUPPORT Plus for OAW-AP1232-xx. Includes 24x7 Remote Telephone Support, Problem Diagnosis, access to SW Updates, Upgrades, support portal and next business day AVR. Please see header of this section of price list for availability per country.  </v>
          </cell>
          <cell r="C4241" t="str">
            <v>Z</v>
          </cell>
          <cell r="D4241">
            <v>0</v>
          </cell>
          <cell r="E4241" t="str">
            <v>Service</v>
          </cell>
          <cell r="F4241" t="str">
            <v>Standard</v>
          </cell>
          <cell r="G4241">
            <v>73</v>
          </cell>
          <cell r="H4241"/>
          <cell r="I4241" t="str">
            <v>EOS</v>
          </cell>
        </row>
        <row r="4242">
          <cell r="A4242" t="str">
            <v>SP1R-OAWAP1251</v>
          </cell>
          <cell r="B4242" t="str">
            <v xml:space="preserve">1YR Renewal SUPPORT Plus for OAW-AP1251-xx. Includes 24x7 Remote Telephone Support, Problem Diagnosis, access to SW Updates, Upgrades, support portal and next business day AVR. Please see header of this section of price list for availability per country.  </v>
          </cell>
          <cell r="C4242" t="str">
            <v>Z</v>
          </cell>
          <cell r="D4242">
            <v>0</v>
          </cell>
          <cell r="E4242" t="str">
            <v>Service</v>
          </cell>
          <cell r="F4242" t="str">
            <v>Standard</v>
          </cell>
          <cell r="G4242">
            <v>68</v>
          </cell>
          <cell r="H4242"/>
          <cell r="I4242" t="str">
            <v>EOS</v>
          </cell>
        </row>
        <row r="4243">
          <cell r="A4243" t="str">
            <v>SP1R-OAWAP1261B</v>
          </cell>
          <cell r="B4243" t="str">
            <v xml:space="preserve">1 Yr Renew End Customer Support Plus for OAWAP1261B. Includes 24x7 phone support, problem diagnosis, access to support portal, software updates and upgrades. Next business day AVR, please check availability per country.  </v>
          </cell>
          <cell r="C4243" t="str">
            <v>Z</v>
          </cell>
          <cell r="D4243">
            <v>0</v>
          </cell>
          <cell r="E4243" t="str">
            <v>Service</v>
          </cell>
          <cell r="F4243" t="str">
            <v>Standard</v>
          </cell>
          <cell r="G4243">
            <v>25</v>
          </cell>
          <cell r="H4243"/>
          <cell r="I4243" t="str">
            <v>EOS</v>
          </cell>
        </row>
        <row r="4244">
          <cell r="A4244" t="str">
            <v>SP1R-OAWAP1301</v>
          </cell>
          <cell r="B4244" t="str">
            <v xml:space="preserve">1 Yr Renew End Customer Support Plus for OAWAP1301. Includes 24x7 phone support, problem diagnosis, access to support portal, software updates and upgrades. Next business day AVR, please check availability per country.  </v>
          </cell>
          <cell r="C4244" t="str">
            <v>Z</v>
          </cell>
          <cell r="D4244">
            <v>0</v>
          </cell>
          <cell r="E4244" t="str">
            <v>Service</v>
          </cell>
          <cell r="F4244" t="str">
            <v>Standard</v>
          </cell>
          <cell r="G4244">
            <v>27</v>
          </cell>
          <cell r="H4244"/>
          <cell r="I4244" t="str">
            <v>EOS</v>
          </cell>
        </row>
        <row r="4245">
          <cell r="A4245" t="str">
            <v>SP1R-OAWAP1301H</v>
          </cell>
          <cell r="B4245" t="str">
            <v xml:space="preserve">1 Yr Renew End Customer Support Plus for OAWAP1301H. Includes 24x7 phone support, problem diagnosis, access to support portal, software updates and upgrades. Next business day AVR, please check availability per country.  </v>
          </cell>
          <cell r="C4245" t="str">
            <v>Z</v>
          </cell>
          <cell r="D4245">
            <v>0</v>
          </cell>
          <cell r="E4245" t="str">
            <v>Service</v>
          </cell>
          <cell r="F4245" t="str">
            <v>Standard</v>
          </cell>
          <cell r="G4245">
            <v>22</v>
          </cell>
          <cell r="H4245"/>
          <cell r="I4245" t="str">
            <v>EOS</v>
          </cell>
        </row>
        <row r="4246">
          <cell r="A4246" t="str">
            <v>SP1R-OAWAP1311</v>
          </cell>
          <cell r="B4246" t="str">
            <v xml:space="preserve">1 Yr Renew End Customer Support Plus for OAWAP1311. Includes 24x7 phone support, problem diagnosis, access to support portal, software updates and upgrades. Next business day AVR, please check availability per country.  </v>
          </cell>
          <cell r="C4246" t="str">
            <v>Z</v>
          </cell>
          <cell r="D4246">
            <v>0</v>
          </cell>
          <cell r="E4246" t="str">
            <v>Service</v>
          </cell>
          <cell r="F4246" t="str">
            <v>Standard</v>
          </cell>
          <cell r="G4246">
            <v>38</v>
          </cell>
          <cell r="H4246"/>
          <cell r="I4246" t="str">
            <v>EOS</v>
          </cell>
        </row>
        <row r="4247">
          <cell r="A4247" t="str">
            <v>SP1R-OAWAP1320</v>
          </cell>
          <cell r="B4247" t="str">
            <v xml:space="preserve">1 Yr Renew End Customer Support Plus for OAW-AP1320 Series. Includes 24x7 phone support, problem diagnosis, access to support portal, software updates and upgrades. Next business day AVR, please check availability per country.  </v>
          </cell>
          <cell r="C4247" t="str">
            <v>Z</v>
          </cell>
          <cell r="D4247">
            <v>0</v>
          </cell>
          <cell r="E4247" t="str">
            <v>Service</v>
          </cell>
          <cell r="F4247" t="str">
            <v>Standard</v>
          </cell>
          <cell r="G4247">
            <v>54</v>
          </cell>
          <cell r="H4247"/>
          <cell r="I4247" t="str">
            <v>EOS</v>
          </cell>
        </row>
        <row r="4248">
          <cell r="A4248" t="str">
            <v>SP1R-OAWAP1331</v>
          </cell>
          <cell r="B4248" t="str">
            <v xml:space="preserve">1 Yr Renew End Customer Support Plus for OAWAP1331. Includes 24x7 phone support, problem diagnosis, access to support portal, software updates and upgrades. Next business day AVR, please check availability per country.  </v>
          </cell>
          <cell r="C4248" t="str">
            <v>Z</v>
          </cell>
          <cell r="D4248">
            <v>0</v>
          </cell>
          <cell r="E4248" t="str">
            <v>Service</v>
          </cell>
          <cell r="F4248" t="str">
            <v>Standard</v>
          </cell>
          <cell r="G4248">
            <v>81</v>
          </cell>
          <cell r="H4248"/>
          <cell r="I4248" t="str">
            <v>EOS</v>
          </cell>
        </row>
        <row r="4249">
          <cell r="A4249" t="str">
            <v>SP1R-OAWAP1351</v>
          </cell>
          <cell r="B4249" t="str">
            <v xml:space="preserve">1 Yr Renew End Customer Support Plus for OAWAP1351. Includes 24x7 phone support, problem diagnosis, access to support portal, software updates and upgrades. Next business day AVR, please check availability per country.  </v>
          </cell>
          <cell r="C4249" t="str">
            <v>Z</v>
          </cell>
          <cell r="D4249">
            <v>0</v>
          </cell>
          <cell r="E4249" t="str">
            <v>Service</v>
          </cell>
          <cell r="F4249" t="str">
            <v>Standard</v>
          </cell>
          <cell r="G4249">
            <v>102</v>
          </cell>
          <cell r="H4249"/>
          <cell r="I4249" t="str">
            <v>EOS</v>
          </cell>
        </row>
        <row r="4250">
          <cell r="A4250" t="str">
            <v>SP1R-OAWAP1360</v>
          </cell>
          <cell r="B4250" t="str">
            <v xml:space="preserve">1 Yr Renew End Customer Support Plus for OAW-AP1360 series. Includes 24x7 phone support, problem diagnosis, access to support portal, software updates and upgrades. Next business day AVR, please check availability per country.  </v>
          </cell>
          <cell r="C4250" t="str">
            <v>Z</v>
          </cell>
          <cell r="D4250">
            <v>0</v>
          </cell>
          <cell r="E4250" t="str">
            <v>Service</v>
          </cell>
          <cell r="F4250" t="str">
            <v>Standard</v>
          </cell>
          <cell r="G4250">
            <v>97</v>
          </cell>
          <cell r="H4250"/>
          <cell r="I4250" t="str">
            <v>EOS</v>
          </cell>
        </row>
        <row r="4251">
          <cell r="A4251" t="str">
            <v>SP1R-OAWAP1411</v>
          </cell>
          <cell r="B4251" t="str">
            <v xml:space="preserve">1 Yr Renew End Customer Support Plus for OAWAP1411. Includes 24x7 phone support, problem diagnosis, access to support portal, software updates and upgrades. Next business day AVR, please check availability per country.  </v>
          </cell>
          <cell r="C4251" t="str">
            <v>Z</v>
          </cell>
          <cell r="D4251">
            <v>0</v>
          </cell>
          <cell r="E4251" t="str">
            <v>Service</v>
          </cell>
          <cell r="F4251" t="str">
            <v>Standard</v>
          </cell>
          <cell r="G4251">
            <v>55</v>
          </cell>
          <cell r="H4251"/>
          <cell r="I4251" t="str">
            <v>EOS</v>
          </cell>
        </row>
        <row r="4252">
          <cell r="A4252" t="str">
            <v>SP1R-OAWAP1431</v>
          </cell>
          <cell r="B4252" t="str">
            <v xml:space="preserve">1 Yr Renew End Customer Support Plus for OAWAP1431. Includes 24x7 phone support, problem diagnosis, access to support portal, software updates and upgrades. Next business day AVR, please check availability per country.  </v>
          </cell>
          <cell r="C4252" t="str">
            <v>Z</v>
          </cell>
          <cell r="D4252">
            <v>0</v>
          </cell>
          <cell r="E4252" t="str">
            <v>Service</v>
          </cell>
          <cell r="F4252" t="str">
            <v>Standard</v>
          </cell>
          <cell r="G4252">
            <v>71</v>
          </cell>
          <cell r="H4252"/>
          <cell r="I4252" t="str">
            <v>EOS</v>
          </cell>
        </row>
        <row r="4253">
          <cell r="A4253" t="str">
            <v>SP1R-OAWAP1451</v>
          </cell>
          <cell r="B4253" t="str">
            <v xml:space="preserve">1 Yr Renew End Customer Support Plus for OAWAP1451. Includes 24x7 phone support, problem diagnosis, access to support portal, software updates and upgrades. Next business day AVR, please check availability per country.  </v>
          </cell>
          <cell r="C4253" t="str">
            <v>Z</v>
          </cell>
          <cell r="D4253">
            <v>0</v>
          </cell>
          <cell r="E4253" t="str">
            <v>Service</v>
          </cell>
          <cell r="F4253" t="str">
            <v>Standard</v>
          </cell>
          <cell r="G4253">
            <v>110</v>
          </cell>
          <cell r="H4253"/>
          <cell r="I4253" t="str">
            <v>EOS</v>
          </cell>
        </row>
        <row r="4254">
          <cell r="A4254" t="str">
            <v>SP1R-OAWAP203</v>
          </cell>
          <cell r="B4254" t="str">
            <v xml:space="preserve">1YR Renewal End User SUPPORT Plus for OAW-AP203-xx. Includes 24x7 Remote Telephone Support, Diagnosis, SoftwareUpdates and Upgrades, access to support portal and next business day AVR. Please check for availability per country.  </v>
          </cell>
          <cell r="C4254" t="str">
            <v>Z</v>
          </cell>
          <cell r="D4254">
            <v>0</v>
          </cell>
          <cell r="E4254" t="str">
            <v>Service</v>
          </cell>
          <cell r="F4254" t="str">
            <v>Contact</v>
          </cell>
          <cell r="G4254">
            <v>17</v>
          </cell>
          <cell r="H4254"/>
          <cell r="I4254" t="str">
            <v>EOS</v>
          </cell>
        </row>
        <row r="4255">
          <cell r="A4255" t="str">
            <v>SP1R-OAWAP207</v>
          </cell>
          <cell r="B4255" t="str">
            <v xml:space="preserve">1YR Renewal End User SUPPORT Plus for OAW-AP207-xx. Includes 24x7 Remote Telephone Support, Diagnosis, SoftwareUpdates and Upgrades, access to support portal and next business day AVR. Please check for availability per country.  </v>
          </cell>
          <cell r="C4255" t="str">
            <v>Z</v>
          </cell>
          <cell r="D4255">
            <v>0</v>
          </cell>
          <cell r="E4255" t="str">
            <v>Service</v>
          </cell>
          <cell r="F4255" t="str">
            <v>Contact</v>
          </cell>
          <cell r="G4255">
            <v>18</v>
          </cell>
          <cell r="H4255"/>
          <cell r="I4255" t="str">
            <v>EOS</v>
          </cell>
        </row>
        <row r="4256">
          <cell r="A4256" t="str">
            <v>SP1R-OAWAP228</v>
          </cell>
          <cell r="B4256" t="str">
            <v xml:space="preserve">1YR renewal SUPPORT Plus for OAW-AP228. Includes 24x7 Remote Telephone Support, 24x7 Remote Problem Diagnosis, access to Software Updates and Upgrades, and access to support portal and next business day harware AVR. Please see availability per country.  </v>
          </cell>
          <cell r="C4256" t="str">
            <v>Z</v>
          </cell>
          <cell r="D4256">
            <v>0</v>
          </cell>
          <cell r="E4256" t="str">
            <v>Service</v>
          </cell>
          <cell r="F4256" t="str">
            <v>Standard</v>
          </cell>
          <cell r="G4256">
            <v>65</v>
          </cell>
          <cell r="H4256"/>
          <cell r="I4256" t="str">
            <v>EOS</v>
          </cell>
        </row>
        <row r="4257">
          <cell r="A4257" t="str">
            <v>SP1R-OAWAP274</v>
          </cell>
          <cell r="B4257" t="str">
            <v xml:space="preserve">1YR renewal SUPPORT Plus for OAW-AP274. Includes 24x7 Remote Telephone Support, 24x7 Remote Problem Diagnosis, access to Software Updates and Upgrades, and access to support portal and next business day harware AVR. Please see availability per country.  </v>
          </cell>
          <cell r="C4257" t="str">
            <v>Z</v>
          </cell>
          <cell r="D4257">
            <v>0</v>
          </cell>
          <cell r="E4257" t="str">
            <v>Service</v>
          </cell>
          <cell r="F4257" t="str">
            <v>Standard</v>
          </cell>
          <cell r="G4257">
            <v>69</v>
          </cell>
          <cell r="H4257"/>
          <cell r="I4257" t="str">
            <v>EOS</v>
          </cell>
        </row>
        <row r="4258">
          <cell r="A4258" t="str">
            <v>SP1R-OAWAP275</v>
          </cell>
          <cell r="B4258" t="str">
            <v xml:space="preserve">1YR renewal SUPPORT Plus for OAW-AP275. Includes 24x7 Remote Telephone Support, 24x7 Remote Problem Diagnosis, access to Software Updates and Upgrades, and access to support portal and next business day harware AVR. Please see availability per country.  </v>
          </cell>
          <cell r="C4258" t="str">
            <v>Z</v>
          </cell>
          <cell r="D4258">
            <v>0</v>
          </cell>
          <cell r="E4258" t="str">
            <v>Service</v>
          </cell>
          <cell r="F4258" t="str">
            <v>Standard</v>
          </cell>
          <cell r="G4258">
            <v>86</v>
          </cell>
          <cell r="H4258"/>
          <cell r="I4258" t="str">
            <v>EOS</v>
          </cell>
        </row>
        <row r="4259">
          <cell r="A4259" t="str">
            <v>SP1R-OAWAP277</v>
          </cell>
          <cell r="B4259" t="str">
            <v xml:space="preserve">1YR renewal SUPPORT Plus for OAW-AP277. Includes 24x7 Remote Telephone Support, 24x7 Remote Problem Diagnosis, access to Software Updates and Upgrades, and access to support portal and next business day harware AVR. Please see availability per country.  </v>
          </cell>
          <cell r="C4259" t="str">
            <v>Z</v>
          </cell>
          <cell r="D4259">
            <v>0</v>
          </cell>
          <cell r="E4259" t="str">
            <v>Service</v>
          </cell>
          <cell r="F4259" t="str">
            <v>Standard</v>
          </cell>
          <cell r="G4259">
            <v>86</v>
          </cell>
          <cell r="H4259"/>
          <cell r="I4259" t="str">
            <v>EOS</v>
          </cell>
        </row>
        <row r="4260">
          <cell r="A4260" t="str">
            <v>SP1R-OAWAP303</v>
          </cell>
          <cell r="B4260" t="str">
            <v xml:space="preserve">1YR Renewal End User SUPPORT Plus for OAW-AP303-xx. Includes 24x7 Remote Telephone Support, Diagnosis, SoftwareUpdates and Upgrades, access to support portal and next business day AVR. Please check for availability per country.  </v>
          </cell>
          <cell r="C4260" t="str">
            <v>Z</v>
          </cell>
          <cell r="D4260">
            <v>0</v>
          </cell>
          <cell r="E4260" t="str">
            <v>Service</v>
          </cell>
          <cell r="F4260" t="str">
            <v>Contact</v>
          </cell>
          <cell r="G4260">
            <v>22</v>
          </cell>
          <cell r="H4260"/>
          <cell r="I4260" t="str">
            <v>EOS</v>
          </cell>
        </row>
        <row r="4261">
          <cell r="A4261" t="str">
            <v>SP1R-OAWAP304</v>
          </cell>
          <cell r="B4261" t="str">
            <v xml:space="preserve">1YR Renewal End User SUPPORT Plus for OAW-AP304-xx. Includes 24x7 Remote Telephone Support, Diagnosis, SoftwareUpdates and Upgrades, access to support portal and next business day AVR. Please check for availability per country.  </v>
          </cell>
          <cell r="C4261" t="str">
            <v>Z</v>
          </cell>
          <cell r="D4261">
            <v>0</v>
          </cell>
          <cell r="E4261" t="str">
            <v>Service</v>
          </cell>
          <cell r="F4261" t="str">
            <v>Contact</v>
          </cell>
          <cell r="G4261">
            <v>30</v>
          </cell>
          <cell r="H4261"/>
          <cell r="I4261" t="str">
            <v>EOS</v>
          </cell>
        </row>
        <row r="4262">
          <cell r="A4262" t="str">
            <v>SP1R-OAWAP305</v>
          </cell>
          <cell r="B4262" t="str">
            <v xml:space="preserve">1YR Renewal End User SUPPORT Plus for OAW-AP305-xx. Includes 24x7 Remote Telephone Support, Diagnosis, SoftwareUpdates and Upgrades, access to support portal and next business day AVR. Please check for availability per country.  </v>
          </cell>
          <cell r="C4262" t="str">
            <v>Z</v>
          </cell>
          <cell r="D4262">
            <v>0</v>
          </cell>
          <cell r="E4262" t="str">
            <v>Service</v>
          </cell>
          <cell r="F4262" t="str">
            <v>Contact</v>
          </cell>
          <cell r="G4262">
            <v>30</v>
          </cell>
          <cell r="H4262"/>
          <cell r="I4262" t="str">
            <v>EOS</v>
          </cell>
        </row>
        <row r="4263">
          <cell r="A4263" t="str">
            <v>SP1R-OAWAP314</v>
          </cell>
          <cell r="B4263" t="str">
            <v xml:space="preserve">1YR Renewal SUPPORT Plus for OAW-AP314. Includes 24x7 Remote Telephone Support, 24x7 Remote Problem Diagnosis, access to Software Updates/Upgrades, support portal and next business day AVR. See this section price list header for availability per country  </v>
          </cell>
          <cell r="C4263" t="str">
            <v>Z</v>
          </cell>
          <cell r="D4263">
            <v>0</v>
          </cell>
          <cell r="E4263" t="str">
            <v>Service</v>
          </cell>
          <cell r="F4263" t="str">
            <v>Standard</v>
          </cell>
          <cell r="G4263">
            <v>43</v>
          </cell>
          <cell r="H4263"/>
          <cell r="I4263" t="str">
            <v>EOS</v>
          </cell>
        </row>
        <row r="4264">
          <cell r="A4264" t="str">
            <v>SP1R-OAWAP315</v>
          </cell>
          <cell r="B4264" t="str">
            <v xml:space="preserve">1YR Renewal SUPPORT Plus for OAW-AP315. Includes 24x7 Remote Telephone Support, 24x7 Remote Problem Diagnosis, access to Software Updates/Upgrades, support portal and next business day AVR. See this section price list header for availability per country  </v>
          </cell>
          <cell r="C4264" t="str">
            <v>Z</v>
          </cell>
          <cell r="D4264">
            <v>0</v>
          </cell>
          <cell r="E4264" t="str">
            <v>Service</v>
          </cell>
          <cell r="F4264" t="str">
            <v>Standard</v>
          </cell>
          <cell r="G4264">
            <v>43</v>
          </cell>
          <cell r="H4264"/>
          <cell r="I4264" t="str">
            <v>EOS</v>
          </cell>
        </row>
        <row r="4265">
          <cell r="A4265" t="str">
            <v>SP1R-OAWAP318</v>
          </cell>
          <cell r="B4265" t="str">
            <v xml:space="preserve">1YR Renewal End User SUPPORT Plus for OAW-AP318. Includes 24x7 Remote Telephone Support,   Diagnosis, Software Updates and Upgrades, access to support portal and next business day AVR. Please check for availability per country.  </v>
          </cell>
          <cell r="C4265" t="str">
            <v>Z</v>
          </cell>
          <cell r="D4265">
            <v>0</v>
          </cell>
          <cell r="E4265" t="str">
            <v>Service</v>
          </cell>
          <cell r="F4265" t="str">
            <v>Contact</v>
          </cell>
          <cell r="G4265">
            <v>66</v>
          </cell>
          <cell r="H4265"/>
          <cell r="I4265" t="str">
            <v>EOS</v>
          </cell>
        </row>
        <row r="4266">
          <cell r="A4266" t="str">
            <v>SP1R-OAWAP324</v>
          </cell>
          <cell r="B4266" t="str">
            <v xml:space="preserve">1YR renewal SUPPORT Plus for OAW-AP324. Includes 24x7 Remote Telephone Support, 24x7 Remote Problem Diagnosis, access to Software Updates and Upgrades, and access to support portal and next business day harware AVR. Please see availability per country.  </v>
          </cell>
          <cell r="C4266" t="str">
            <v>Z</v>
          </cell>
          <cell r="D4266">
            <v>0</v>
          </cell>
          <cell r="E4266" t="str">
            <v>Service</v>
          </cell>
          <cell r="F4266" t="str">
            <v>Standard</v>
          </cell>
          <cell r="G4266">
            <v>60</v>
          </cell>
          <cell r="H4266"/>
          <cell r="I4266" t="str">
            <v>EOS</v>
          </cell>
        </row>
        <row r="4267">
          <cell r="A4267" t="str">
            <v>SP1R-OAWAP325</v>
          </cell>
          <cell r="B4267" t="str">
            <v xml:space="preserve">1YR renewal SUPPORT Plus for OAW-AP325. Includes 24x7 Remote Telephone Support, 24x7 Remote Problem Diagnosis, access to Software Updates and Upgrades, and access to support portal and next business day harware AVR. Please see availability per country.  </v>
          </cell>
          <cell r="C4267" t="str">
            <v>Z</v>
          </cell>
          <cell r="D4267">
            <v>0</v>
          </cell>
          <cell r="E4267" t="str">
            <v>Service</v>
          </cell>
          <cell r="F4267" t="str">
            <v>Standard</v>
          </cell>
          <cell r="G4267">
            <v>60</v>
          </cell>
          <cell r="H4267"/>
          <cell r="I4267" t="str">
            <v>EOS</v>
          </cell>
        </row>
        <row r="4268">
          <cell r="A4268" t="str">
            <v>SP1R-OAWAP334</v>
          </cell>
          <cell r="B4268" t="str">
            <v xml:space="preserve">1YR Renewal SUPPORT Plus for OAW-AP334. Includes 24x7 Remote Telephone Support, 24x7 Remote Problem Diagnosis, access to Software Updates/Upgrades, support portal and next business day AVR. See this section price list header for availability per country  </v>
          </cell>
          <cell r="C4268" t="str">
            <v>Z</v>
          </cell>
          <cell r="D4268">
            <v>0</v>
          </cell>
          <cell r="E4268" t="str">
            <v>Service</v>
          </cell>
          <cell r="F4268" t="str">
            <v>Standard</v>
          </cell>
          <cell r="G4268">
            <v>73</v>
          </cell>
          <cell r="H4268"/>
          <cell r="I4268" t="str">
            <v>EOS</v>
          </cell>
        </row>
        <row r="4269">
          <cell r="A4269" t="str">
            <v>SP1R-OAWAP335</v>
          </cell>
          <cell r="B4269" t="str">
            <v xml:space="preserve">1YR Renewal SUPPORT Plus for OAW-AP335. Includes 24x7 Remote Telephone Support, 24x7 Remote Problem Diagnosis, access to Software Updates/Upgrades, support portal and next business day AVR. See this section price list header for availability per country  </v>
          </cell>
          <cell r="C4269" t="str">
            <v>Z</v>
          </cell>
          <cell r="D4269">
            <v>0</v>
          </cell>
          <cell r="E4269" t="str">
            <v>Service</v>
          </cell>
          <cell r="F4269" t="str">
            <v>Standard</v>
          </cell>
          <cell r="G4269">
            <v>73</v>
          </cell>
          <cell r="H4269"/>
          <cell r="I4269" t="str">
            <v>EOS</v>
          </cell>
        </row>
        <row r="4270">
          <cell r="A4270" t="str">
            <v>SP1R-OAWAP344</v>
          </cell>
          <cell r="B4270" t="str">
            <v xml:space="preserve">1YR Renewal End User SUPPORT Plus for OAW-AP344. Includes 24x7 Remote Telephone Support,   Diagnosis, Software Updates and Upgrades, access to support portal and next business day AVR. Please check for availability per country.  </v>
          </cell>
          <cell r="C4270" t="str">
            <v>Z</v>
          </cell>
          <cell r="D4270">
            <v>0</v>
          </cell>
          <cell r="E4270" t="str">
            <v>Service</v>
          </cell>
          <cell r="F4270" t="str">
            <v>Contact</v>
          </cell>
          <cell r="G4270">
            <v>66</v>
          </cell>
          <cell r="H4270"/>
          <cell r="I4270" t="str">
            <v>EOS</v>
          </cell>
        </row>
        <row r="4271">
          <cell r="A4271" t="str">
            <v>SP1R-OAWAP345</v>
          </cell>
          <cell r="B4271" t="str">
            <v xml:space="preserve">1YR Renewal End User SUPPORT Plus for OAW-AP345. Includes 24x7 Remote Telephone Support,   Diagnosis, Software Updates and Upgrades, access to support portal and next business day AVR. Please check for availability per country.  </v>
          </cell>
          <cell r="C4271" t="str">
            <v>Z</v>
          </cell>
          <cell r="D4271">
            <v>0</v>
          </cell>
          <cell r="E4271" t="str">
            <v>Service</v>
          </cell>
          <cell r="F4271" t="str">
            <v>Contact</v>
          </cell>
          <cell r="G4271">
            <v>66</v>
          </cell>
          <cell r="H4271"/>
          <cell r="I4271" t="str">
            <v>EOS</v>
          </cell>
        </row>
        <row r="4272">
          <cell r="A4272" t="str">
            <v>SP1R-OAWAP360</v>
          </cell>
          <cell r="B4272" t="str">
            <v xml:space="preserve">1YR Renewal End User SUPPORT Plus for OAW-AP365 and AP367. Includes 24x7 Remote Telephone Support, Diagnosis, SoftwareUpdates and Upgrades, access to support portal and next business day AVR. Please check for availability per country.  </v>
          </cell>
          <cell r="C4272" t="str">
            <v>Z</v>
          </cell>
          <cell r="D4272">
            <v>0</v>
          </cell>
          <cell r="E4272" t="str">
            <v>Service</v>
          </cell>
          <cell r="F4272" t="str">
            <v>Contact</v>
          </cell>
          <cell r="G4272">
            <v>59</v>
          </cell>
          <cell r="H4272"/>
          <cell r="I4272" t="str">
            <v>EOS</v>
          </cell>
        </row>
        <row r="4273">
          <cell r="A4273" t="str">
            <v>SP1R-OAWAP374</v>
          </cell>
          <cell r="B4273" t="str">
            <v xml:space="preserve">1YR Renewal End User SUPPORT Plus for OAW-AP374. Includes 24x7 Remote Telephone Support,   Diagnosis, Software Updates and Upgrades, access to support portal and next business day AVR. Please check for availability per country.  </v>
          </cell>
          <cell r="C4273" t="str">
            <v>Z</v>
          </cell>
          <cell r="D4273">
            <v>0</v>
          </cell>
          <cell r="E4273" t="str">
            <v>Service</v>
          </cell>
          <cell r="F4273" t="str">
            <v>Contact</v>
          </cell>
          <cell r="G4273">
            <v>75</v>
          </cell>
          <cell r="H4273"/>
          <cell r="I4273" t="str">
            <v>EOS</v>
          </cell>
        </row>
        <row r="4274">
          <cell r="A4274" t="str">
            <v>SP1R-OAWAP375</v>
          </cell>
          <cell r="B4274" t="str">
            <v xml:space="preserve">1YR Renewal End User SUPPORT Plus for OAW-AP375. Includes 24x7 Remote Telephone Support,   Diagnosis, Software Updates and Upgrades, access to support portal and next business day AVR. Please check for availability per country.  </v>
          </cell>
          <cell r="C4274" t="str">
            <v>Z</v>
          </cell>
          <cell r="D4274">
            <v>0</v>
          </cell>
          <cell r="E4274" t="str">
            <v>Service</v>
          </cell>
          <cell r="F4274" t="str">
            <v>Contact</v>
          </cell>
          <cell r="G4274">
            <v>95</v>
          </cell>
          <cell r="H4274"/>
          <cell r="I4274" t="str">
            <v>EOS</v>
          </cell>
        </row>
        <row r="4275">
          <cell r="A4275" t="str">
            <v>SP1R-OAWAP377</v>
          </cell>
          <cell r="B4275" t="str">
            <v xml:space="preserve">1YR Renewal End User SUPPORT Plus for OAW-AP377. Includes 24x7 Remote Telephone Support,   Diagnosis, Software Updates and Upgrades, access to support portal and next business day AVR. Please check for availability per country.  </v>
          </cell>
          <cell r="C4275" t="str">
            <v>Z</v>
          </cell>
          <cell r="D4275">
            <v>0</v>
          </cell>
          <cell r="E4275" t="str">
            <v>Service</v>
          </cell>
          <cell r="F4275" t="str">
            <v>Contact</v>
          </cell>
          <cell r="G4275">
            <v>95</v>
          </cell>
          <cell r="H4275"/>
          <cell r="I4275" t="str">
            <v>EOS</v>
          </cell>
        </row>
        <row r="4276">
          <cell r="A4276" t="str">
            <v>SP1R-OAWAP500</v>
          </cell>
          <cell r="B4276" t="str">
            <v xml:space="preserve">1 Yr Renew End Customer Support Plus for OAWAP 500 Series. Includes 24x7 phone support, problem diagnosis, access to support portal, software updates and upgrades. Next business day AVR, please check availability per country.  </v>
          </cell>
          <cell r="C4276" t="str">
            <v>Z</v>
          </cell>
          <cell r="D4276">
            <v>0</v>
          </cell>
          <cell r="E4276" t="str">
            <v>Service</v>
          </cell>
          <cell r="F4276" t="str">
            <v>Standard</v>
          </cell>
          <cell r="G4276">
            <v>30</v>
          </cell>
          <cell r="H4276"/>
          <cell r="I4276" t="str">
            <v>EOS</v>
          </cell>
        </row>
        <row r="4277">
          <cell r="A4277" t="str">
            <v>SP1R-OAWAP503H</v>
          </cell>
          <cell r="B4277" t="str">
            <v xml:space="preserve">1 Yr Renew End Customer Support Plus for one OAWAP-503H. Includes 24x7 phone support, problem diagnosis, access to support portal, software updates and upgrades. Next business day AVR, please check availability per country.  </v>
          </cell>
          <cell r="C4277" t="str">
            <v>Z</v>
          </cell>
          <cell r="D4277">
            <v>0</v>
          </cell>
          <cell r="E4277" t="str">
            <v>Service</v>
          </cell>
          <cell r="F4277" t="str">
            <v>Standard</v>
          </cell>
          <cell r="G4277">
            <v>22</v>
          </cell>
          <cell r="H4277"/>
          <cell r="I4277" t="str">
            <v>EOS</v>
          </cell>
        </row>
        <row r="4278">
          <cell r="A4278" t="str">
            <v>SP1R-OAWAP505H</v>
          </cell>
          <cell r="B4278" t="str">
            <v xml:space="preserve">1 Yr Renew End Customer Support Plus for one OAWAP-505H. Includes 24x7 phone support, problem diagnosis, access to support portal, software updates and upgrades. Next business day AVR, please check availability per country.  </v>
          </cell>
          <cell r="C4278" t="str">
            <v>Z</v>
          </cell>
          <cell r="D4278">
            <v>0</v>
          </cell>
          <cell r="E4278" t="str">
            <v>Service</v>
          </cell>
          <cell r="F4278" t="str">
            <v>Standard</v>
          </cell>
          <cell r="G4278">
            <v>33</v>
          </cell>
          <cell r="H4278"/>
          <cell r="I4278" t="str">
            <v>EOS</v>
          </cell>
        </row>
        <row r="4279">
          <cell r="A4279" t="str">
            <v>SP1R-OAWAP518</v>
          </cell>
          <cell r="B4279" t="str">
            <v xml:space="preserve">1 Yr Renew End Customer Support Plus for one OAWAP-518. Includes 24x7 phone support, problem diagnosis, access to support portal, software updates and upgrades. Next business day AVR, please check availability per country.  </v>
          </cell>
          <cell r="C4279" t="str">
            <v>Z</v>
          </cell>
          <cell r="D4279">
            <v>0</v>
          </cell>
          <cell r="E4279" t="str">
            <v>Service</v>
          </cell>
          <cell r="F4279" t="str">
            <v>Standard</v>
          </cell>
          <cell r="G4279">
            <v>70</v>
          </cell>
          <cell r="H4279"/>
          <cell r="I4279" t="str">
            <v>EOS</v>
          </cell>
        </row>
        <row r="4280">
          <cell r="A4280" t="str">
            <v>SP1R-OAWAP51X</v>
          </cell>
          <cell r="B4280" t="str">
            <v xml:space="preserve">1YR Renewal End Customer SUPPORT Plus for OAW-AP51X. Includes 24x7 Remote Telephone Support, 24x7 Remote Problem Diagnosis, access to Software Updates and Upgrades and Support Portal.  Includes AVR. Please check conditions and country availability.  </v>
          </cell>
          <cell r="C4280" t="str">
            <v>Z</v>
          </cell>
          <cell r="D4280">
            <v>0</v>
          </cell>
          <cell r="E4280" t="str">
            <v>Service</v>
          </cell>
          <cell r="F4280" t="str">
            <v>Standard</v>
          </cell>
          <cell r="G4280">
            <v>52</v>
          </cell>
          <cell r="H4280"/>
          <cell r="I4280" t="str">
            <v>EOS</v>
          </cell>
        </row>
        <row r="4281">
          <cell r="A4281" t="str">
            <v>SP1R-OAWAP530</v>
          </cell>
          <cell r="B4281" t="str">
            <v xml:space="preserve">1 Yr Renew End Customer Support Plus for OAW-AP530 Series. Includes 24x7 phone support, problem diagnosis, access to support portal, software updates and upgrades. Next business day AVR, please check availability per country.  </v>
          </cell>
          <cell r="C4281" t="str">
            <v>Z</v>
          </cell>
          <cell r="D4281">
            <v>0</v>
          </cell>
          <cell r="E4281" t="str">
            <v>Service</v>
          </cell>
          <cell r="F4281" t="str">
            <v>Standard</v>
          </cell>
          <cell r="G4281">
            <v>65</v>
          </cell>
          <cell r="H4281"/>
          <cell r="I4281" t="str">
            <v>EOS</v>
          </cell>
        </row>
        <row r="4282">
          <cell r="A4282" t="str">
            <v>SP1R-OAWAP555</v>
          </cell>
          <cell r="B4282" t="str">
            <v xml:space="preserve">1 Yr Renew End Customer Support Plus for OAWAP555. Includes 24x7 phone support, problem diagnosis, access to support portal, software updates and upgrades. Next business day AVR, please check availability per country.  </v>
          </cell>
          <cell r="C4282" t="str">
            <v>Z</v>
          </cell>
          <cell r="D4282">
            <v>0</v>
          </cell>
          <cell r="E4282" t="str">
            <v>Service</v>
          </cell>
          <cell r="F4282" t="str">
            <v>Standard</v>
          </cell>
          <cell r="G4282">
            <v>86</v>
          </cell>
          <cell r="H4282"/>
          <cell r="I4282" t="str">
            <v>EOS</v>
          </cell>
        </row>
        <row r="4283">
          <cell r="A4283" t="str">
            <v>SP1R-OAWAP565</v>
          </cell>
          <cell r="B4283" t="str">
            <v xml:space="preserve">1 Yr Renew End Customer Support Plus for one OAWAP-565. Includes 24x7 phone support, problem diagnosis, access to support portal, software updates and upgrades. Next business day AVR, please check availability per country.  </v>
          </cell>
          <cell r="C4283" t="str">
            <v>Z</v>
          </cell>
          <cell r="D4283">
            <v>0</v>
          </cell>
          <cell r="E4283" t="str">
            <v>Service</v>
          </cell>
          <cell r="F4283" t="str">
            <v>Standard</v>
          </cell>
          <cell r="G4283">
            <v>54</v>
          </cell>
          <cell r="H4283"/>
          <cell r="I4283" t="str">
            <v>EOS</v>
          </cell>
        </row>
        <row r="4284">
          <cell r="A4284" t="str">
            <v>SP1R-OAWAP567</v>
          </cell>
          <cell r="B4284" t="str">
            <v xml:space="preserve">1 Yr Renew End Customer Support Plus for one OAWAP-567. Includes 24x7 phone support, problem diagnosis, access to support portal, software updates and upgrades. Next business day AVR, please check availability per country.  </v>
          </cell>
          <cell r="C4284" t="str">
            <v>Z</v>
          </cell>
          <cell r="D4284">
            <v>0</v>
          </cell>
          <cell r="E4284" t="str">
            <v>Service</v>
          </cell>
          <cell r="F4284" t="str">
            <v>Standard</v>
          </cell>
          <cell r="G4284">
            <v>54</v>
          </cell>
          <cell r="H4284"/>
          <cell r="I4284" t="str">
            <v>EOS</v>
          </cell>
        </row>
        <row r="4285">
          <cell r="A4285" t="str">
            <v>SP1R-OAWAP574</v>
          </cell>
          <cell r="B4285" t="str">
            <v xml:space="preserve">1 Yr Renew End Customer Support Plus for one OAWAP-574. Includes 24x7 phone support, problem diagnosis, access to support portal, software updates and upgrades. Next business day AVR, please check availability per country.  </v>
          </cell>
          <cell r="C4285" t="str">
            <v>Z</v>
          </cell>
          <cell r="D4285">
            <v>0</v>
          </cell>
          <cell r="E4285" t="str">
            <v>Service</v>
          </cell>
          <cell r="F4285" t="str">
            <v>Standard</v>
          </cell>
          <cell r="G4285">
            <v>91</v>
          </cell>
          <cell r="H4285"/>
          <cell r="I4285" t="str">
            <v>EOS</v>
          </cell>
        </row>
        <row r="4286">
          <cell r="A4286" t="str">
            <v>SP1R-OAWAP575</v>
          </cell>
          <cell r="B4286" t="str">
            <v xml:space="preserve">1 Yr Renew End Customer Support Plus for one OAWAP-575. Includes 24x7 phone support, problem diagnosis, access to support portal, software updates and upgrades. Next business day AVR, please check availability per country.  </v>
          </cell>
          <cell r="C4286" t="str">
            <v>Z</v>
          </cell>
          <cell r="D4286">
            <v>0</v>
          </cell>
          <cell r="E4286" t="str">
            <v>Service</v>
          </cell>
          <cell r="F4286" t="str">
            <v>Standard</v>
          </cell>
          <cell r="G4286">
            <v>75</v>
          </cell>
          <cell r="H4286"/>
          <cell r="I4286" t="str">
            <v>EOS</v>
          </cell>
        </row>
        <row r="4287">
          <cell r="A4287" t="str">
            <v>SP1R-OAWAP577</v>
          </cell>
          <cell r="B4287" t="str">
            <v xml:space="preserve">1 Yr Renew End Customer Support Plus for one OAWAP-577. Includes 24x7 phone support, problem diagnosis, access to support portal, software updates and upgrades. Next business day AVR, please check availability per country.  </v>
          </cell>
          <cell r="C4287" t="str">
            <v>Z</v>
          </cell>
          <cell r="D4287">
            <v>0</v>
          </cell>
          <cell r="E4287" t="str">
            <v>Service</v>
          </cell>
          <cell r="F4287" t="str">
            <v>Standard</v>
          </cell>
          <cell r="G4287">
            <v>91</v>
          </cell>
          <cell r="H4287"/>
          <cell r="I4287" t="str">
            <v>EOS</v>
          </cell>
        </row>
        <row r="4288">
          <cell r="A4288" t="str">
            <v>SP1R-OAWAP615</v>
          </cell>
          <cell r="B4288" t="str">
            <v xml:space="preserve">1 Yr Renew End Customer Support Plus for one OAW-AP615. Includes 24x7 phone support, problem diagnosis, access to support portal, software updates and upgrades. Next business day AVR, please check availability per country.  </v>
          </cell>
          <cell r="C4288" t="str">
            <v>Z</v>
          </cell>
          <cell r="D4288">
            <v>0</v>
          </cell>
          <cell r="E4288" t="str">
            <v>Service</v>
          </cell>
          <cell r="F4288" t="str">
            <v>Standard</v>
          </cell>
          <cell r="G4288">
            <v>44</v>
          </cell>
          <cell r="H4288"/>
          <cell r="I4288" t="str">
            <v>EOS</v>
          </cell>
        </row>
        <row r="4289">
          <cell r="A4289" t="str">
            <v>SP1R-OAWAP635</v>
          </cell>
          <cell r="B4289" t="str">
            <v xml:space="preserve">1 Yr Renew End Customer Support Plus for one OAW-AP635. Includes 24x7 phone support, problem diagnosis, access to support portal, software updates and upgrades. Next business day AVR, please check availability per country.  </v>
          </cell>
          <cell r="C4289" t="str">
            <v>Z</v>
          </cell>
          <cell r="D4289">
            <v>0</v>
          </cell>
          <cell r="E4289" t="str">
            <v>Service</v>
          </cell>
          <cell r="F4289" t="str">
            <v>Standard</v>
          </cell>
          <cell r="G4289">
            <v>60</v>
          </cell>
          <cell r="H4289"/>
          <cell r="I4289" t="str">
            <v>EOS</v>
          </cell>
        </row>
        <row r="4290">
          <cell r="A4290" t="str">
            <v>SP1R-OAWAP655</v>
          </cell>
          <cell r="B4290" t="str">
            <v xml:space="preserve">1 Yr Renew End Customer Support Plus for one OAW-AP655. Includes 24x7 phone support, problem diagnosis, access to support portal, software updates and upgrades. Next business day AVR, please check availability per country.  </v>
          </cell>
          <cell r="C4290" t="str">
            <v>Z</v>
          </cell>
          <cell r="D4290">
            <v>0</v>
          </cell>
          <cell r="E4290" t="str">
            <v>Service</v>
          </cell>
          <cell r="F4290" t="str">
            <v>Standard</v>
          </cell>
          <cell r="G4290">
            <v>94</v>
          </cell>
          <cell r="H4290"/>
          <cell r="I4290" t="str">
            <v>EOS</v>
          </cell>
        </row>
        <row r="4291">
          <cell r="A4291" t="str">
            <v>SP1R-OAWIAP207</v>
          </cell>
          <cell r="B4291" t="str">
            <v xml:space="preserve">1YR Renewal End User SUPPORT Plus for OAW-IAP207-xx. Includes 24x7 Remote Telephone Support, Diagnosis, Software Updates and Upgrades, access to support portal and next business day AVR. Please check availability per country.  </v>
          </cell>
          <cell r="C4291" t="str">
            <v>Z</v>
          </cell>
          <cell r="D4291">
            <v>0</v>
          </cell>
          <cell r="E4291" t="str">
            <v>Service</v>
          </cell>
          <cell r="F4291" t="str">
            <v>Contact</v>
          </cell>
          <cell r="G4291">
            <v>18</v>
          </cell>
          <cell r="H4291"/>
          <cell r="I4291" t="str">
            <v>EOS</v>
          </cell>
        </row>
        <row r="4292">
          <cell r="A4292" t="str">
            <v>SP1R-OAWIAP228</v>
          </cell>
          <cell r="B4292" t="str">
            <v xml:space="preserve">1YR renewal SUPPORT Plus for OAW-IAP228. Includes 24x7 Remote Telephone Support, 24x7 Remote Problem Diagnosis, access to Software Updates / Upgrades, and access to support portal and next business day hardware AVR. Please see availability per country.  </v>
          </cell>
          <cell r="C4292" t="str">
            <v>Z</v>
          </cell>
          <cell r="D4292">
            <v>0</v>
          </cell>
          <cell r="E4292" t="str">
            <v>Service</v>
          </cell>
          <cell r="F4292" t="str">
            <v>Standard</v>
          </cell>
          <cell r="G4292">
            <v>65</v>
          </cell>
          <cell r="H4292"/>
          <cell r="I4292" t="str">
            <v>EOS</v>
          </cell>
        </row>
        <row r="4293">
          <cell r="A4293" t="str">
            <v>SP1R-OAWIAP274</v>
          </cell>
          <cell r="B4293" t="str">
            <v xml:space="preserve">1YR renewal SUPPORT Plus for OAW-IAP274. Includes 24x7 Remote Telephone Support, 24x7 Remote Problem Diagnosis, access to Software Updates / Upgrades, and access to support portal and next business day hardware AVR. Please see availability per country.  </v>
          </cell>
          <cell r="C4293" t="str">
            <v>Z</v>
          </cell>
          <cell r="D4293">
            <v>0</v>
          </cell>
          <cell r="E4293" t="str">
            <v>Service</v>
          </cell>
          <cell r="F4293" t="str">
            <v>Standard</v>
          </cell>
          <cell r="G4293">
            <v>69</v>
          </cell>
          <cell r="H4293"/>
          <cell r="I4293" t="str">
            <v>EOS</v>
          </cell>
        </row>
        <row r="4294">
          <cell r="A4294" t="str">
            <v>SP1R-OAWIAP275</v>
          </cell>
          <cell r="B4294" t="str">
            <v xml:space="preserve">1YR renewal SUPPORT Plus for OAW-IAP275. Includes 24x7 Remote Telephone Support, 24x7 Remote Problem Diagnosis, access to Software Updates / Upgrades, and access to support portal and next business day hardware AVR. Please see availability per country.  </v>
          </cell>
          <cell r="C4294" t="str">
            <v>Z</v>
          </cell>
          <cell r="D4294">
            <v>0</v>
          </cell>
          <cell r="E4294" t="str">
            <v>Service</v>
          </cell>
          <cell r="F4294" t="str">
            <v>Standard</v>
          </cell>
          <cell r="G4294">
            <v>86</v>
          </cell>
          <cell r="H4294"/>
          <cell r="I4294" t="str">
            <v>EOS</v>
          </cell>
        </row>
        <row r="4295">
          <cell r="A4295" t="str">
            <v>SP1R-OAWIAP277</v>
          </cell>
          <cell r="B4295" t="str">
            <v xml:space="preserve">1YR renewal SUPPORT Plus for OAW-IAP277. Includes 24x7 Remote Telephone Support, 24x7 Remote Problem Diagnosis, access to Software Updates / Upgrades, and access to support portal and next business day hardware AVR. Please see availability per country.  </v>
          </cell>
          <cell r="C4295" t="str">
            <v>Z</v>
          </cell>
          <cell r="D4295">
            <v>0</v>
          </cell>
          <cell r="E4295" t="str">
            <v>Service</v>
          </cell>
          <cell r="F4295" t="str">
            <v>Standard</v>
          </cell>
          <cell r="G4295">
            <v>86</v>
          </cell>
          <cell r="H4295"/>
          <cell r="I4295" t="str">
            <v>EOS</v>
          </cell>
        </row>
        <row r="4296">
          <cell r="A4296" t="str">
            <v>SP1R-OAWIAP304</v>
          </cell>
          <cell r="B4296" t="str">
            <v xml:space="preserve">1YR Renewal End User SUPPORT Plus for OAW-IAP304-xx. Includes 24x7 Remote Telephone Support, Diagnosis, SoftwareUpdates and Upgrades, access to support portal and next business day AVR. Please check for availability per country.  </v>
          </cell>
          <cell r="C4296" t="str">
            <v>Z</v>
          </cell>
          <cell r="D4296">
            <v>0</v>
          </cell>
          <cell r="E4296" t="str">
            <v>Service</v>
          </cell>
          <cell r="F4296" t="str">
            <v>Contact</v>
          </cell>
          <cell r="G4296">
            <v>30</v>
          </cell>
          <cell r="H4296"/>
          <cell r="I4296" t="str">
            <v>EOS</v>
          </cell>
        </row>
        <row r="4297">
          <cell r="A4297" t="str">
            <v>SP1R-OAWIAP305</v>
          </cell>
          <cell r="B4297" t="str">
            <v xml:space="preserve">1YR Renewal End User SUPPORT Plus for OAW-IAP305-xx. Includes 24x7 Remote Telephone Support, Diagnosis, SoftwareUpdates and Upgrades, access to support portal and next business day AVR. Please check for availability per country.  </v>
          </cell>
          <cell r="C4297" t="str">
            <v>Z</v>
          </cell>
          <cell r="D4297">
            <v>0</v>
          </cell>
          <cell r="E4297" t="str">
            <v>Service</v>
          </cell>
          <cell r="F4297" t="str">
            <v>Contact</v>
          </cell>
          <cell r="G4297">
            <v>30</v>
          </cell>
          <cell r="H4297"/>
          <cell r="I4297" t="str">
            <v>EOS</v>
          </cell>
        </row>
        <row r="4298">
          <cell r="A4298" t="str">
            <v>SP1R-OAWIAP314</v>
          </cell>
          <cell r="B4298" t="str">
            <v xml:space="preserve">1YR Renewal SUPPORT Plus for OAW-IAP314. Includes 24x7 Remote Telephone Support, 24x7 Remote Problem Diagnosis, access to Software Updates/Upgrades, support portal and next business day AVR. See this section price list header for availability per country  </v>
          </cell>
          <cell r="C4298" t="str">
            <v>Z</v>
          </cell>
          <cell r="D4298">
            <v>0</v>
          </cell>
          <cell r="E4298" t="str">
            <v>Service</v>
          </cell>
          <cell r="F4298" t="str">
            <v>Standard</v>
          </cell>
          <cell r="G4298">
            <v>43</v>
          </cell>
          <cell r="H4298"/>
          <cell r="I4298" t="str">
            <v>EOS</v>
          </cell>
        </row>
        <row r="4299">
          <cell r="A4299" t="str">
            <v>SP1R-OAWIAP315</v>
          </cell>
          <cell r="B4299" t="str">
            <v xml:space="preserve">1YR Renewal SUPPORT Plus for OAW-IAP315. Includes 24x7 Remote Telephone Support, 24x7 Remote Problem Diagnosis, access to Software Updates/Upgrades, support portal and next business day AVR. See this section price list header for availability per country  </v>
          </cell>
          <cell r="C4299" t="str">
            <v>Z</v>
          </cell>
          <cell r="D4299">
            <v>0</v>
          </cell>
          <cell r="E4299" t="str">
            <v>Service</v>
          </cell>
          <cell r="F4299" t="str">
            <v>Standard</v>
          </cell>
          <cell r="G4299">
            <v>43</v>
          </cell>
          <cell r="H4299"/>
          <cell r="I4299" t="str">
            <v>EOS</v>
          </cell>
        </row>
        <row r="4300">
          <cell r="A4300" t="str">
            <v>SP1R-OAWIAP324</v>
          </cell>
          <cell r="B4300" t="str">
            <v xml:space="preserve">1YR renewal SUPPORT Plus for OAW-IAP324. Includes 24x7 Remote Telephone Support, 24x7 Remote Problem Diagnosis, access to Software Updates / Upgrades, and access to support portal and next business day hardware AVR. Please see availability per country.  </v>
          </cell>
          <cell r="C4300" t="str">
            <v>Z</v>
          </cell>
          <cell r="D4300">
            <v>0</v>
          </cell>
          <cell r="E4300" t="str">
            <v>Service</v>
          </cell>
          <cell r="F4300" t="str">
            <v>Standard</v>
          </cell>
          <cell r="G4300">
            <v>60</v>
          </cell>
          <cell r="H4300"/>
          <cell r="I4300" t="str">
            <v>EOS</v>
          </cell>
        </row>
        <row r="4301">
          <cell r="A4301" t="str">
            <v>SP1R-OAWIAP325</v>
          </cell>
          <cell r="B4301" t="str">
            <v xml:space="preserve">1YR renewal SUPPORT Plus for OAW-IAP325. Includes 24x7 Remote Telephone Support, 24x7 Remote Problem Diagnosis, access to Software Updates / Upgrades, and access to support portal and next business day hardware AVR. Please see availability per country.  </v>
          </cell>
          <cell r="C4301" t="str">
            <v>Z</v>
          </cell>
          <cell r="D4301">
            <v>0</v>
          </cell>
          <cell r="E4301" t="str">
            <v>Service</v>
          </cell>
          <cell r="F4301" t="str">
            <v>Standard</v>
          </cell>
          <cell r="G4301">
            <v>60</v>
          </cell>
          <cell r="H4301"/>
          <cell r="I4301" t="str">
            <v>EOS</v>
          </cell>
        </row>
        <row r="4302">
          <cell r="A4302" t="str">
            <v>SP1R-OAWIAP334</v>
          </cell>
          <cell r="B4302" t="str">
            <v xml:space="preserve">1YR Renewal SUPPORT Plus for OAW-IAP334. Includes 24x7 Remote Telephone Support, 24x7 Remote Problem Diagnosis, access to Software Updates/Upgrades, support portal and next business day AVR. See this section price list header for availability per country  </v>
          </cell>
          <cell r="C4302" t="str">
            <v>Z</v>
          </cell>
          <cell r="D4302">
            <v>0</v>
          </cell>
          <cell r="E4302" t="str">
            <v>Service</v>
          </cell>
          <cell r="F4302" t="str">
            <v>Standard</v>
          </cell>
          <cell r="G4302">
            <v>73</v>
          </cell>
          <cell r="H4302"/>
          <cell r="I4302" t="str">
            <v>EOS</v>
          </cell>
        </row>
        <row r="4303">
          <cell r="A4303" t="str">
            <v>SP1R-OAWIAP335</v>
          </cell>
          <cell r="B4303" t="str">
            <v xml:space="preserve">1YR Renewal SUPPORT Plus for OAW-IAP335. Includes 24x7 Remote Telephone Support, 24x7 Remote Problem Diagnosis, access to Software Updates/Upgrades, support portal and next business day AVR. See this section price list header for availability per country  </v>
          </cell>
          <cell r="C4303" t="str">
            <v>Z</v>
          </cell>
          <cell r="D4303">
            <v>0</v>
          </cell>
          <cell r="E4303" t="str">
            <v>Service</v>
          </cell>
          <cell r="F4303" t="str">
            <v>Standard</v>
          </cell>
          <cell r="G4303">
            <v>73</v>
          </cell>
          <cell r="H4303"/>
          <cell r="I4303" t="str">
            <v>EOS</v>
          </cell>
        </row>
        <row r="4304">
          <cell r="A4304" t="str">
            <v>SP1R-OS2200</v>
          </cell>
          <cell r="B4304" t="str">
            <v xml:space="preserve">1YR Renewal SUPPORT Plus for all OS2200 models.Includes  24x7 Remote Telephone Support, Problem Diagnosis, access to AOS Updates/Upgrades and support portal, and next business day advance hardware replacement (AVR). See WWPL for country availability  </v>
          </cell>
          <cell r="C4304" t="str">
            <v>Z</v>
          </cell>
          <cell r="D4304">
            <v>0</v>
          </cell>
          <cell r="E4304" t="str">
            <v>Service</v>
          </cell>
          <cell r="F4304" t="str">
            <v>Standard</v>
          </cell>
          <cell r="G4304">
            <v>54</v>
          </cell>
          <cell r="H4304"/>
          <cell r="I4304" t="str">
            <v>EOS</v>
          </cell>
        </row>
        <row r="4305">
          <cell r="A4305" t="str">
            <v>SP1R-OS2260</v>
          </cell>
          <cell r="B4305" t="str">
            <v xml:space="preserve">1 Yr Renew End Customer Support Plus for OS2260. Includes 24x7 phone support, problem diagnosis, access to support portal, software updates and upgrades. Next business day AVR, please check availability per country.  </v>
          </cell>
          <cell r="C4305" t="str">
            <v>Z</v>
          </cell>
          <cell r="D4305">
            <v>0</v>
          </cell>
          <cell r="E4305" t="str">
            <v>Service</v>
          </cell>
          <cell r="F4305" t="str">
            <v>Standard</v>
          </cell>
          <cell r="G4305">
            <v>45</v>
          </cell>
          <cell r="H4305"/>
          <cell r="I4305" t="str">
            <v>EOS</v>
          </cell>
        </row>
        <row r="4306">
          <cell r="A4306" t="str">
            <v>SP1R-OS2360</v>
          </cell>
          <cell r="B4306" t="str">
            <v xml:space="preserve">1 Yr Renew End Customer Support Plus for OS2360. Includes 24x7 phone support, problem diagnosis, access to support portal, software updates and upgrades. Next business day AVR, please check availability per country.  </v>
          </cell>
          <cell r="C4306" t="str">
            <v>Z</v>
          </cell>
          <cell r="D4306">
            <v>0</v>
          </cell>
          <cell r="E4306" t="str">
            <v>Service</v>
          </cell>
          <cell r="F4306" t="str">
            <v>Standard</v>
          </cell>
          <cell r="G4306">
            <v>90</v>
          </cell>
          <cell r="H4306"/>
          <cell r="I4306" t="str">
            <v>EOS</v>
          </cell>
        </row>
        <row r="4307">
          <cell r="A4307" t="str">
            <v>SP1R-OS6250</v>
          </cell>
          <cell r="B4307" t="str">
            <v xml:space="preserve">1YR Renewal SUPPORT Plus for all OmniSwitch 6250 Chassis Includes 24x7 Remote Telephone Support and Problem Diagnosis, access to AOS Updates/Upgrades and support portal and next business day advance hardware replacement AVR) See WWPL country availability  </v>
          </cell>
          <cell r="C4307" t="str">
            <v>Z</v>
          </cell>
          <cell r="D4307">
            <v>0</v>
          </cell>
          <cell r="E4307" t="str">
            <v>Service</v>
          </cell>
          <cell r="F4307" t="str">
            <v>Standard</v>
          </cell>
          <cell r="G4307">
            <v>75</v>
          </cell>
          <cell r="H4307"/>
          <cell r="I4307" t="str">
            <v>EOS</v>
          </cell>
        </row>
        <row r="4308">
          <cell r="A4308" t="str">
            <v>SP1R-OS6350</v>
          </cell>
          <cell r="B4308" t="str">
            <v xml:space="preserve">1YR Renewal SUPPORT Plus for all OS6350 chassis. Includes 24x7 Remote Telephone Support and Problem Diagnosis, access to AOS Updates/Upgrades and support portal, and next business day advance hardware replacement AVR). See WWPL for country availability.  </v>
          </cell>
          <cell r="C4308" t="str">
            <v>Z</v>
          </cell>
          <cell r="D4308">
            <v>0</v>
          </cell>
          <cell r="E4308" t="str">
            <v>Service</v>
          </cell>
          <cell r="F4308" t="str">
            <v>Standard</v>
          </cell>
          <cell r="G4308">
            <v>139</v>
          </cell>
          <cell r="H4308"/>
          <cell r="I4308" t="str">
            <v>EOS</v>
          </cell>
        </row>
        <row r="4309">
          <cell r="A4309" t="str">
            <v>SP1R-OS6350-10</v>
          </cell>
          <cell r="B4309" t="str">
            <v xml:space="preserve">1 Yr Renew End Customer Support Plus for OS6350-10. Includes 24x7 phone support, problem diagnosis, access to support portal, software updates and upgrades. Next business day AVR, please check availability per country.  </v>
          </cell>
          <cell r="C4309" t="str">
            <v>Z</v>
          </cell>
          <cell r="D4309">
            <v>0</v>
          </cell>
          <cell r="E4309" t="str">
            <v>Service</v>
          </cell>
          <cell r="F4309" t="str">
            <v>Standard</v>
          </cell>
          <cell r="G4309">
            <v>53</v>
          </cell>
          <cell r="H4309"/>
          <cell r="I4309" t="str">
            <v>EOS</v>
          </cell>
        </row>
        <row r="4310">
          <cell r="A4310" t="str">
            <v>SP1R-OS6360</v>
          </cell>
          <cell r="B4310" t="str">
            <v xml:space="preserve">1 Yr Renew End Customer Support Plus for OS. Includes 24x7 phone support, problem diagnosis, access to support portal, software updates and upgrades. Next business day AVR, please check availability per country.  </v>
          </cell>
          <cell r="C4310" t="str">
            <v>Z</v>
          </cell>
          <cell r="D4310">
            <v>0</v>
          </cell>
          <cell r="E4310" t="str">
            <v>Service</v>
          </cell>
          <cell r="F4310" t="str">
            <v>Standard</v>
          </cell>
          <cell r="G4310">
            <v>140</v>
          </cell>
          <cell r="H4310"/>
          <cell r="I4310" t="str">
            <v>EOS</v>
          </cell>
        </row>
        <row r="4311">
          <cell r="A4311" t="str">
            <v>SP1R-OS6360-10</v>
          </cell>
          <cell r="B4311" t="str">
            <v xml:space="preserve">1 Yr Renew End Customer Support Plus for OS. Includes 24x7 phone support, problem diagnosis, access to support portal, software updates and upgrades. Next business day AVR, please check availability per country.  </v>
          </cell>
          <cell r="C4311" t="str">
            <v>Z</v>
          </cell>
          <cell r="D4311">
            <v>0</v>
          </cell>
          <cell r="E4311" t="str">
            <v>Service</v>
          </cell>
          <cell r="F4311" t="str">
            <v>Standard</v>
          </cell>
          <cell r="G4311">
            <v>53</v>
          </cell>
          <cell r="H4311"/>
          <cell r="I4311" t="str">
            <v>EOS</v>
          </cell>
        </row>
        <row r="4312">
          <cell r="A4312" t="str">
            <v>SP1R-OS6450</v>
          </cell>
          <cell r="B4312" t="str">
            <v xml:space="preserve">1YR Renewal SUPPORT Plus for all OS6450 24/48 models. Includes 24x7 Remote Telephone Support and Problem Diagnosis, access to AOS Updates/Upgrades and support portal, and next business day advance hardware replacement AVR). See WWPL country availability  </v>
          </cell>
          <cell r="C4312" t="str">
            <v>Z</v>
          </cell>
          <cell r="D4312">
            <v>0</v>
          </cell>
          <cell r="E4312" t="str">
            <v>Service</v>
          </cell>
          <cell r="F4312" t="str">
            <v>Standard</v>
          </cell>
          <cell r="G4312">
            <v>263</v>
          </cell>
          <cell r="H4312"/>
          <cell r="I4312" t="str">
            <v>EOS</v>
          </cell>
        </row>
        <row r="4313">
          <cell r="A4313" t="str">
            <v>SP1R-OS6450-10</v>
          </cell>
          <cell r="B4313" t="str">
            <v xml:space="preserve">1YR Renewal SUPPORT Plus for all OS6450 10 models. Includes 24x7 Remote Telephone Support and Problem Diagnosis, access to AOS Updates/Upgrades and support portal, and next business day advance hardware replacementAVR). See WWPL for country availability.  </v>
          </cell>
          <cell r="C4313" t="str">
            <v>Z</v>
          </cell>
          <cell r="D4313">
            <v>0</v>
          </cell>
          <cell r="E4313" t="str">
            <v>Service</v>
          </cell>
          <cell r="F4313" t="str">
            <v>Standard</v>
          </cell>
          <cell r="G4313">
            <v>97</v>
          </cell>
          <cell r="H4313"/>
          <cell r="I4313" t="str">
            <v>EOS</v>
          </cell>
        </row>
        <row r="4314">
          <cell r="A4314" t="str">
            <v>SP1R-OS6465</v>
          </cell>
          <cell r="B4314" t="str">
            <v xml:space="preserve">1YR Renewal SUPPORT Plus for all OS6465 models.Includes 24x7 Remote Telephone Support, Problem Diagnosis, access to AOS Updates/Upgrades and support portal, and next business day advance hardware replacement AVR). See WWPL for country availability  </v>
          </cell>
          <cell r="C4314" t="str">
            <v>Z</v>
          </cell>
          <cell r="D4314">
            <v>0</v>
          </cell>
          <cell r="E4314" t="str">
            <v>Service</v>
          </cell>
          <cell r="F4314" t="str">
            <v>Standard</v>
          </cell>
          <cell r="G4314">
            <v>165</v>
          </cell>
          <cell r="H4314"/>
          <cell r="I4314" t="str">
            <v>EOS</v>
          </cell>
        </row>
        <row r="4315">
          <cell r="A4315" t="str">
            <v>SP1R-OS6560</v>
          </cell>
          <cell r="B4315" t="str">
            <v xml:space="preserve">1YR Renewal SUPPORT Plus for all OS6560 models.Includes 24x7 Remote Telephone Support, Problem Diagnosis, access to AOS Updates/Upgrades and support portal, and next business day advance hardware replacement AVR). See WWPL for country availability.  </v>
          </cell>
          <cell r="C4315" t="str">
            <v>Z</v>
          </cell>
          <cell r="D4315">
            <v>0</v>
          </cell>
          <cell r="E4315" t="str">
            <v>Service</v>
          </cell>
          <cell r="F4315" t="str">
            <v>Standard</v>
          </cell>
          <cell r="G4315">
            <v>329</v>
          </cell>
          <cell r="H4315"/>
          <cell r="I4315" t="str">
            <v>EOS</v>
          </cell>
        </row>
        <row r="4316">
          <cell r="A4316" t="str">
            <v>SP1R-OS6570</v>
          </cell>
          <cell r="B4316" t="str">
            <v xml:space="preserve">1 Year Renew End Customer Support Plus for one OS6570 LAN switch. Includes 24x7 TAC access, software updates and upgrades Advanced Replacment of faulty parts For details, please see the Network Services Essentials on MyPortal  </v>
          </cell>
          <cell r="C4316" t="str">
            <v>Z</v>
          </cell>
          <cell r="D4316">
            <v>0</v>
          </cell>
          <cell r="E4316" t="str">
            <v>Service</v>
          </cell>
          <cell r="F4316" t="str">
            <v>Standard</v>
          </cell>
          <cell r="G4316">
            <v>151</v>
          </cell>
          <cell r="H4316"/>
          <cell r="I4316" t="str">
            <v>EOS</v>
          </cell>
        </row>
        <row r="4317">
          <cell r="A4317" t="str">
            <v>SP1R-OS6860</v>
          </cell>
          <cell r="B4317" t="str">
            <v xml:space="preserve">1 year End Customer Support Plus renewal for one OS6860 LAN switch. Includes 24x7 access to technical assistance, software updates and upgrades. Includes advanced replacement of faulty equipment. Details in Network Essentials on MyPortal.  </v>
          </cell>
          <cell r="C4317" t="str">
            <v>Z</v>
          </cell>
          <cell r="D4317">
            <v>0</v>
          </cell>
          <cell r="E4317" t="str">
            <v>Service</v>
          </cell>
          <cell r="F4317" t="str">
            <v>Standard</v>
          </cell>
          <cell r="G4317">
            <v>535</v>
          </cell>
          <cell r="H4317"/>
          <cell r="I4317" t="str">
            <v>EOS</v>
          </cell>
        </row>
        <row r="4318">
          <cell r="A4318" t="str">
            <v>SP1R-OS6865</v>
          </cell>
          <cell r="B4318" t="str">
            <v xml:space="preserve">1YR Renewal SUPPORT Plus for all OS6865 models. Includes 24x7 Remote Telephone Support and Problem Diagnosis, access to AOS Updates/Upgrades and support portal, and next business day advance hardware replacement AVR). See WWPL for country availability.  </v>
          </cell>
          <cell r="C4318" t="str">
            <v>Z</v>
          </cell>
          <cell r="D4318">
            <v>0</v>
          </cell>
          <cell r="E4318" t="str">
            <v>Service</v>
          </cell>
          <cell r="F4318" t="str">
            <v>Standard</v>
          </cell>
          <cell r="G4318">
            <v>535</v>
          </cell>
          <cell r="H4318"/>
          <cell r="I4318" t="str">
            <v>EOS</v>
          </cell>
        </row>
        <row r="4319">
          <cell r="A4319" t="str">
            <v>SP1R-OS6900</v>
          </cell>
          <cell r="B4319" t="str">
            <v xml:space="preserve">1YR Renewal SUPPORT Plus for all OS6900 Chassis models. Includes 24x7 Remote Support / Diagnosis, access to SW Updates / support portal and next business day advance HW replacement. Chassis, PSU, modules and fantray are included. Availability per country  </v>
          </cell>
          <cell r="C4319" t="str">
            <v>Z</v>
          </cell>
          <cell r="D4319">
            <v>0</v>
          </cell>
          <cell r="E4319" t="str">
            <v>Service</v>
          </cell>
          <cell r="F4319" t="str">
            <v>Standard</v>
          </cell>
          <cell r="G4319">
            <v>1504</v>
          </cell>
          <cell r="H4319"/>
          <cell r="I4319" t="str">
            <v>EOS</v>
          </cell>
        </row>
        <row r="4320">
          <cell r="A4320" t="str">
            <v>SP1R-OS9907CB</v>
          </cell>
          <cell r="B4320" t="str">
            <v xml:space="preserve">1 year End Customer Support Plus Renew for one OS9907CB configuration. 24x7 TAC access, software updates and upgrades. 24x7 TAC access, software updates and upgrades. Advanced replacement of faulty parts. See Network Essentials on MyPortal.  </v>
          </cell>
          <cell r="C4320" t="str">
            <v>Z</v>
          </cell>
          <cell r="D4320">
            <v>0</v>
          </cell>
          <cell r="E4320" t="str">
            <v>Service</v>
          </cell>
          <cell r="F4320" t="str">
            <v>Standard</v>
          </cell>
          <cell r="G4320">
            <v>4227</v>
          </cell>
          <cell r="H4320"/>
          <cell r="I4320" t="str">
            <v>EOS</v>
          </cell>
        </row>
        <row r="4321">
          <cell r="A4321" t="str">
            <v>SP1R-OS9907RCB</v>
          </cell>
          <cell r="B4321" t="str">
            <v xml:space="preserve">1 year End Customer Support Plus Renew for one OS9907RCB configuration. 24x7 TAC access, software updates and upgrades. 24x7 TAC access, software updates and upgrades. Advanced replacement of faulty parts. See Network Essentials on MyPortal.  </v>
          </cell>
          <cell r="C4321" t="str">
            <v>Z</v>
          </cell>
          <cell r="D4321">
            <v>0</v>
          </cell>
          <cell r="E4321" t="str">
            <v>Service</v>
          </cell>
          <cell r="F4321" t="str">
            <v>Standard</v>
          </cell>
          <cell r="G4321">
            <v>7169</v>
          </cell>
          <cell r="H4321"/>
          <cell r="I4321" t="str">
            <v>EOS</v>
          </cell>
        </row>
        <row r="4322">
          <cell r="A4322" t="str">
            <v>SP1R-OS9912</v>
          </cell>
          <cell r="B4322" t="str">
            <v xml:space="preserve">1 year End Customer Support Plus Renew for one OS9912 configuration. 24x7 TAC access, software updates and upgrades. 24x7 TAC access, software updates and upgrades. Advanced replacement of faulty parts. See Network Essentials on MyPortal.  </v>
          </cell>
          <cell r="C4322" t="str">
            <v>Z</v>
          </cell>
          <cell r="D4322">
            <v>0</v>
          </cell>
          <cell r="E4322" t="str">
            <v>Service</v>
          </cell>
          <cell r="F4322" t="str">
            <v>Standard</v>
          </cell>
          <cell r="G4322">
            <v>11200</v>
          </cell>
          <cell r="H4322"/>
          <cell r="I4322" t="str">
            <v>EOS</v>
          </cell>
        </row>
        <row r="4323">
          <cell r="A4323" t="str">
            <v>SP2R-AP1201BG</v>
          </cell>
          <cell r="B4323" t="str">
            <v xml:space="preserve">2 Yr Renew End Customer Support Plus for OAW-AP1201BG Series. Includes 24x7 phone support, problem diagnosis, access to support portal, software updates and upgrades. Next business day AVR, please check availability per country.  </v>
          </cell>
          <cell r="C4323" t="str">
            <v>Z</v>
          </cell>
          <cell r="D4323">
            <v>0</v>
          </cell>
          <cell r="E4323" t="str">
            <v>Service</v>
          </cell>
          <cell r="F4323" t="str">
            <v>Standard</v>
          </cell>
          <cell r="G4323">
            <v>22</v>
          </cell>
          <cell r="H4323"/>
          <cell r="I4323" t="str">
            <v>EOS</v>
          </cell>
        </row>
        <row r="4324">
          <cell r="A4324" t="str">
            <v>SP2R-OAW4005</v>
          </cell>
          <cell r="B4324" t="str">
            <v xml:space="preserve">2 year Renew End Customer Support Plus  for one OAW-4005. Includes 24x7 TAC Access. Advanced Replacement of faulty parts. For details, please see the Network Services Essentials on MyPortal. </v>
          </cell>
          <cell r="C4324" t="str">
            <v>Z</v>
          </cell>
          <cell r="D4324">
            <v>0</v>
          </cell>
          <cell r="E4324" t="str">
            <v>Service</v>
          </cell>
          <cell r="F4324" t="str">
            <v>Standard</v>
          </cell>
          <cell r="G4324">
            <v>396</v>
          </cell>
          <cell r="H4324"/>
          <cell r="I4324" t="str">
            <v>EOS</v>
          </cell>
        </row>
        <row r="4325">
          <cell r="A4325" t="str">
            <v>SP2R-OAW4010</v>
          </cell>
          <cell r="B4325" t="str">
            <v xml:space="preserve">2 year Renew End Customer Support Plus  for one OAW-4010. Includes 24x7 TAC Access. Advanced Replacement of faulty parts. For details, please see the Network Services Essentials on MyPortal. </v>
          </cell>
          <cell r="C4325" t="str">
            <v>Z</v>
          </cell>
          <cell r="D4325">
            <v>0</v>
          </cell>
          <cell r="E4325" t="str">
            <v>Service</v>
          </cell>
          <cell r="F4325" t="str">
            <v>Standard</v>
          </cell>
          <cell r="G4325">
            <v>1056</v>
          </cell>
          <cell r="H4325"/>
          <cell r="I4325" t="str">
            <v>EOS</v>
          </cell>
        </row>
        <row r="4326">
          <cell r="A4326" t="str">
            <v>SP2R-OAW4030</v>
          </cell>
          <cell r="B4326" t="str">
            <v xml:space="preserve">2 year Renew End Customer Support Plus  for one OAW-4030. Includes 24x7 TAC Access. Advanced Replacement of faulty parts. For details, please see the Network Services Essentials on MyPortal. </v>
          </cell>
          <cell r="C4326" t="str">
            <v>Z</v>
          </cell>
          <cell r="D4326">
            <v>0</v>
          </cell>
          <cell r="E4326" t="str">
            <v>Service</v>
          </cell>
          <cell r="F4326" t="str">
            <v>Standard</v>
          </cell>
          <cell r="G4326">
            <v>1846</v>
          </cell>
          <cell r="H4326"/>
          <cell r="I4326" t="str">
            <v>EOS</v>
          </cell>
        </row>
        <row r="4327">
          <cell r="A4327" t="str">
            <v>SP2R-OAW4104</v>
          </cell>
          <cell r="B4327" t="str">
            <v xml:space="preserve">2 year Renew End Customer Support Plus  for one OAW-4104. Includes 24x7 TAC Access. Advanced Replacement of faulty parts. For details, please see the Network Services Essentials on MyPortal. </v>
          </cell>
          <cell r="C4327" t="str">
            <v>Z</v>
          </cell>
          <cell r="D4327">
            <v>0</v>
          </cell>
          <cell r="E4327" t="str">
            <v>Service</v>
          </cell>
          <cell r="F4327" t="str">
            <v>Standard</v>
          </cell>
          <cell r="G4327">
            <v>450</v>
          </cell>
          <cell r="H4327"/>
          <cell r="I4327" t="str">
            <v>EOS</v>
          </cell>
        </row>
        <row r="4328">
          <cell r="A4328" t="str">
            <v>SP2R-OAW4240</v>
          </cell>
          <cell r="B4328" t="str">
            <v xml:space="preserve">2 year Renew End Customer Support Plus  for one OAW-4240. Includes 24x7 TAC Access. Advanced Replacement of faulty parts. For details, please see the Network Services Essentials on MyPortal. </v>
          </cell>
          <cell r="C4328" t="str">
            <v>Z</v>
          </cell>
          <cell r="D4328">
            <v>0</v>
          </cell>
          <cell r="E4328" t="str">
            <v>Service</v>
          </cell>
          <cell r="F4328" t="str">
            <v>Standard</v>
          </cell>
          <cell r="G4328">
            <v>9587</v>
          </cell>
          <cell r="H4328"/>
          <cell r="I4328" t="str">
            <v>EOS</v>
          </cell>
        </row>
        <row r="4329">
          <cell r="A4329" t="str">
            <v>SP2R-OAW4450</v>
          </cell>
          <cell r="B4329" t="str">
            <v xml:space="preserve">2 year Renew End Customer Support Plus  for one OAW-4450. Includes 24x7 TAC Access. Advanced Replacement of faulty parts. For details, please see the Network Services Essentials on MyPortal. </v>
          </cell>
          <cell r="C4329" t="str">
            <v>Z</v>
          </cell>
          <cell r="D4329">
            <v>0</v>
          </cell>
          <cell r="E4329" t="str">
            <v>Service</v>
          </cell>
          <cell r="F4329" t="str">
            <v>Standard</v>
          </cell>
          <cell r="G4329">
            <v>3429</v>
          </cell>
          <cell r="H4329"/>
          <cell r="I4329" t="str">
            <v>EOS</v>
          </cell>
        </row>
        <row r="4330">
          <cell r="A4330" t="str">
            <v>SP2R-OAW4550</v>
          </cell>
          <cell r="B4330" t="str">
            <v xml:space="preserve">2 year Renew End Customer Support Plus  for one OAW-4550. Includes 24x7 TAC Access. Advanced Replacement of faulty parts. For details, please see the Network Services Essentials on MyPortal. </v>
          </cell>
          <cell r="C4330" t="str">
            <v>Z</v>
          </cell>
          <cell r="D4330">
            <v>0</v>
          </cell>
          <cell r="E4330" t="str">
            <v>Service</v>
          </cell>
          <cell r="F4330" t="str">
            <v>Standard</v>
          </cell>
          <cell r="G4330">
            <v>4483</v>
          </cell>
          <cell r="H4330"/>
          <cell r="I4330" t="str">
            <v>EOS</v>
          </cell>
        </row>
        <row r="4331">
          <cell r="A4331" t="str">
            <v>SP2R-OAW4550DC</v>
          </cell>
          <cell r="B4331" t="str">
            <v xml:space="preserve">2YR Renewal SUPPORT Plus for OAW-4550DC and OAW-4550DC-US. Includes 24x7 Remote Phone Support / Problem Diagnosis, SW Updates / Upgrades, access to support portal and next business day AVR, please check availability per country.  </v>
          </cell>
          <cell r="C4331" t="str">
            <v>Z</v>
          </cell>
          <cell r="D4331">
            <v>0</v>
          </cell>
          <cell r="E4331" t="str">
            <v>Service</v>
          </cell>
          <cell r="F4331" t="str">
            <v>Standard</v>
          </cell>
          <cell r="G4331">
            <v>4614</v>
          </cell>
          <cell r="H4331"/>
          <cell r="I4331" t="str">
            <v>EOS</v>
          </cell>
        </row>
        <row r="4332">
          <cell r="A4332" t="str">
            <v>SP2R-OAW4650</v>
          </cell>
          <cell r="B4332" t="str">
            <v xml:space="preserve">2 year Renew End Customer Support Plus  for one OAW-4650. Includes 24x7 TAC Access. Advanced Replacement of faulty parts. For details, please see the Network Services Essentials on MyPortal. </v>
          </cell>
          <cell r="C4332" t="str">
            <v>Z</v>
          </cell>
          <cell r="D4332">
            <v>0</v>
          </cell>
          <cell r="E4332" t="str">
            <v>Service</v>
          </cell>
          <cell r="F4332" t="str">
            <v>Standard</v>
          </cell>
          <cell r="G4332">
            <v>6724</v>
          </cell>
          <cell r="H4332"/>
          <cell r="I4332" t="str">
            <v>EOS</v>
          </cell>
        </row>
        <row r="4333">
          <cell r="A4333" t="str">
            <v>SP2R-OAW4650DC</v>
          </cell>
          <cell r="B4333" t="str">
            <v xml:space="preserve">2YR Renewal SUPPORT Plus for OAW-4650DC and OAW-4650DC-US. Includes 24x7 Remote Phone Support / Problem Diagnosis, SW Updates / Upgrades, access to support portal and next business day AVR, please check availability per country.  </v>
          </cell>
          <cell r="C4333" t="str">
            <v>Z</v>
          </cell>
          <cell r="D4333">
            <v>0</v>
          </cell>
          <cell r="E4333" t="str">
            <v>Service</v>
          </cell>
          <cell r="F4333" t="str">
            <v>Standard</v>
          </cell>
          <cell r="G4333">
            <v>6856</v>
          </cell>
          <cell r="H4333"/>
          <cell r="I4333" t="str">
            <v>EOS</v>
          </cell>
        </row>
        <row r="4334">
          <cell r="A4334" t="str">
            <v>SP2R-OAW4750</v>
          </cell>
          <cell r="B4334" t="str">
            <v xml:space="preserve">2 year Renew End Customer Support Plus  for one OAW-4750XM. Includes 24x7 TAC Access. Advanced Replacement of faulty parts. For details, please see the Network Services Essentials on MyPortal. </v>
          </cell>
          <cell r="C4334" t="str">
            <v>Z</v>
          </cell>
          <cell r="D4334">
            <v>0</v>
          </cell>
          <cell r="E4334" t="str">
            <v>Service</v>
          </cell>
          <cell r="F4334" t="str">
            <v>Standard</v>
          </cell>
          <cell r="G4334">
            <v>10020</v>
          </cell>
          <cell r="H4334"/>
          <cell r="I4334" t="str">
            <v>EOS</v>
          </cell>
        </row>
        <row r="4335">
          <cell r="A4335" t="str">
            <v>SP2R-OAW4850</v>
          </cell>
          <cell r="B4335" t="str">
            <v xml:space="preserve">2 year Renew End Customer Support Plus  for one OAW-4850. Includes 24x7 TAC Access. Advanced Replacement of faulty parts. For details, please see the Network Services Essentials on MyPortal. </v>
          </cell>
          <cell r="C4335" t="str">
            <v>Z</v>
          </cell>
          <cell r="D4335">
            <v>0</v>
          </cell>
          <cell r="E4335" t="str">
            <v>Service</v>
          </cell>
          <cell r="F4335" t="str">
            <v>Standard</v>
          </cell>
          <cell r="G4335">
            <v>18455</v>
          </cell>
          <cell r="H4335"/>
          <cell r="I4335" t="str">
            <v>EOS</v>
          </cell>
        </row>
        <row r="4336">
          <cell r="A4336" t="str">
            <v>SP2R-OAWAP1101</v>
          </cell>
          <cell r="B4336" t="str">
            <v xml:space="preserve">2YR Renewal SUPPORT Plus for OAW-AP1101-xx. Includes 24x7 Remote Phone Support / Problem Diagnosis, SW Updates / Upgrades, access to support portal and next business day AVR, please check availability per country.  </v>
          </cell>
          <cell r="C4336" t="str">
            <v>Z</v>
          </cell>
          <cell r="D4336">
            <v>0</v>
          </cell>
          <cell r="E4336" t="str">
            <v>Service</v>
          </cell>
          <cell r="F4336" t="str">
            <v>Standard</v>
          </cell>
          <cell r="G4336">
            <v>32</v>
          </cell>
          <cell r="H4336"/>
          <cell r="I4336" t="str">
            <v>EOS</v>
          </cell>
        </row>
        <row r="4337">
          <cell r="A4337" t="str">
            <v>SP2R-OAWAP1201</v>
          </cell>
          <cell r="B4337" t="str">
            <v xml:space="preserve">2YR Renewal SUPPORT Plus for OAW-AP1201-xx. Includes 24x7 Remote Phone Support, 24x7 Remote Diagnosis, access to Software Updates and Upgrades, and access to support portal and next business day AVR, please check availability per country.  </v>
          </cell>
          <cell r="C4337" t="str">
            <v>Z</v>
          </cell>
          <cell r="D4337">
            <v>0</v>
          </cell>
          <cell r="E4337" t="str">
            <v>Service</v>
          </cell>
          <cell r="F4337" t="str">
            <v>Standard</v>
          </cell>
          <cell r="G4337">
            <v>39</v>
          </cell>
          <cell r="H4337"/>
          <cell r="I4337" t="str">
            <v>EOS</v>
          </cell>
        </row>
        <row r="4338">
          <cell r="A4338" t="str">
            <v>SP2R-OAWAP1221</v>
          </cell>
          <cell r="B4338" t="str">
            <v xml:space="preserve">2YR Renewal SUPPORT Plus for OAW-AP1221-xx. Includes 24x7 Remote Phone Support / Problem Diagnosis, SW Updates / Upgrades, access to support portal and next business day AVR, please check availability per country.  </v>
          </cell>
          <cell r="C4338" t="str">
            <v>Z</v>
          </cell>
          <cell r="D4338">
            <v>0</v>
          </cell>
          <cell r="E4338" t="str">
            <v>Service</v>
          </cell>
          <cell r="F4338" t="str">
            <v>Standard</v>
          </cell>
          <cell r="G4338">
            <v>72</v>
          </cell>
          <cell r="H4338"/>
          <cell r="I4338" t="str">
            <v>EOS</v>
          </cell>
        </row>
        <row r="4339">
          <cell r="A4339" t="str">
            <v>SP2R-OAWAP1222</v>
          </cell>
          <cell r="B4339" t="str">
            <v xml:space="preserve">2YR Renewal SUPPORT Plus for OAW-AP1222-xx. Includes 24x7 Remote Phone Support / Problem Diagnosis, SW Updates / Upgrades, access to support portal and next business day AVR, please check availability per country.  </v>
          </cell>
          <cell r="C4339" t="str">
            <v>Z</v>
          </cell>
          <cell r="D4339">
            <v>0</v>
          </cell>
          <cell r="E4339" t="str">
            <v>Service</v>
          </cell>
          <cell r="F4339" t="str">
            <v>Standard</v>
          </cell>
          <cell r="G4339">
            <v>72</v>
          </cell>
          <cell r="H4339"/>
          <cell r="I4339" t="str">
            <v>EOS</v>
          </cell>
        </row>
        <row r="4340">
          <cell r="A4340" t="str">
            <v>SP2R-OAWAP1231</v>
          </cell>
          <cell r="B4340" t="str">
            <v xml:space="preserve">2YR Renewal SUPPORT Plus for OAW-AP1231-xx. Includes 24x7 Remote Phone Support, Problem Diagnosis, access to SW Updates, Upgrades, support portal and next business day AVR, please check availability per country.  </v>
          </cell>
          <cell r="C4340" t="str">
            <v>Z</v>
          </cell>
          <cell r="D4340">
            <v>0</v>
          </cell>
          <cell r="E4340" t="str">
            <v>Service</v>
          </cell>
          <cell r="F4340" t="str">
            <v>Standard</v>
          </cell>
          <cell r="G4340">
            <v>129</v>
          </cell>
          <cell r="H4340"/>
          <cell r="I4340" t="str">
            <v>EOS</v>
          </cell>
        </row>
        <row r="4341">
          <cell r="A4341" t="str">
            <v>SP2R-OAWAP1232</v>
          </cell>
          <cell r="B4341" t="str">
            <v xml:space="preserve">2YR Renewal SUPPORT Plus for OAW-AP1232-xx. Includes 24x7 Remote Phone Support, Problem Diagnosis, access to SW Updates, Upgrades, support portal and next business day AVR, please check availability per country.  </v>
          </cell>
          <cell r="C4341" t="str">
            <v>Z</v>
          </cell>
          <cell r="D4341">
            <v>0</v>
          </cell>
          <cell r="E4341" t="str">
            <v>Service</v>
          </cell>
          <cell r="F4341" t="str">
            <v>Standard</v>
          </cell>
          <cell r="G4341">
            <v>129</v>
          </cell>
          <cell r="H4341"/>
          <cell r="I4341" t="str">
            <v>EOS</v>
          </cell>
        </row>
        <row r="4342">
          <cell r="A4342" t="str">
            <v>SP2R-OAWAP1251</v>
          </cell>
          <cell r="B4342" t="str">
            <v xml:space="preserve">2YR Renewal SUPPORT Plus for OAW-AP1251-xx. Includes 24x7 Remote Phone Support, Problem Diagnosis, access to SW Updates, Upgrades, support portal and next business day AVR, please check availability per country.  </v>
          </cell>
          <cell r="C4342" t="str">
            <v>Z</v>
          </cell>
          <cell r="D4342">
            <v>0</v>
          </cell>
          <cell r="E4342" t="str">
            <v>Service</v>
          </cell>
          <cell r="F4342" t="str">
            <v>Standard</v>
          </cell>
          <cell r="G4342">
            <v>119</v>
          </cell>
          <cell r="H4342"/>
          <cell r="I4342" t="str">
            <v>EOS</v>
          </cell>
        </row>
        <row r="4343">
          <cell r="A4343" t="str">
            <v>SP2R-OAWAP1261B</v>
          </cell>
          <cell r="B4343" t="str">
            <v xml:space="preserve">2 Yr Renew End Customer Support Plus for OAWAP1261B. Includes 24x7 phone support, problem diagnosis, access to support portal, software updates and upgrades. Next business day AVR, please check availability per country.  </v>
          </cell>
          <cell r="C4343" t="str">
            <v>Z</v>
          </cell>
          <cell r="D4343">
            <v>0</v>
          </cell>
          <cell r="E4343" t="str">
            <v>Service</v>
          </cell>
          <cell r="F4343" t="str">
            <v>Standard</v>
          </cell>
          <cell r="G4343">
            <v>45</v>
          </cell>
          <cell r="H4343"/>
          <cell r="I4343" t="str">
            <v>EOS</v>
          </cell>
        </row>
        <row r="4344">
          <cell r="A4344" t="str">
            <v>SP2R-OAWAP1301</v>
          </cell>
          <cell r="B4344" t="str">
            <v xml:space="preserve">2 Yr Renew End Customer Support Plus for OAWAP1301. Includes 24x7 phone support, problem diagnosis, access to support portal, software updates and upgrades. Next business day AVR, please check availability per country.  </v>
          </cell>
          <cell r="C4344" t="str">
            <v>Z</v>
          </cell>
          <cell r="D4344">
            <v>0</v>
          </cell>
          <cell r="E4344" t="str">
            <v>Service</v>
          </cell>
          <cell r="F4344" t="str">
            <v>Standard</v>
          </cell>
          <cell r="G4344">
            <v>49</v>
          </cell>
          <cell r="H4344"/>
          <cell r="I4344" t="str">
            <v>EOS</v>
          </cell>
        </row>
        <row r="4345">
          <cell r="A4345" t="str">
            <v>SP2R-OAWAP1301H</v>
          </cell>
          <cell r="B4345" t="str">
            <v xml:space="preserve">2 Yr Renew End Customer Support Plus for OAWAP1301H. Includes 24x7 phone support, problem diagnosis, access to support portal, software updates and upgrades. Next business day AVR, please check availability per country.  </v>
          </cell>
          <cell r="C4345" t="str">
            <v>Z</v>
          </cell>
          <cell r="D4345">
            <v>0</v>
          </cell>
          <cell r="E4345" t="str">
            <v>Service</v>
          </cell>
          <cell r="F4345" t="str">
            <v>Standard</v>
          </cell>
          <cell r="G4345">
            <v>43</v>
          </cell>
          <cell r="H4345"/>
          <cell r="I4345" t="str">
            <v>EOS</v>
          </cell>
        </row>
        <row r="4346">
          <cell r="A4346" t="str">
            <v>SP2R-OAWAP1311</v>
          </cell>
          <cell r="B4346" t="str">
            <v xml:space="preserve">2 Yr Renew End Customer Support Plus for OAWAP1311. Includes 24x7 phone support, problem diagnosis, access to support portal, software updates and upgrades. Next business day AVR, please check availability per country.  </v>
          </cell>
          <cell r="C4346" t="str">
            <v>Z</v>
          </cell>
          <cell r="D4346">
            <v>0</v>
          </cell>
          <cell r="E4346" t="str">
            <v>Service</v>
          </cell>
          <cell r="F4346" t="str">
            <v>Standard</v>
          </cell>
          <cell r="G4346">
            <v>70</v>
          </cell>
          <cell r="H4346"/>
          <cell r="I4346" t="str">
            <v>EOS</v>
          </cell>
        </row>
        <row r="4347">
          <cell r="A4347" t="str">
            <v>SP2R-OAWAP1320</v>
          </cell>
          <cell r="B4347" t="str">
            <v xml:space="preserve">2 Yr Renew End Customer Support Plus for OAW-AP1320 Series. Includes 24x7 phone support, problem diagnosis, access to support portal, software updates and upgrades. Next business day AVR, please check availability per country.  </v>
          </cell>
          <cell r="C4347" t="str">
            <v>Z</v>
          </cell>
          <cell r="D4347">
            <v>0</v>
          </cell>
          <cell r="E4347" t="str">
            <v>Service</v>
          </cell>
          <cell r="F4347" t="str">
            <v>Standard</v>
          </cell>
          <cell r="G4347">
            <v>97</v>
          </cell>
          <cell r="H4347"/>
          <cell r="I4347" t="str">
            <v>EOS</v>
          </cell>
        </row>
        <row r="4348">
          <cell r="A4348" t="str">
            <v>SP2R-OAWAP1331</v>
          </cell>
          <cell r="B4348" t="str">
            <v xml:space="preserve">2 Yr Renew End Customer Support Plus for OAWAP1331. Includes 24x7 phone support, problem diagnosis, access to support portal, software updates and upgrades. Next business day AVR, please check availability per country.  </v>
          </cell>
          <cell r="C4348" t="str">
            <v>Z</v>
          </cell>
          <cell r="D4348">
            <v>0</v>
          </cell>
          <cell r="E4348" t="str">
            <v>Service</v>
          </cell>
          <cell r="F4348" t="str">
            <v>Standard</v>
          </cell>
          <cell r="G4348">
            <v>145</v>
          </cell>
          <cell r="H4348"/>
          <cell r="I4348" t="str">
            <v>EOS</v>
          </cell>
        </row>
        <row r="4349">
          <cell r="A4349" t="str">
            <v>SP2R-OAWAP1351</v>
          </cell>
          <cell r="B4349" t="str">
            <v xml:space="preserve">2 Yr Renew End Customer Support Plus for OAWAP1351. Includes 24x7 phone support, problem diagnosis, access to support portal, software updates and upgrades. Next business day AVR, please check availability per country.  </v>
          </cell>
          <cell r="C4349" t="str">
            <v>Z</v>
          </cell>
          <cell r="D4349">
            <v>0</v>
          </cell>
          <cell r="E4349" t="str">
            <v>Service</v>
          </cell>
          <cell r="F4349" t="str">
            <v>Standard</v>
          </cell>
          <cell r="G4349">
            <v>182</v>
          </cell>
          <cell r="H4349"/>
          <cell r="I4349" t="str">
            <v>EOS</v>
          </cell>
        </row>
        <row r="4350">
          <cell r="A4350" t="str">
            <v>SP2R-OAWAP1360</v>
          </cell>
          <cell r="B4350" t="str">
            <v xml:space="preserve">2 Yr Renew End Customer Support Plus for OAW-AP1360 series. Includes 24x7 phone support, problem diagnosis, access to support portal, software updates and upgrades. Next business day AVR, please check availability per country.  </v>
          </cell>
          <cell r="C4350" t="str">
            <v>Z</v>
          </cell>
          <cell r="D4350">
            <v>0</v>
          </cell>
          <cell r="E4350" t="str">
            <v>Service</v>
          </cell>
          <cell r="F4350" t="str">
            <v>Standard</v>
          </cell>
          <cell r="G4350">
            <v>172</v>
          </cell>
          <cell r="H4350"/>
          <cell r="I4350" t="str">
            <v>EOS</v>
          </cell>
        </row>
        <row r="4351">
          <cell r="A4351" t="str">
            <v>SP2R-OAWAP1411</v>
          </cell>
          <cell r="B4351" t="str">
            <v xml:space="preserve">2 Yr Renew End Customer Support Plus for OAWAP1411. Includes 24x7 phone support, problem diagnosis, access to support portal, software updates and upgrades. Next business day AVR, please check availability per country.  </v>
          </cell>
          <cell r="C4351" t="str">
            <v>Z</v>
          </cell>
          <cell r="D4351">
            <v>0</v>
          </cell>
          <cell r="E4351" t="str">
            <v>Service</v>
          </cell>
          <cell r="F4351" t="str">
            <v>Standard</v>
          </cell>
          <cell r="G4351">
            <v>99</v>
          </cell>
          <cell r="H4351"/>
          <cell r="I4351" t="str">
            <v>EOS</v>
          </cell>
        </row>
        <row r="4352">
          <cell r="A4352" t="str">
            <v>SP2R-OAWAP1431</v>
          </cell>
          <cell r="B4352" t="str">
            <v xml:space="preserve">2 Yr Renew End Customer Support Plus for OAWAP1431. Includes 24x7 phone support, problem diagnosis, access to support portal, software updates and upgrades. Next business day AVR, please check availability per country.  </v>
          </cell>
          <cell r="C4352" t="str">
            <v>Z</v>
          </cell>
          <cell r="D4352">
            <v>0</v>
          </cell>
          <cell r="E4352" t="str">
            <v>Service</v>
          </cell>
          <cell r="F4352" t="str">
            <v>Standard</v>
          </cell>
          <cell r="G4352">
            <v>128</v>
          </cell>
          <cell r="H4352"/>
          <cell r="I4352" t="str">
            <v>EOS</v>
          </cell>
        </row>
        <row r="4353">
          <cell r="A4353" t="str">
            <v>SP2R-OAWAP1451</v>
          </cell>
          <cell r="B4353" t="str">
            <v xml:space="preserve">2 Yr Renew End Customer Support Plus for OAWAP1451. Includes 24x7 phone support, problem diagnosis, access to support portal, software updates and upgrades. Next business day AVR, please check availability per country.  </v>
          </cell>
          <cell r="C4353" t="str">
            <v>Z</v>
          </cell>
          <cell r="D4353">
            <v>0</v>
          </cell>
          <cell r="E4353" t="str">
            <v>Service</v>
          </cell>
          <cell r="F4353" t="str">
            <v>Standard</v>
          </cell>
          <cell r="G4353">
            <v>198</v>
          </cell>
          <cell r="H4353"/>
          <cell r="I4353" t="str">
            <v>EOS</v>
          </cell>
        </row>
        <row r="4354">
          <cell r="A4354" t="str">
            <v>SP2R-OAWAP203</v>
          </cell>
          <cell r="B4354" t="str">
            <v xml:space="preserve">2YR Renewal SUPPORT Plus for OAW-AP203-xx. Includes 24x7 Remote Phone Support / Problem Diagnosis, SW Updates / Upgrades, access to support portal and next business day AVR, please check availability per country.  </v>
          </cell>
          <cell r="C4354" t="str">
            <v>Z</v>
          </cell>
          <cell r="D4354">
            <v>0</v>
          </cell>
          <cell r="E4354" t="str">
            <v>Service</v>
          </cell>
          <cell r="F4354" t="str">
            <v>Standard</v>
          </cell>
          <cell r="G4354">
            <v>29</v>
          </cell>
          <cell r="H4354"/>
          <cell r="I4354" t="str">
            <v>EOS</v>
          </cell>
        </row>
        <row r="4355">
          <cell r="A4355" t="str">
            <v>SP2R-OAWAP303</v>
          </cell>
          <cell r="B4355" t="str">
            <v xml:space="preserve">2YR Renewal SUPPORT Plus for OAW-AP303-xx. Includes 24x7 Remote Phone Support / Problem Diagnosis, SW Updates / Upgrades, access to support portal and next business day AVR, please check availability per country.  </v>
          </cell>
          <cell r="C4355" t="str">
            <v>Z</v>
          </cell>
          <cell r="D4355">
            <v>0</v>
          </cell>
          <cell r="E4355" t="str">
            <v>Service</v>
          </cell>
          <cell r="F4355" t="str">
            <v>Standard</v>
          </cell>
          <cell r="G4355">
            <v>39</v>
          </cell>
          <cell r="H4355"/>
          <cell r="I4355" t="str">
            <v>EOS</v>
          </cell>
        </row>
        <row r="4356">
          <cell r="A4356" t="str">
            <v>SP2R-OAWAP304</v>
          </cell>
          <cell r="B4356" t="str">
            <v xml:space="preserve">2YR Renewal SUPPORT Plus for OAW-AP304-xx. Includes 24x7 Remote Phone Support / Problem Diagnosis, SW Updates / Upgrades, access to support portal and next business day AVR, please check availability per country.  </v>
          </cell>
          <cell r="C4356" t="str">
            <v>Z</v>
          </cell>
          <cell r="D4356">
            <v>0</v>
          </cell>
          <cell r="E4356" t="str">
            <v>Service</v>
          </cell>
          <cell r="F4356" t="str">
            <v>Standard</v>
          </cell>
          <cell r="G4356">
            <v>54</v>
          </cell>
          <cell r="H4356"/>
          <cell r="I4356" t="str">
            <v>EOS</v>
          </cell>
        </row>
        <row r="4357">
          <cell r="A4357" t="str">
            <v>SP2R-OAWAP305</v>
          </cell>
          <cell r="B4357" t="str">
            <v xml:space="preserve">2YR Renewal SUPPORT Plus for OAW-AP305-xx. Includes 24x7 Remote Phone Support / Problem Diagnosis, SW Updates / Upgrades, access to support portal and next business day AVR, please check availability per country.  </v>
          </cell>
          <cell r="C4357" t="str">
            <v>Z</v>
          </cell>
          <cell r="D4357">
            <v>0</v>
          </cell>
          <cell r="E4357" t="str">
            <v>Service</v>
          </cell>
          <cell r="F4357" t="str">
            <v>Standard</v>
          </cell>
          <cell r="G4357">
            <v>54</v>
          </cell>
          <cell r="H4357"/>
          <cell r="I4357" t="str">
            <v>EOS</v>
          </cell>
        </row>
        <row r="4358">
          <cell r="A4358" t="str">
            <v>SP2R-OAWAP314</v>
          </cell>
          <cell r="B4358" t="str">
            <v xml:space="preserve">2YR Renewal SUPPORT Plus for OAW-AP314. Includes 24x7 Remote Phone Support / Problem Diagnosis, SW Updates / Upgrades, access to support portal and next business day AVR, please check availability per country.  </v>
          </cell>
          <cell r="C4358" t="str">
            <v>Z</v>
          </cell>
          <cell r="D4358">
            <v>0</v>
          </cell>
          <cell r="E4358" t="str">
            <v>Service</v>
          </cell>
          <cell r="F4358" t="str">
            <v>Standard</v>
          </cell>
          <cell r="G4358">
            <v>76</v>
          </cell>
          <cell r="H4358"/>
          <cell r="I4358" t="str">
            <v>EOS</v>
          </cell>
        </row>
        <row r="4359">
          <cell r="A4359" t="str">
            <v>SP2R-OAWAP315</v>
          </cell>
          <cell r="B4359" t="str">
            <v xml:space="preserve">2YR Renewal SUPPORT Plus for OAW-AP315. Includes 24x7 Remote Phone Support / Problem Diagnosis, SW Updates / Upgrades, access to support portal and next business day AVR, please check availability per country.  </v>
          </cell>
          <cell r="C4359" t="str">
            <v>Z</v>
          </cell>
          <cell r="D4359">
            <v>0</v>
          </cell>
          <cell r="E4359" t="str">
            <v>Service</v>
          </cell>
          <cell r="F4359" t="str">
            <v>Standard</v>
          </cell>
          <cell r="G4359">
            <v>76</v>
          </cell>
          <cell r="H4359"/>
          <cell r="I4359" t="str">
            <v>EOS</v>
          </cell>
        </row>
        <row r="4360">
          <cell r="A4360" t="str">
            <v>SP2R-OAWAP318</v>
          </cell>
          <cell r="B4360" t="str">
            <v xml:space="preserve">2YR Renewal SUPPORT Plus for OAW-AP318. Includes 24x7 Remote Phone Support / Problem Diagnosis, SW Updates / Upgrades, access to support portal and next business day AVR, please check availability per country.  </v>
          </cell>
          <cell r="C4360" t="str">
            <v>Z</v>
          </cell>
          <cell r="D4360">
            <v>0</v>
          </cell>
          <cell r="E4360" t="str">
            <v>Service</v>
          </cell>
          <cell r="F4360" t="str">
            <v>Standard</v>
          </cell>
          <cell r="G4360">
            <v>116</v>
          </cell>
          <cell r="H4360"/>
          <cell r="I4360" t="str">
            <v>EOS</v>
          </cell>
        </row>
        <row r="4361">
          <cell r="A4361" t="str">
            <v>SP2R-OAWAP324</v>
          </cell>
          <cell r="B4361" t="str">
            <v xml:space="preserve">2YR Renewal SUPPORT Plus for OAW-AP324. Includes 24x7 Remote Phone Support / Problem Diagnosis, SW Updates / Upgrades, access to support portal and next business day AVR, please check availability per country.  </v>
          </cell>
          <cell r="C4361" t="str">
            <v>Z</v>
          </cell>
          <cell r="D4361">
            <v>0</v>
          </cell>
          <cell r="E4361" t="str">
            <v>Service</v>
          </cell>
          <cell r="F4361" t="str">
            <v>Standard</v>
          </cell>
          <cell r="G4361">
            <v>106</v>
          </cell>
          <cell r="H4361"/>
          <cell r="I4361" t="str">
            <v>EOS</v>
          </cell>
        </row>
        <row r="4362">
          <cell r="A4362" t="str">
            <v>SP2R-OAWAP325</v>
          </cell>
          <cell r="B4362" t="str">
            <v xml:space="preserve">2YR Renewal SUPPORT Plus for OAW-AP325. Includes 24x7 Remote Phone Support / Problem Diagnosis, SW Updates / Upgrades, access to support portal and next business day AVR, please check availability per country.  </v>
          </cell>
          <cell r="C4362" t="str">
            <v>Z</v>
          </cell>
          <cell r="D4362">
            <v>0</v>
          </cell>
          <cell r="E4362" t="str">
            <v>Service</v>
          </cell>
          <cell r="F4362" t="str">
            <v>Standard</v>
          </cell>
          <cell r="G4362">
            <v>106</v>
          </cell>
          <cell r="H4362"/>
          <cell r="I4362" t="str">
            <v>EOS</v>
          </cell>
        </row>
        <row r="4363">
          <cell r="A4363" t="str">
            <v>SP2R-OAWAP334</v>
          </cell>
          <cell r="B4363" t="str">
            <v xml:space="preserve">2YR Renewal SUPPORT Plus for OAW-AP334. Includes 24x7 Remote Phone Support / Problem Diagnosis, SW Updates / Upgrades, access to support portal and next business day AVR, please check availability per country.  </v>
          </cell>
          <cell r="C4363" t="str">
            <v>Z</v>
          </cell>
          <cell r="D4363">
            <v>0</v>
          </cell>
          <cell r="E4363" t="str">
            <v>Service</v>
          </cell>
          <cell r="F4363" t="str">
            <v>Standard</v>
          </cell>
          <cell r="G4363">
            <v>129</v>
          </cell>
          <cell r="H4363"/>
          <cell r="I4363" t="str">
            <v>EOS</v>
          </cell>
        </row>
        <row r="4364">
          <cell r="A4364" t="str">
            <v>SP2R-OAWAP335</v>
          </cell>
          <cell r="B4364" t="str">
            <v xml:space="preserve">2YR Renewal SUPPORT Plus for OAW-AP335. Includes 24x7 Remote Phone Support / Problem Diagnosis, SW Updates / Upgrades, access to support portal and next business day AVR, please check availability per country.  </v>
          </cell>
          <cell r="C4364" t="str">
            <v>Z</v>
          </cell>
          <cell r="D4364">
            <v>0</v>
          </cell>
          <cell r="E4364" t="str">
            <v>Service</v>
          </cell>
          <cell r="F4364" t="str">
            <v>Standard</v>
          </cell>
          <cell r="G4364">
            <v>129</v>
          </cell>
          <cell r="H4364"/>
          <cell r="I4364" t="str">
            <v>EOS</v>
          </cell>
        </row>
        <row r="4365">
          <cell r="A4365" t="str">
            <v>SP2R-OAWAP344</v>
          </cell>
          <cell r="B4365" t="str">
            <v xml:space="preserve">2YR Renewal SUPPORT Plus for OAW-AP344. Includes 24x7 Remote Phone Support / Problem Diagnosis, SW Updates / Upgrades, access to support portal and next business day AVR, please check availability per country.  </v>
          </cell>
          <cell r="C4365" t="str">
            <v>Z</v>
          </cell>
          <cell r="D4365">
            <v>0</v>
          </cell>
          <cell r="E4365" t="str">
            <v>Service</v>
          </cell>
          <cell r="F4365" t="str">
            <v>Standard</v>
          </cell>
          <cell r="G4365">
            <v>116</v>
          </cell>
          <cell r="H4365"/>
          <cell r="I4365" t="str">
            <v>EOS</v>
          </cell>
        </row>
        <row r="4366">
          <cell r="A4366" t="str">
            <v>SP2R-OAWAP345</v>
          </cell>
          <cell r="B4366" t="str">
            <v xml:space="preserve">2YR Renewal SUPPORT Plus for OAW-AP345. Includes 24x7 Remote Phone Support / Problem Diagnosis, SW Updates / Upgrades, access to support portal and next business day AVR, please check availability per country.  </v>
          </cell>
          <cell r="C4366" t="str">
            <v>Z</v>
          </cell>
          <cell r="D4366">
            <v>0</v>
          </cell>
          <cell r="E4366" t="str">
            <v>Service</v>
          </cell>
          <cell r="F4366" t="str">
            <v>Standard</v>
          </cell>
          <cell r="G4366">
            <v>116</v>
          </cell>
          <cell r="H4366"/>
          <cell r="I4366" t="str">
            <v>EOS</v>
          </cell>
        </row>
        <row r="4367">
          <cell r="A4367" t="str">
            <v>SP2R-OAWAP360</v>
          </cell>
          <cell r="B4367" t="str">
            <v xml:space="preserve">2YR Renewal SUPPORT Plus for OAW-AP365 and AP367. Includes 24x7 Remote Phone Support / Problem Diagnosis, SW Updates / Upgrades, access to support portal and next business day AVR, please check availability per country.  </v>
          </cell>
          <cell r="C4367" t="str">
            <v>Z</v>
          </cell>
          <cell r="D4367">
            <v>0</v>
          </cell>
          <cell r="E4367" t="str">
            <v>Service</v>
          </cell>
          <cell r="F4367" t="str">
            <v>Standard</v>
          </cell>
          <cell r="G4367">
            <v>104</v>
          </cell>
          <cell r="H4367"/>
          <cell r="I4367" t="str">
            <v>EOS</v>
          </cell>
        </row>
        <row r="4368">
          <cell r="A4368" t="str">
            <v>SP2R-OAWAP374</v>
          </cell>
          <cell r="B4368" t="str">
            <v xml:space="preserve">2YR Renewal SUPPORT Plus for OAW-AP374. Includes 24x7 Remote Phone Support / Problem Diagnosis, SW Updates / Upgrades, access to support portal and next business day AVR, please check availability per country.  </v>
          </cell>
          <cell r="C4368" t="str">
            <v>Z</v>
          </cell>
          <cell r="D4368">
            <v>0</v>
          </cell>
          <cell r="E4368" t="str">
            <v>Service</v>
          </cell>
          <cell r="F4368" t="str">
            <v>Standard</v>
          </cell>
          <cell r="G4368">
            <v>133</v>
          </cell>
          <cell r="H4368"/>
          <cell r="I4368" t="str">
            <v>EOS</v>
          </cell>
        </row>
        <row r="4369">
          <cell r="A4369" t="str">
            <v>SP2R-OAWAP375</v>
          </cell>
          <cell r="B4369" t="str">
            <v xml:space="preserve">2YR Renewal SUPPORT Plus for OAW-AP375. Includes 24x7 Remote Phone Support / Problem Diagnosis, SW Updates / Upgrades, access to support portal and next business day AVR, please check availability per country.  </v>
          </cell>
          <cell r="C4369" t="str">
            <v>Z</v>
          </cell>
          <cell r="D4369">
            <v>0</v>
          </cell>
          <cell r="E4369" t="str">
            <v>Service</v>
          </cell>
          <cell r="F4369" t="str">
            <v>Standard</v>
          </cell>
          <cell r="G4369">
            <v>166</v>
          </cell>
          <cell r="H4369"/>
          <cell r="I4369" t="str">
            <v>EOS</v>
          </cell>
        </row>
        <row r="4370">
          <cell r="A4370" t="str">
            <v>SP2R-OAWAP377</v>
          </cell>
          <cell r="B4370" t="str">
            <v xml:space="preserve">2YR Renewal SUPPORT Plus for OAW-AP377. Includes 24x7 Remote Phone Support / Problem Diagnosis, SW Updates / Upgrades, access to support portal and next business day AVR, please check availability per country.  </v>
          </cell>
          <cell r="C4370" t="str">
            <v>Z</v>
          </cell>
          <cell r="D4370">
            <v>0</v>
          </cell>
          <cell r="E4370" t="str">
            <v>Service</v>
          </cell>
          <cell r="F4370" t="str">
            <v>Standard</v>
          </cell>
          <cell r="G4370">
            <v>166</v>
          </cell>
          <cell r="H4370"/>
          <cell r="I4370" t="str">
            <v>EOS</v>
          </cell>
        </row>
        <row r="4371">
          <cell r="A4371" t="str">
            <v>SP2R-OAWAP500</v>
          </cell>
          <cell r="B4371" t="str">
            <v xml:space="preserve">2 Yr Renew End Customer Support Plus for OAWAP 500 Series. Includes 24x7 phone support, problem diagnosis, access to support portal, software updates and upgrades. Next business day AVR, please check availability per country.  </v>
          </cell>
          <cell r="C4371" t="str">
            <v>Z</v>
          </cell>
          <cell r="D4371">
            <v>0</v>
          </cell>
          <cell r="E4371" t="str">
            <v>Service</v>
          </cell>
          <cell r="F4371" t="str">
            <v>Standard</v>
          </cell>
          <cell r="G4371">
            <v>53</v>
          </cell>
          <cell r="H4371"/>
          <cell r="I4371" t="str">
            <v>EOS</v>
          </cell>
        </row>
        <row r="4372">
          <cell r="A4372" t="str">
            <v>SP2R-OAWAP503H</v>
          </cell>
          <cell r="B4372" t="str">
            <v xml:space="preserve">2 Yr Renew End Customer Support Plus for one OAWAP-503H. Includes 24x7 phone support, problem diagnosis, access to support portal, software updates and upgrades. Next business day AVR, please check availability per country.  </v>
          </cell>
          <cell r="C4372" t="str">
            <v>Z</v>
          </cell>
          <cell r="D4372">
            <v>0</v>
          </cell>
          <cell r="E4372" t="str">
            <v>Service</v>
          </cell>
          <cell r="F4372" t="str">
            <v>Standard</v>
          </cell>
          <cell r="G4372">
            <v>38</v>
          </cell>
          <cell r="H4372"/>
          <cell r="I4372" t="str">
            <v>EOS</v>
          </cell>
        </row>
        <row r="4373">
          <cell r="A4373" t="str">
            <v>SP2R-OAWAP505H</v>
          </cell>
          <cell r="B4373" t="str">
            <v xml:space="preserve">2 Yr Renew End Customer Support Plus for one OAWAP-505H. Includes 24x7 phone support, problem diagnosis, access to support portal, software updates and upgrades. Next business day AVR, please check availability per country.  </v>
          </cell>
          <cell r="C4373" t="str">
            <v>Z</v>
          </cell>
          <cell r="D4373">
            <v>0</v>
          </cell>
          <cell r="E4373" t="str">
            <v>Service</v>
          </cell>
          <cell r="F4373" t="str">
            <v>Standard</v>
          </cell>
          <cell r="G4373">
            <v>54</v>
          </cell>
          <cell r="H4373"/>
          <cell r="I4373" t="str">
            <v>EOS</v>
          </cell>
        </row>
        <row r="4374">
          <cell r="A4374" t="str">
            <v>SP2R-OAWAP518</v>
          </cell>
          <cell r="B4374" t="str">
            <v xml:space="preserve">2 Yr Renew End Customer Support Plus for one OAWAP-518. Includes 24x7 phone support, problem diagnosis, access to support portal, software updates and upgrades. Next business day AVR, please check availability per country.  </v>
          </cell>
          <cell r="C4374" t="str">
            <v>Z</v>
          </cell>
          <cell r="D4374">
            <v>0</v>
          </cell>
          <cell r="E4374" t="str">
            <v>Service</v>
          </cell>
          <cell r="F4374" t="str">
            <v>Standard</v>
          </cell>
          <cell r="G4374">
            <v>118</v>
          </cell>
          <cell r="H4374"/>
          <cell r="I4374" t="str">
            <v>EOS</v>
          </cell>
        </row>
        <row r="4375">
          <cell r="A4375" t="str">
            <v>SP2R-OAWAP51X</v>
          </cell>
          <cell r="B4375" t="str">
            <v xml:space="preserve">2YR Renewal SUPPORT Plus for OAW-AP51X. Includes 24x7 Remote Phone Support / Problem Diagnosis, SW Updates / Upgrades, access to support portal and next business day AVR, please check availability per country.  </v>
          </cell>
          <cell r="C4375" t="str">
            <v>Z</v>
          </cell>
          <cell r="D4375">
            <v>0</v>
          </cell>
          <cell r="E4375" t="str">
            <v>Service</v>
          </cell>
          <cell r="F4375" t="str">
            <v>Standard</v>
          </cell>
          <cell r="G4375">
            <v>91</v>
          </cell>
          <cell r="H4375"/>
          <cell r="I4375" t="str">
            <v>EOS</v>
          </cell>
        </row>
        <row r="4376">
          <cell r="A4376" t="str">
            <v>SP2R-OAWAP530</v>
          </cell>
          <cell r="B4376" t="str">
            <v xml:space="preserve">2 Yr Renew End Customer Support Plus for OAW-AP530 Series. Includes 24x7 phone support, problem diagnosis, access to support portal, software updates and upgrades. Next business day AVR, please check availability per country.  </v>
          </cell>
          <cell r="C4376" t="str">
            <v>Z</v>
          </cell>
          <cell r="D4376">
            <v>0</v>
          </cell>
          <cell r="E4376" t="str">
            <v>Service</v>
          </cell>
          <cell r="F4376" t="str">
            <v>Standard</v>
          </cell>
          <cell r="G4376">
            <v>113</v>
          </cell>
          <cell r="H4376"/>
          <cell r="I4376" t="str">
            <v>EOS</v>
          </cell>
        </row>
        <row r="4377">
          <cell r="A4377" t="str">
            <v>SP2R-OAWAP555</v>
          </cell>
          <cell r="B4377" t="str">
            <v xml:space="preserve">2 Yr Renew End Customer Support Plus for OAWAP555. Includes 24x7 phone support, problem diagnosis, access to support portal, software updates and upgrades. Next business day AVR, please check availability per country.  </v>
          </cell>
          <cell r="C4377" t="str">
            <v>Z</v>
          </cell>
          <cell r="D4377">
            <v>0</v>
          </cell>
          <cell r="E4377" t="str">
            <v>Service</v>
          </cell>
          <cell r="F4377" t="str">
            <v>Standard</v>
          </cell>
          <cell r="G4377">
            <v>145</v>
          </cell>
          <cell r="H4377"/>
          <cell r="I4377" t="str">
            <v>EOS</v>
          </cell>
        </row>
        <row r="4378">
          <cell r="A4378" t="str">
            <v>SP2R-OAWAP565</v>
          </cell>
          <cell r="B4378" t="str">
            <v xml:space="preserve">2 Yr Renew End Customer Support Plus for one OAWAP-565. Includes 24x7 phone support, problem diagnosis, access to support portal, software updates and upgrades. Next business day AVR, please check availability per country.  </v>
          </cell>
          <cell r="C4378" t="str">
            <v>Z</v>
          </cell>
          <cell r="D4378">
            <v>0</v>
          </cell>
          <cell r="E4378" t="str">
            <v>Service</v>
          </cell>
          <cell r="F4378" t="str">
            <v>Standard</v>
          </cell>
          <cell r="G4378">
            <v>97</v>
          </cell>
          <cell r="H4378"/>
          <cell r="I4378" t="str">
            <v>EOS</v>
          </cell>
        </row>
        <row r="4379">
          <cell r="A4379" t="str">
            <v>SP2R-OAWAP567</v>
          </cell>
          <cell r="B4379" t="str">
            <v xml:space="preserve">2 Yr Renew End Customer Support Plus for one OAWAP-567. Includes 24x7 phone support, problem diagnosis, access to support portal, software updates and upgrades. Next business day AVR, please check availability per country.  </v>
          </cell>
          <cell r="C4379" t="str">
            <v>Z</v>
          </cell>
          <cell r="D4379">
            <v>0</v>
          </cell>
          <cell r="E4379" t="str">
            <v>Service</v>
          </cell>
          <cell r="F4379" t="str">
            <v>Standard</v>
          </cell>
          <cell r="G4379">
            <v>97</v>
          </cell>
          <cell r="H4379"/>
          <cell r="I4379" t="str">
            <v>EOS</v>
          </cell>
        </row>
        <row r="4380">
          <cell r="A4380" t="str">
            <v>SP2R-OAWAP574</v>
          </cell>
          <cell r="B4380" t="str">
            <v xml:space="preserve">2 Yr Renew End Customer Support Plus for one OAWAP-574. Includes 24x7 phone support, problem diagnosis, access to support portal, software updates and upgrades. Next business day AVR, please check availability per country.  </v>
          </cell>
          <cell r="C4380" t="str">
            <v>Z</v>
          </cell>
          <cell r="D4380">
            <v>0</v>
          </cell>
          <cell r="E4380" t="str">
            <v>Service</v>
          </cell>
          <cell r="F4380" t="str">
            <v>Standard</v>
          </cell>
          <cell r="G4380">
            <v>156</v>
          </cell>
          <cell r="H4380"/>
          <cell r="I4380" t="str">
            <v>EOS</v>
          </cell>
        </row>
        <row r="4381">
          <cell r="A4381" t="str">
            <v>SP2R-OAWAP575</v>
          </cell>
          <cell r="B4381" t="str">
            <v xml:space="preserve">2 Yr Renew End Customer Support Plus for one OAWAP-575. Includes 24x7 phone support, problem diagnosis, access to support portal, software updates and upgrades. Next business day AVR, please check availability per country.  </v>
          </cell>
          <cell r="C4381" t="str">
            <v>Z</v>
          </cell>
          <cell r="D4381">
            <v>0</v>
          </cell>
          <cell r="E4381" t="str">
            <v>Service</v>
          </cell>
          <cell r="F4381" t="str">
            <v>Standard</v>
          </cell>
          <cell r="G4381">
            <v>129</v>
          </cell>
          <cell r="H4381"/>
          <cell r="I4381" t="str">
            <v>EOS</v>
          </cell>
        </row>
        <row r="4382">
          <cell r="A4382" t="str">
            <v>SP2R-OAWAP577</v>
          </cell>
          <cell r="B4382" t="str">
            <v xml:space="preserve">2 Yr Renew End Customer Support Plus for one OAWAP-577. Includes 24x7 phone support, problem diagnosis, access to support portal, software updates and upgrades. Next business day AVR, please check availability per country.  </v>
          </cell>
          <cell r="C4382" t="str">
            <v>Z</v>
          </cell>
          <cell r="D4382">
            <v>0</v>
          </cell>
          <cell r="E4382" t="str">
            <v>Service</v>
          </cell>
          <cell r="F4382" t="str">
            <v>Standard</v>
          </cell>
          <cell r="G4382">
            <v>156</v>
          </cell>
          <cell r="H4382"/>
          <cell r="I4382" t="str">
            <v>EOS</v>
          </cell>
        </row>
        <row r="4383">
          <cell r="A4383" t="str">
            <v>SP2R-OAWAP615</v>
          </cell>
          <cell r="B4383" t="str">
            <v xml:space="preserve">2 Yr Renew End Customer Support Plus for one OAW-AP615. Includes 24x7 phone support, problem diagnosis, access to support portal, software updates and upgrades. Next business day AVR, please check availability per country.  </v>
          </cell>
          <cell r="C4383" t="str">
            <v>Z</v>
          </cell>
          <cell r="D4383">
            <v>0</v>
          </cell>
          <cell r="E4383" t="str">
            <v>Service</v>
          </cell>
          <cell r="F4383" t="str">
            <v>Standard</v>
          </cell>
          <cell r="G4383">
            <v>83</v>
          </cell>
          <cell r="H4383"/>
          <cell r="I4383" t="str">
            <v>EOS</v>
          </cell>
        </row>
        <row r="4384">
          <cell r="A4384" t="str">
            <v>SP2R-OAWAP635</v>
          </cell>
          <cell r="B4384" t="str">
            <v xml:space="preserve">2 Yr Renew End Customer Support Plus for one OAW-AP635. Includes 24x7 phone support, problem diagnosis, access to support portal, software updates and upgrades. Next business day AVR, please check availability per country.  </v>
          </cell>
          <cell r="C4384" t="str">
            <v>Z</v>
          </cell>
          <cell r="D4384">
            <v>0</v>
          </cell>
          <cell r="E4384" t="str">
            <v>Service</v>
          </cell>
          <cell r="F4384" t="str">
            <v>Standard</v>
          </cell>
          <cell r="G4384">
            <v>105</v>
          </cell>
          <cell r="H4384"/>
          <cell r="I4384" t="str">
            <v>EOS</v>
          </cell>
        </row>
        <row r="4385">
          <cell r="A4385" t="str">
            <v>SP2R-OAWAP655</v>
          </cell>
          <cell r="B4385" t="str">
            <v xml:space="preserve">2 Yr Renew End Customer Support Plus for one OAW-AP655. Includes 24x7 phone support, problem diagnosis, access to support portal, software updates and upgrades. Next business day AVR, please check availability per country.  </v>
          </cell>
          <cell r="C4385" t="str">
            <v>Z</v>
          </cell>
          <cell r="D4385">
            <v>0</v>
          </cell>
          <cell r="E4385" t="str">
            <v>Service</v>
          </cell>
          <cell r="F4385" t="str">
            <v>Standard</v>
          </cell>
          <cell r="G4385">
            <v>165</v>
          </cell>
          <cell r="H4385"/>
          <cell r="I4385" t="str">
            <v>EOS</v>
          </cell>
        </row>
        <row r="4386">
          <cell r="A4386" t="str">
            <v>SP2R-OAWIAP228</v>
          </cell>
          <cell r="B4386" t="str">
            <v xml:space="preserve">2YR Renewal SUPPORT Plus for OAW-IAP228. Includes 24x7 Remote Phone Support / Problem Diagnosis, SW Updates / Upgrades, access to support portal and next business day AVR, please check availability per country.  </v>
          </cell>
          <cell r="C4386" t="str">
            <v>Z</v>
          </cell>
          <cell r="D4386">
            <v>0</v>
          </cell>
          <cell r="E4386" t="str">
            <v>Service</v>
          </cell>
          <cell r="F4386" t="str">
            <v>Standard</v>
          </cell>
          <cell r="G4386">
            <v>114</v>
          </cell>
          <cell r="H4386"/>
          <cell r="I4386" t="str">
            <v>EOS</v>
          </cell>
        </row>
        <row r="4387">
          <cell r="A4387" t="str">
            <v>SP2R-OAWIAP274</v>
          </cell>
          <cell r="B4387" t="str">
            <v xml:space="preserve">2YR Renewal SUPPORT Plus for OAW-IAP274. Includes 24x7 Remote Phone Support / Problem Diagnosis, SW Updates / Upgrades, access to support portal and next business day AVR, please check availability per country.  </v>
          </cell>
          <cell r="C4387" t="str">
            <v>Z</v>
          </cell>
          <cell r="D4387">
            <v>0</v>
          </cell>
          <cell r="E4387" t="str">
            <v>Service</v>
          </cell>
          <cell r="F4387" t="str">
            <v>Standard</v>
          </cell>
          <cell r="G4387">
            <v>121</v>
          </cell>
          <cell r="H4387"/>
          <cell r="I4387" t="str">
            <v>EOS</v>
          </cell>
        </row>
        <row r="4388">
          <cell r="A4388" t="str">
            <v>SP2R-OAWIAP275</v>
          </cell>
          <cell r="B4388" t="str">
            <v xml:space="preserve">2YR Renewal SUPPORT Plus for OAW-IAP275. Includes 24x7 Remote Phone Support / Problem Diagnosis, SW Updates / Upgrades, access to support portal and next business day AVR, please check availability per country.  </v>
          </cell>
          <cell r="C4388" t="str">
            <v>Z</v>
          </cell>
          <cell r="D4388">
            <v>0</v>
          </cell>
          <cell r="E4388" t="str">
            <v>Service</v>
          </cell>
          <cell r="F4388" t="str">
            <v>Standard</v>
          </cell>
          <cell r="G4388">
            <v>151</v>
          </cell>
          <cell r="H4388"/>
          <cell r="I4388" t="str">
            <v>EOS</v>
          </cell>
        </row>
        <row r="4389">
          <cell r="A4389" t="str">
            <v>SP2R-OAWIAP277</v>
          </cell>
          <cell r="B4389" t="str">
            <v xml:space="preserve">2YR Renewal SUPPORT Plus for OAW-IAP277. Includes 24x7 Remote Phone Support / Problem Diagnosis, SW Updates / Upgrades, access to support portal and next business day AVR, please check availability per country.  </v>
          </cell>
          <cell r="C4389" t="str">
            <v>Z</v>
          </cell>
          <cell r="D4389">
            <v>0</v>
          </cell>
          <cell r="E4389" t="str">
            <v>Service</v>
          </cell>
          <cell r="F4389" t="str">
            <v>Standard</v>
          </cell>
          <cell r="G4389">
            <v>151</v>
          </cell>
          <cell r="H4389"/>
          <cell r="I4389" t="str">
            <v>EOS</v>
          </cell>
        </row>
        <row r="4390">
          <cell r="A4390" t="str">
            <v>SP2R-OAWIAP304</v>
          </cell>
          <cell r="B4390" t="str">
            <v xml:space="preserve">2YR Renewal SUPPORT Plus for OAW-IAP304-xx. Includes 24x7 Remote Phone Support / Problem Diagnosis, SW Updates / Upgrades, access to support portal and next business day AVR, please check availability per country.  </v>
          </cell>
          <cell r="C4390" t="str">
            <v>Z</v>
          </cell>
          <cell r="D4390">
            <v>0</v>
          </cell>
          <cell r="E4390" t="str">
            <v>Service</v>
          </cell>
          <cell r="F4390" t="str">
            <v>Standard</v>
          </cell>
          <cell r="G4390">
            <v>54</v>
          </cell>
          <cell r="H4390"/>
          <cell r="I4390" t="str">
            <v>EOS</v>
          </cell>
        </row>
        <row r="4391">
          <cell r="A4391" t="str">
            <v>SP2R-OAWIAP305</v>
          </cell>
          <cell r="B4391" t="str">
            <v xml:space="preserve">2YR Renewal SUPPORT Plus for OAW-IAP305-xx. Includes 24x7 Remote Phone Support / Problem Diagnosis, SW Updates / Upgrades, access to support portal and next business day AVR, please check availability per country.  </v>
          </cell>
          <cell r="C4391" t="str">
            <v>Z</v>
          </cell>
          <cell r="D4391">
            <v>0</v>
          </cell>
          <cell r="E4391" t="str">
            <v>Service</v>
          </cell>
          <cell r="F4391" t="str">
            <v>Standard</v>
          </cell>
          <cell r="G4391">
            <v>54</v>
          </cell>
          <cell r="H4391"/>
          <cell r="I4391" t="str">
            <v>EOS</v>
          </cell>
        </row>
        <row r="4392">
          <cell r="A4392" t="str">
            <v>SP2R-OAWIAP314</v>
          </cell>
          <cell r="B4392" t="str">
            <v xml:space="preserve">2YR Renewal SUPPORT Plus for OAW-IAP314. Includes 24x7 Remote Phone Support / Problem Diagnosis, SW Updates / Upgrades, access to support portal and next business day AVR, please check availability per country.  </v>
          </cell>
          <cell r="C4392" t="str">
            <v>Z</v>
          </cell>
          <cell r="D4392">
            <v>0</v>
          </cell>
          <cell r="E4392" t="str">
            <v>Service</v>
          </cell>
          <cell r="F4392" t="str">
            <v>Standard</v>
          </cell>
          <cell r="G4392">
            <v>76</v>
          </cell>
          <cell r="H4392"/>
          <cell r="I4392" t="str">
            <v>EOS</v>
          </cell>
        </row>
        <row r="4393">
          <cell r="A4393" t="str">
            <v>SP2R-OAWIAP315</v>
          </cell>
          <cell r="B4393" t="str">
            <v xml:space="preserve">2YR Renewal SUPPORT Plus for OAW-IAP315. Includes 24x7 Remote Phone Support / Problem Diagnosis, SW Updates / Upgrades, access to support portal and next business day AVR, please check availability per country.  </v>
          </cell>
          <cell r="C4393" t="str">
            <v>Z</v>
          </cell>
          <cell r="D4393">
            <v>0</v>
          </cell>
          <cell r="E4393" t="str">
            <v>Service</v>
          </cell>
          <cell r="F4393" t="str">
            <v>Standard</v>
          </cell>
          <cell r="G4393">
            <v>76</v>
          </cell>
          <cell r="H4393"/>
          <cell r="I4393" t="str">
            <v>EOS</v>
          </cell>
        </row>
        <row r="4394">
          <cell r="A4394" t="str">
            <v>SP2R-OAWIAP324</v>
          </cell>
          <cell r="B4394" t="str">
            <v xml:space="preserve">2YR Renewal SUPPORT Plus for OAW-IAP324. Includes 24x7 Remote Phone Support / Problem Diagnosis, SW Updates / Upgrades, access to support portal and next business day AVR, please check availability per country.  </v>
          </cell>
          <cell r="C4394" t="str">
            <v>Z</v>
          </cell>
          <cell r="D4394">
            <v>0</v>
          </cell>
          <cell r="E4394" t="str">
            <v>Service</v>
          </cell>
          <cell r="F4394" t="str">
            <v>Standard</v>
          </cell>
          <cell r="G4394">
            <v>106</v>
          </cell>
          <cell r="H4394"/>
          <cell r="I4394" t="str">
            <v>EOS</v>
          </cell>
        </row>
        <row r="4395">
          <cell r="A4395" t="str">
            <v>SP2R-OAWIAP325</v>
          </cell>
          <cell r="B4395" t="str">
            <v xml:space="preserve">2YR Renewal SUPPORT Plus for OAW-IAP325. Includes 24x7 Remote Phone Support / Problem Diagnosis, SW Updates / Upgrades, access to support portal and next business day AVR, please check availability per country.  </v>
          </cell>
          <cell r="C4395" t="str">
            <v>Z</v>
          </cell>
          <cell r="D4395">
            <v>0</v>
          </cell>
          <cell r="E4395" t="str">
            <v>Service</v>
          </cell>
          <cell r="F4395" t="str">
            <v>Standard</v>
          </cell>
          <cell r="G4395">
            <v>106</v>
          </cell>
          <cell r="H4395"/>
          <cell r="I4395" t="str">
            <v>EOS</v>
          </cell>
        </row>
        <row r="4396">
          <cell r="A4396" t="str">
            <v>SP2R-OAWIAP334</v>
          </cell>
          <cell r="B4396" t="str">
            <v xml:space="preserve">2YR Renewal SUPPORT Plus for OAW-IAP334. Includes 24x7 Remote Phone Support / Problem Diagnosis, SW Updates / Upgrades, access to support portal and next business day AVR, please check availability per country.  </v>
          </cell>
          <cell r="C4396" t="str">
            <v>Z</v>
          </cell>
          <cell r="D4396">
            <v>0</v>
          </cell>
          <cell r="E4396" t="str">
            <v>Service</v>
          </cell>
          <cell r="F4396" t="str">
            <v>Standard</v>
          </cell>
          <cell r="G4396">
            <v>129</v>
          </cell>
          <cell r="H4396"/>
          <cell r="I4396" t="str">
            <v>EOS</v>
          </cell>
        </row>
        <row r="4397">
          <cell r="A4397" t="str">
            <v>SP2R-OAWIAP335</v>
          </cell>
          <cell r="B4397" t="str">
            <v xml:space="preserve">2YR Renewal SUPPORT Plus for OAW-IAP335. Includes 24x7 Remote Phone Support / Problem Diagnosis, SW Updates / Upgrades, access to support portal and next business day AVR, please check availability per country.  </v>
          </cell>
          <cell r="C4397" t="str">
            <v>Z</v>
          </cell>
          <cell r="D4397">
            <v>0</v>
          </cell>
          <cell r="E4397" t="str">
            <v>Service</v>
          </cell>
          <cell r="F4397" t="str">
            <v>Standard</v>
          </cell>
          <cell r="G4397">
            <v>129</v>
          </cell>
          <cell r="H4397"/>
          <cell r="I4397" t="str">
            <v>EOS</v>
          </cell>
        </row>
        <row r="4398">
          <cell r="A4398" t="str">
            <v>SP2R-OS2260</v>
          </cell>
          <cell r="B4398" t="str">
            <v xml:space="preserve">2 Yr Renew End Customer Support Plus for OS2260. Includes 24x7 phone support, problem diagnosis, access to support portal, software updates and upgrades. Next business day AVR, please check availability per country.  </v>
          </cell>
          <cell r="C4398" t="str">
            <v>Z</v>
          </cell>
          <cell r="D4398">
            <v>0</v>
          </cell>
          <cell r="E4398" t="str">
            <v>Service</v>
          </cell>
          <cell r="F4398" t="str">
            <v>Standard</v>
          </cell>
          <cell r="G4398">
            <v>87</v>
          </cell>
          <cell r="H4398"/>
          <cell r="I4398" t="str">
            <v>EOS</v>
          </cell>
        </row>
        <row r="4399">
          <cell r="A4399" t="str">
            <v>SP2R-OS2360</v>
          </cell>
          <cell r="B4399" t="str">
            <v xml:space="preserve">2 Yr Renew End Customer Support Plus for OS2360. Includes 24x7 phone support, problem diagnosis, access to support portal, software updates and upgrades. Next business day AVR, please check availability per country.  </v>
          </cell>
          <cell r="C4399" t="str">
            <v>Z</v>
          </cell>
          <cell r="D4399">
            <v>0</v>
          </cell>
          <cell r="E4399" t="str">
            <v>Service</v>
          </cell>
          <cell r="F4399" t="str">
            <v>Standard</v>
          </cell>
          <cell r="G4399">
            <v>176</v>
          </cell>
          <cell r="H4399"/>
          <cell r="I4399" t="str">
            <v>EOS</v>
          </cell>
        </row>
        <row r="4400">
          <cell r="A4400" t="str">
            <v>SP2R-OS6350</v>
          </cell>
          <cell r="B4400" t="str">
            <v xml:space="preserve">2YR Renewal SUPPORT Plus for all OS6350 chassis. Includes 24x7 Remote Phone Support / Problem Diagnosis, SW Updates / Upgrades, access to support portal and next business day AVR, please check availability per country.  </v>
          </cell>
          <cell r="C4400" t="str">
            <v>Z</v>
          </cell>
          <cell r="D4400">
            <v>0</v>
          </cell>
          <cell r="E4400" t="str">
            <v>Service</v>
          </cell>
          <cell r="F4400" t="str">
            <v>Standard</v>
          </cell>
          <cell r="G4400">
            <v>244</v>
          </cell>
          <cell r="H4400"/>
          <cell r="I4400" t="str">
            <v>EOS</v>
          </cell>
        </row>
        <row r="4401">
          <cell r="A4401" t="str">
            <v>SP2R-OS6350-10</v>
          </cell>
          <cell r="B4401" t="str">
            <v xml:space="preserve">2 Yr Renew End Customer Support Plus for OS6350-10. Includes 24x7 phone support, problem diagnosis, access to support portal, software updates and upgrades. Next business day AVR, please check availability per country.  </v>
          </cell>
          <cell r="C4401" t="str">
            <v>Z</v>
          </cell>
          <cell r="D4401">
            <v>0</v>
          </cell>
          <cell r="E4401" t="str">
            <v>Service</v>
          </cell>
          <cell r="F4401" t="str">
            <v>Standard</v>
          </cell>
          <cell r="G4401">
            <v>102</v>
          </cell>
          <cell r="H4401"/>
          <cell r="I4401" t="str">
            <v>EOS</v>
          </cell>
        </row>
        <row r="4402">
          <cell r="A4402" t="str">
            <v>SP2R-OS6360</v>
          </cell>
          <cell r="B4402" t="str">
            <v xml:space="preserve">2 Yr Renew End Customer Support Plus for OS. Includes 24x7 phone support, problem diagnosis, access to support portal, software updates and upgrades. Next business day AVR, please check availability per country.  </v>
          </cell>
          <cell r="C4402" t="str">
            <v>Z</v>
          </cell>
          <cell r="D4402">
            <v>0</v>
          </cell>
          <cell r="E4402" t="str">
            <v>Service</v>
          </cell>
          <cell r="F4402" t="str">
            <v>Standard</v>
          </cell>
          <cell r="G4402">
            <v>269</v>
          </cell>
          <cell r="H4402"/>
          <cell r="I4402" t="str">
            <v>EOS</v>
          </cell>
        </row>
        <row r="4403">
          <cell r="A4403" t="str">
            <v>SP2R-OS6360-10</v>
          </cell>
          <cell r="B4403" t="str">
            <v xml:space="preserve">2 Yr Renew End Customer Support Plus for OS. Includes 24x7 phone support, problem diagnosis, access to support portal, software updates and upgrades. Next business day AVR, please check availability per country.  </v>
          </cell>
          <cell r="C4403" t="str">
            <v>Z</v>
          </cell>
          <cell r="D4403">
            <v>0</v>
          </cell>
          <cell r="E4403" t="str">
            <v>Service</v>
          </cell>
          <cell r="F4403" t="str">
            <v>Standard</v>
          </cell>
          <cell r="G4403">
            <v>102</v>
          </cell>
          <cell r="H4403"/>
          <cell r="I4403" t="str">
            <v>EOS</v>
          </cell>
        </row>
        <row r="4404">
          <cell r="A4404" t="str">
            <v>SP2R-OS6450</v>
          </cell>
          <cell r="B4404" t="str">
            <v xml:space="preserve">2YR Renewal SUPPORT Plus for all OS6450 24/48 models. Includes 24x7 Remote Phone Support / Problem Diagnosis, SW Updates / Upgrades, access to support portal and next business day AVR, please check availability per country.  </v>
          </cell>
          <cell r="C4404" t="str">
            <v>Z</v>
          </cell>
          <cell r="D4404">
            <v>0</v>
          </cell>
          <cell r="E4404" t="str">
            <v>Service</v>
          </cell>
          <cell r="F4404" t="str">
            <v>Standard</v>
          </cell>
          <cell r="G4404">
            <v>463</v>
          </cell>
          <cell r="H4404"/>
          <cell r="I4404" t="str">
            <v>EOS</v>
          </cell>
        </row>
        <row r="4405">
          <cell r="A4405" t="str">
            <v>SP2R-OS6450-10</v>
          </cell>
          <cell r="B4405" t="str">
            <v xml:space="preserve">2YR Renewal SUPPORT Plus for all OS6450 10 models. Includes 24x7 Remote Phone Support / Problem Diagnosis, SW Updates / Upgrades, access to support portal and next business day AVR, please check availability per country.  </v>
          </cell>
          <cell r="C4405" t="str">
            <v>Z</v>
          </cell>
          <cell r="D4405">
            <v>0</v>
          </cell>
          <cell r="E4405" t="str">
            <v>Service</v>
          </cell>
          <cell r="F4405" t="str">
            <v>Standard</v>
          </cell>
          <cell r="G4405">
            <v>171</v>
          </cell>
          <cell r="H4405"/>
          <cell r="I4405" t="str">
            <v>EOS</v>
          </cell>
        </row>
        <row r="4406">
          <cell r="A4406" t="str">
            <v>SP2R-OS6465</v>
          </cell>
          <cell r="B4406" t="str">
            <v xml:space="preserve">2YR Renewal SUPPORT Plus for all OS6465 models.Includes 24x7 Remote Phone Support / Problem Diagnosis, SW Updates / Upgrades, access to support portal and next business day AVR, please check availability per country.  </v>
          </cell>
          <cell r="C4406" t="str">
            <v>Z</v>
          </cell>
          <cell r="D4406">
            <v>0</v>
          </cell>
          <cell r="E4406" t="str">
            <v>Service</v>
          </cell>
          <cell r="F4406" t="str">
            <v>Standard</v>
          </cell>
          <cell r="G4406">
            <v>320</v>
          </cell>
          <cell r="H4406"/>
          <cell r="I4406" t="str">
            <v>EOS</v>
          </cell>
        </row>
        <row r="4407">
          <cell r="A4407" t="str">
            <v>SP2R-OS6560</v>
          </cell>
          <cell r="B4407" t="str">
            <v xml:space="preserve">2YR Renewal SUPPORT Plus for all OS6560 models.Includes 24x7 Remote Phone Support / Problem Diagnosis, SW Updates / Upgrades, access to support portal and next business day AVR, please check availability per country. .  </v>
          </cell>
          <cell r="C4407" t="str">
            <v>Z</v>
          </cell>
          <cell r="D4407">
            <v>0</v>
          </cell>
          <cell r="E4407" t="str">
            <v>Service</v>
          </cell>
          <cell r="F4407" t="str">
            <v>Standard</v>
          </cell>
          <cell r="G4407">
            <v>579</v>
          </cell>
          <cell r="H4407"/>
          <cell r="I4407" t="str">
            <v>EOS</v>
          </cell>
        </row>
        <row r="4408">
          <cell r="A4408" t="str">
            <v>SP2R-OS6570</v>
          </cell>
          <cell r="B4408" t="str">
            <v xml:space="preserve">2 Years Renew End Customer Support Plus for one OS6570 LAN switch. Includes 24x7 TAC access, software updates and upgrades Advanced Replacment of faulty parts For details, please see the Network Services Essentials on MyPortal  </v>
          </cell>
          <cell r="C4408" t="str">
            <v>Z</v>
          </cell>
          <cell r="D4408">
            <v>0</v>
          </cell>
          <cell r="E4408" t="str">
            <v>Service</v>
          </cell>
          <cell r="F4408" t="str">
            <v>Standard</v>
          </cell>
          <cell r="G4408">
            <v>285</v>
          </cell>
          <cell r="H4408"/>
          <cell r="I4408" t="str">
            <v>EOS</v>
          </cell>
        </row>
        <row r="4409">
          <cell r="A4409" t="str">
            <v>SP2R-OS6860</v>
          </cell>
          <cell r="B4409" t="str">
            <v xml:space="preserve">2 years End Customer Support Plus renewal for one OS6860 LAN switch. Includes 24x7 access to technical assistance, software updates and upgrades. Includes advanced replacement of faulty equipment. Details in Network Essentials on MyPortal.  </v>
          </cell>
          <cell r="C4409" t="str">
            <v>Z</v>
          </cell>
          <cell r="D4409">
            <v>0</v>
          </cell>
          <cell r="E4409" t="str">
            <v>Service</v>
          </cell>
          <cell r="F4409" t="str">
            <v>Standard</v>
          </cell>
          <cell r="G4409">
            <v>942</v>
          </cell>
          <cell r="H4409"/>
          <cell r="I4409" t="str">
            <v>EOS</v>
          </cell>
        </row>
        <row r="4410">
          <cell r="A4410" t="str">
            <v>SP2R-OS6865</v>
          </cell>
          <cell r="B4410" t="str">
            <v xml:space="preserve">2YR Renewal SUPPORT Plus for all OS6865 models. Includes 24x7 Remote Phone Support / Problem Diagnosis, SW Updates / Upgrades, access to support portal and next business day AVR, please check availability per country.  </v>
          </cell>
          <cell r="C4410" t="str">
            <v>Z</v>
          </cell>
          <cell r="D4410">
            <v>0</v>
          </cell>
          <cell r="E4410" t="str">
            <v>Service</v>
          </cell>
          <cell r="F4410" t="str">
            <v>Standard</v>
          </cell>
          <cell r="G4410">
            <v>942</v>
          </cell>
          <cell r="H4410"/>
          <cell r="I4410" t="str">
            <v>EOS</v>
          </cell>
        </row>
        <row r="4411">
          <cell r="A4411" t="str">
            <v>SP2R-OS6900</v>
          </cell>
          <cell r="B4411" t="str">
            <v xml:space="preserve">2YR Renewal SUPPORT Plus for all OS6900 Chassis models. Includes 24x7 Remote Support / Diagnosis, access to SW Updates / support portal and next business day advance HW replacement. Chassis, PSU, modules and fantray included. Availability per country  </v>
          </cell>
          <cell r="C4411" t="str">
            <v>Z</v>
          </cell>
          <cell r="D4411">
            <v>0</v>
          </cell>
          <cell r="E4411" t="str">
            <v>Service</v>
          </cell>
          <cell r="F4411" t="str">
            <v>Standard</v>
          </cell>
          <cell r="G4411">
            <v>2647</v>
          </cell>
          <cell r="H4411"/>
          <cell r="I4411" t="str">
            <v>EOS</v>
          </cell>
        </row>
        <row r="4412">
          <cell r="A4412" t="str">
            <v>SP2R-OS9907CB</v>
          </cell>
          <cell r="B4412" t="str">
            <v xml:space="preserve">2 years End Customer Support Plus Renew for one OS9907CB configuration. 24x7 TAC access, software updates and upgrades. 24x7 TAC access, software updates and upgrades. Advanced replacement of faulty parts. See Network Essentials on MyPortal.  </v>
          </cell>
          <cell r="C4412" t="str">
            <v>Z</v>
          </cell>
          <cell r="D4412">
            <v>0</v>
          </cell>
          <cell r="E4412" t="str">
            <v>Service</v>
          </cell>
          <cell r="F4412" t="str">
            <v>Standard</v>
          </cell>
          <cell r="G4412">
            <v>7439</v>
          </cell>
          <cell r="H4412"/>
          <cell r="I4412" t="str">
            <v>EOS</v>
          </cell>
        </row>
        <row r="4413">
          <cell r="A4413" t="str">
            <v>SP2R-OS9907RCB</v>
          </cell>
          <cell r="B4413" t="str">
            <v xml:space="preserve">2 years End Customer Support Plus Renew for one OS9907RCB configuration. 24x7 TAC access, software updates and upgrades. 24x7 TAC access, software updates and upgrades. Advanced replacement of faulty parts. See Network Essentials on MyPortal.  </v>
          </cell>
          <cell r="C4413" t="str">
            <v>Z</v>
          </cell>
          <cell r="D4413">
            <v>0</v>
          </cell>
          <cell r="E4413" t="str">
            <v>Service</v>
          </cell>
          <cell r="F4413" t="str">
            <v>Standard</v>
          </cell>
          <cell r="G4413">
            <v>12618</v>
          </cell>
          <cell r="H4413"/>
          <cell r="I4413" t="str">
            <v>EOS</v>
          </cell>
        </row>
        <row r="4414">
          <cell r="A4414" t="str">
            <v>SP2R-OS9912</v>
          </cell>
          <cell r="B4414" t="str">
            <v xml:space="preserve">2 years End Customer Support Plus Renew for one OS9912 configuration. 24x7 TAC access, software updates and upgrades. 24x7 TAC access, software updates and upgrades. Advanced replacement of faulty parts. See Network Essentials on MyPortal.  </v>
          </cell>
          <cell r="C4414" t="str">
            <v>Z</v>
          </cell>
          <cell r="D4414">
            <v>0</v>
          </cell>
          <cell r="E4414" t="str">
            <v>Service</v>
          </cell>
          <cell r="F4414" t="str">
            <v>Standard</v>
          </cell>
          <cell r="G4414">
            <v>21056</v>
          </cell>
          <cell r="H4414"/>
          <cell r="I4414" t="str">
            <v>EOS</v>
          </cell>
        </row>
        <row r="4415">
          <cell r="A4415" t="str">
            <v>SP3N-AP1201BG</v>
          </cell>
          <cell r="B4415" t="str">
            <v>3 years End Customer Support Plus for one AP1201BG Includes 24x7 access to technical assistance, software updates and upgrades. Includes advanced replacement of faulty equipment. Please see Network Essentials document on MyPortal.</v>
          </cell>
          <cell r="C4415" t="str">
            <v>Z</v>
          </cell>
          <cell r="D4415">
            <v>0</v>
          </cell>
          <cell r="E4415" t="str">
            <v>Service</v>
          </cell>
          <cell r="F4415" t="str">
            <v>Standard</v>
          </cell>
          <cell r="G4415">
            <v>27</v>
          </cell>
          <cell r="H4415"/>
          <cell r="I4415"/>
        </row>
        <row r="4416">
          <cell r="A4416" t="str">
            <v>SP3N-OAW4010</v>
          </cell>
          <cell r="B4416" t="str">
            <v>3 years End Customer Support Plus for one OAW4010 Includes 24x7 access to technical assistance, software updates and upgrades. Includes advanced replacement of faulty equipment. Please see Network Essentials document on MyPortal.</v>
          </cell>
          <cell r="C4416" t="str">
            <v>Z</v>
          </cell>
          <cell r="D4416">
            <v>0</v>
          </cell>
          <cell r="E4416" t="str">
            <v>Service</v>
          </cell>
          <cell r="F4416" t="str">
            <v>Standard</v>
          </cell>
          <cell r="G4416">
            <v>1616</v>
          </cell>
          <cell r="H4416"/>
          <cell r="I4416"/>
        </row>
        <row r="4417">
          <cell r="A4417" t="str">
            <v>SP3N-OAW4030</v>
          </cell>
          <cell r="B4417" t="str">
            <v>3 years End Customer Support Plus for one OAW4030 Includes 24x7 access to technical assistance, software updates and upgrades. Includes advanced replacement of faulty equipment. Please see Network Essentials document on MyPortal.</v>
          </cell>
          <cell r="C4417" t="str">
            <v>Z</v>
          </cell>
          <cell r="D4417">
            <v>0</v>
          </cell>
          <cell r="E4417" t="str">
            <v>Service</v>
          </cell>
          <cell r="F4417" t="str">
            <v>Standard</v>
          </cell>
          <cell r="G4417">
            <v>2831</v>
          </cell>
          <cell r="H4417"/>
          <cell r="I4417"/>
        </row>
        <row r="4418">
          <cell r="A4418" t="str">
            <v>SP3N-OAW4104</v>
          </cell>
          <cell r="B4418" t="str">
            <v>3 years End Customer Support Plus for one OAW4104 Includes 24x7 access to technical assistance, software updates and upgrades. Includes advanced replacement of faulty equipment. Please see Network Essentials document on MyPortal.</v>
          </cell>
          <cell r="C4418" t="str">
            <v>Z</v>
          </cell>
          <cell r="D4418">
            <v>0</v>
          </cell>
          <cell r="E4418" t="str">
            <v>Service</v>
          </cell>
          <cell r="F4418" t="str">
            <v>Standard</v>
          </cell>
          <cell r="G4418">
            <v>675</v>
          </cell>
          <cell r="H4418"/>
          <cell r="I4418"/>
        </row>
        <row r="4419">
          <cell r="A4419" t="str">
            <v>SP3N-OAW4240</v>
          </cell>
          <cell r="B4419" t="str">
            <v>3 years End Customer Support Plus for one OAW4240 Includes 24x7 access to technical assistance, software updates and upgrades. Includes advanced replacement of faulty equipment. Please see Network Essentials document on MyPortal.</v>
          </cell>
          <cell r="C4419" t="str">
            <v>Z</v>
          </cell>
          <cell r="D4419">
            <v>0</v>
          </cell>
          <cell r="E4419" t="str">
            <v>Service</v>
          </cell>
          <cell r="F4419" t="str">
            <v>Standard</v>
          </cell>
          <cell r="G4419">
            <v>13921</v>
          </cell>
          <cell r="H4419"/>
          <cell r="I4419"/>
        </row>
        <row r="4420">
          <cell r="A4420" t="str">
            <v>SP3N-OAW4450</v>
          </cell>
          <cell r="B4420" t="str">
            <v>3 years End Customer Support Plus for one OAW4450 Includes 24x7 access to technical assistance, software updates and upgrades. Includes advanced replacement of faulty equipment. Please see Network Essentials document on MyPortal.</v>
          </cell>
          <cell r="C4420" t="str">
            <v>Z</v>
          </cell>
          <cell r="D4420">
            <v>0</v>
          </cell>
          <cell r="E4420" t="str">
            <v>Service</v>
          </cell>
          <cell r="F4420" t="str">
            <v>Standard</v>
          </cell>
          <cell r="G4420">
            <v>5254</v>
          </cell>
          <cell r="H4420"/>
          <cell r="I4420"/>
        </row>
        <row r="4421">
          <cell r="A4421" t="str">
            <v>SP3N-OAW4750</v>
          </cell>
          <cell r="B4421" t="str">
            <v>3 years End Customer Support Plus for one OAW4750 Includes 24x7 access to technical assistance, software updates and upgrades. Includes advanced replacement of faulty equipment. Please see Network Essentials document on MyPortal.</v>
          </cell>
          <cell r="C4421" t="str">
            <v>Z</v>
          </cell>
          <cell r="D4421">
            <v>0</v>
          </cell>
          <cell r="E4421" t="str">
            <v>Service</v>
          </cell>
          <cell r="F4421" t="str">
            <v>Standard</v>
          </cell>
          <cell r="G4421">
            <v>15366</v>
          </cell>
          <cell r="H4421"/>
          <cell r="I4421"/>
        </row>
        <row r="4422">
          <cell r="A4422" t="str">
            <v>SP3N-OAW4850</v>
          </cell>
          <cell r="B4422" t="str">
            <v>3 years End Customer Support Plus for one OAW4850 Includes 24x7 access to technical assistance, software updates and upgrades. Includes advanced replacement of faulty equipment. Please see Network Essentials document on MyPortal.</v>
          </cell>
          <cell r="C4422" t="str">
            <v>Z</v>
          </cell>
          <cell r="D4422">
            <v>0</v>
          </cell>
          <cell r="E4422" t="str">
            <v>Service</v>
          </cell>
          <cell r="F4422" t="str">
            <v>Standard</v>
          </cell>
          <cell r="G4422">
            <v>28460</v>
          </cell>
          <cell r="H4422"/>
          <cell r="I4422"/>
        </row>
        <row r="4423">
          <cell r="A4423" t="str">
            <v>SP3N-OAWAP1201</v>
          </cell>
          <cell r="B4423" t="str">
            <v>3 years End Customer Support Plus for one OAWAP1201 Includes 24x7 access to technical assistance, software updates and upgrades. Includes advanced replacement of faulty equipment. Please see Network Essentials document on MyPortal.</v>
          </cell>
          <cell r="C4423" t="str">
            <v>Z</v>
          </cell>
          <cell r="D4423">
            <v>0</v>
          </cell>
          <cell r="E4423" t="str">
            <v>Service</v>
          </cell>
          <cell r="F4423" t="str">
            <v>Standard</v>
          </cell>
          <cell r="G4423">
            <v>51</v>
          </cell>
          <cell r="H4423"/>
          <cell r="I4423"/>
        </row>
        <row r="4424">
          <cell r="A4424" t="str">
            <v>SP3N-OAWAP1231</v>
          </cell>
          <cell r="B4424" t="str">
            <v>3 years End Customer Support Plus for one OAWAP1231 Includes 24x7 access to technical assistance, software updates and upgrades. Includes advanced replacement of faulty equipment. Please see Network Essentials document on MyPortal.</v>
          </cell>
          <cell r="C4424" t="str">
            <v>Z</v>
          </cell>
          <cell r="D4424">
            <v>0</v>
          </cell>
          <cell r="E4424" t="str">
            <v>Service</v>
          </cell>
          <cell r="F4424" t="str">
            <v>Standard</v>
          </cell>
          <cell r="G4424">
            <v>174</v>
          </cell>
          <cell r="H4424"/>
          <cell r="I4424"/>
        </row>
        <row r="4425">
          <cell r="A4425" t="str">
            <v>SP3N-OAWAP1232</v>
          </cell>
          <cell r="B4425" t="str">
            <v>3 years End Customer Support Plus for one OAWAP1232 Includes 24x7 access to technical assistance, software updates and upgrades. Includes advanced replacement of faulty equipment. Please see Network Essentials document on MyPortal.</v>
          </cell>
          <cell r="C4425" t="str">
            <v>Z</v>
          </cell>
          <cell r="D4425">
            <v>0</v>
          </cell>
          <cell r="E4425" t="str">
            <v>Service</v>
          </cell>
          <cell r="F4425" t="str">
            <v>Standard</v>
          </cell>
          <cell r="G4425">
            <v>174</v>
          </cell>
          <cell r="H4425"/>
          <cell r="I4425"/>
        </row>
        <row r="4426">
          <cell r="A4426" t="str">
            <v>SP3N-OAWAP1251</v>
          </cell>
          <cell r="B4426" t="str">
            <v>3 years End Customer Support Plus for one OAWAP1251 Includes 24x7 access to technical assistance, software updates and upgrades. Includes advanced replacement of faulty equipment. Please see Network Essentials document on MyPortal.</v>
          </cell>
          <cell r="C4426" t="str">
            <v>Z</v>
          </cell>
          <cell r="D4426">
            <v>0</v>
          </cell>
          <cell r="E4426" t="str">
            <v>Service</v>
          </cell>
          <cell r="F4426" t="str">
            <v>Standard</v>
          </cell>
          <cell r="G4426">
            <v>161</v>
          </cell>
          <cell r="H4426"/>
          <cell r="I4426"/>
        </row>
        <row r="4427">
          <cell r="A4427" t="str">
            <v>SP3N-OAWAP1261B</v>
          </cell>
          <cell r="B4427" t="str">
            <v>3 years End Customer Support Plus for one OAWAP1261B Includes 24x7 access to technical assistance, software updates and upgrades. Includes advanced replacement of faulty equipment. Please see Network Essentials document on MyPortal.</v>
          </cell>
          <cell r="C4427" t="str">
            <v>Z</v>
          </cell>
          <cell r="D4427">
            <v>0</v>
          </cell>
          <cell r="E4427" t="str">
            <v>Service</v>
          </cell>
          <cell r="F4427" t="str">
            <v>Standard</v>
          </cell>
          <cell r="G4427">
            <v>60</v>
          </cell>
          <cell r="H4427"/>
          <cell r="I4427"/>
        </row>
        <row r="4428">
          <cell r="A4428" t="str">
            <v>SP3N-OAWAP1301</v>
          </cell>
          <cell r="B4428" t="str">
            <v>3 years End Customer Support Plus for one OAWAP1301 Includes 24x7 access to technical assistance, software updates and upgrades. Includes advanced replacement of faulty equipment. Please see Network Essentials document on MyPortal.</v>
          </cell>
          <cell r="C4428" t="str">
            <v>Z</v>
          </cell>
          <cell r="D4428">
            <v>0</v>
          </cell>
          <cell r="E4428" t="str">
            <v>Service</v>
          </cell>
          <cell r="F4428" t="str">
            <v>Standard</v>
          </cell>
          <cell r="G4428">
            <v>65</v>
          </cell>
          <cell r="H4428"/>
          <cell r="I4428"/>
        </row>
        <row r="4429">
          <cell r="A4429" t="str">
            <v>SP3N-OAWAP1301H</v>
          </cell>
          <cell r="B4429" t="str">
            <v>3 years End Customer Support Plus for one OAWAP1301H Includes 24x7 access to technical assistance, software updates and upgrades. Includes advanced replacement of faulty equipment. Please see Network Essentials document on MyPortal.</v>
          </cell>
          <cell r="C4429" t="str">
            <v>Z</v>
          </cell>
          <cell r="D4429">
            <v>0</v>
          </cell>
          <cell r="E4429" t="str">
            <v>Service</v>
          </cell>
          <cell r="F4429" t="str">
            <v>Standard</v>
          </cell>
          <cell r="G4429">
            <v>59</v>
          </cell>
          <cell r="H4429"/>
          <cell r="I4429"/>
        </row>
        <row r="4430">
          <cell r="A4430" t="str">
            <v>SP3N-OAWAP1311</v>
          </cell>
          <cell r="B4430" t="str">
            <v>3 years End Customer Support Plus for one OAWAP1311 Includes 24x7 access to technical assistance, software updates and upgrades. Includes advanced replacement of faulty equipment. Please see Network Essentials document on MyPortal.</v>
          </cell>
          <cell r="C4430" t="str">
            <v>Z</v>
          </cell>
          <cell r="D4430">
            <v>0</v>
          </cell>
          <cell r="E4430" t="str">
            <v>Service</v>
          </cell>
          <cell r="F4430" t="str">
            <v>Standard</v>
          </cell>
          <cell r="G4430">
            <v>91</v>
          </cell>
          <cell r="H4430"/>
          <cell r="I4430"/>
        </row>
        <row r="4431">
          <cell r="A4431" t="str">
            <v>SP3N-OAWAP1320</v>
          </cell>
          <cell r="B4431" t="str">
            <v>3 years End Customer Support Plus for one OAWAP1320 Includes 24x7 access to technical assistance, software updates and upgrades. Includes advanced replacement of faulty equipment. Please see Network Essentials document on MyPortal.</v>
          </cell>
          <cell r="C4431" t="str">
            <v>Z</v>
          </cell>
          <cell r="D4431">
            <v>0</v>
          </cell>
          <cell r="E4431" t="str">
            <v>Service</v>
          </cell>
          <cell r="F4431" t="str">
            <v>Standard</v>
          </cell>
          <cell r="G4431">
            <v>128</v>
          </cell>
          <cell r="H4431"/>
          <cell r="I4431"/>
        </row>
        <row r="4432">
          <cell r="A4432" t="str">
            <v>SP3N-OAWAP1331</v>
          </cell>
          <cell r="B4432" t="str">
            <v>3 years End Customer Support Plus for one OAWAP1331 Includes 24x7 access to technical assistance, software updates and upgrades. Includes advanced replacement of faulty equipment. Please see Network Essentials document on MyPortal.</v>
          </cell>
          <cell r="C4432" t="str">
            <v>Z</v>
          </cell>
          <cell r="D4432">
            <v>0</v>
          </cell>
          <cell r="E4432" t="str">
            <v>Service</v>
          </cell>
          <cell r="F4432" t="str">
            <v>Standard</v>
          </cell>
          <cell r="G4432">
            <v>193</v>
          </cell>
          <cell r="H4432"/>
          <cell r="I4432"/>
        </row>
        <row r="4433">
          <cell r="A4433" t="str">
            <v>SP3N-OAWAP1351</v>
          </cell>
          <cell r="B4433" t="str">
            <v>3 years End Customer Support Plus for one OAWAP1351 Includes 24x7 access to technical assistance, software updates and upgrades. Includes advanced replacement of faulty equipment. Please see Network Essentials document on MyPortal.</v>
          </cell>
          <cell r="C4433" t="str">
            <v>Z</v>
          </cell>
          <cell r="D4433">
            <v>0</v>
          </cell>
          <cell r="E4433" t="str">
            <v>Service</v>
          </cell>
          <cell r="F4433" t="str">
            <v>Standard</v>
          </cell>
          <cell r="G4433">
            <v>241</v>
          </cell>
          <cell r="H4433"/>
          <cell r="I4433"/>
        </row>
        <row r="4434">
          <cell r="A4434" t="str">
            <v>SP3N-OAWAP1360</v>
          </cell>
          <cell r="B4434" t="str">
            <v>3 years End Customer Support Plus for one OAWAP1360 Includes 24x7 access to technical assistance, software updates and upgrades. Includes advanced replacement of faulty equipment. Please see Network Essentials document on MyPortal.</v>
          </cell>
          <cell r="C4434" t="str">
            <v>Z</v>
          </cell>
          <cell r="D4434">
            <v>0</v>
          </cell>
          <cell r="E4434" t="str">
            <v>Service</v>
          </cell>
          <cell r="F4434" t="str">
            <v>Standard</v>
          </cell>
          <cell r="G4434">
            <v>231</v>
          </cell>
          <cell r="H4434"/>
          <cell r="I4434"/>
        </row>
        <row r="4435">
          <cell r="A4435" t="str">
            <v>SP3N-OAWAP1411</v>
          </cell>
          <cell r="B4435" t="str">
            <v>3 years End Customer Support Plus for one OAWAP1411 Includes 24x7 access to technical assistance, software updates and upgrades. Includes advanced replacement of faulty equipment. Please see Network Essentials document on MyPortal.</v>
          </cell>
          <cell r="C4435" t="str">
            <v>Z</v>
          </cell>
          <cell r="D4435">
            <v>0</v>
          </cell>
          <cell r="E4435" t="str">
            <v>Service</v>
          </cell>
          <cell r="F4435" t="str">
            <v>Standard</v>
          </cell>
          <cell r="G4435">
            <v>131</v>
          </cell>
          <cell r="H4435"/>
          <cell r="I4435"/>
        </row>
        <row r="4436">
          <cell r="A4436" t="str">
            <v>SP3N-OAWAP1431</v>
          </cell>
          <cell r="B4436" t="str">
            <v>3 years End Customer Support Plus for one OAWAP1431 Includes 24x7 access to technical assistance, software updates and upgrades. Includes advanced replacement of faulty equipment. Please see Network Essentials document on MyPortal.</v>
          </cell>
          <cell r="C4436" t="str">
            <v>Z</v>
          </cell>
          <cell r="D4436">
            <v>0</v>
          </cell>
          <cell r="E4436" t="str">
            <v>Service</v>
          </cell>
          <cell r="F4436" t="str">
            <v>Standard</v>
          </cell>
          <cell r="G4436">
            <v>171</v>
          </cell>
          <cell r="H4436"/>
          <cell r="I4436"/>
        </row>
        <row r="4437">
          <cell r="A4437" t="str">
            <v>SP3N-OAWAP1451</v>
          </cell>
          <cell r="B4437" t="str">
            <v>3 years End Customer Support Plus for one OAWAP1451 Includes 24x7 access to technical assistance, software updates and upgrades. Includes advanced replacement of faulty equipment. Please see Network Essentials document on MyPortal.</v>
          </cell>
          <cell r="C4437" t="str">
            <v>Z</v>
          </cell>
          <cell r="D4437">
            <v>0</v>
          </cell>
          <cell r="E4437" t="str">
            <v>Service</v>
          </cell>
          <cell r="F4437" t="str">
            <v>Standard</v>
          </cell>
          <cell r="G4437">
            <v>263</v>
          </cell>
          <cell r="H4437"/>
          <cell r="I4437"/>
        </row>
        <row r="4438">
          <cell r="A4438" t="str">
            <v>SP3N-OAWAP203</v>
          </cell>
          <cell r="B4438" t="str">
            <v>3 years End Customer Support Plus for one OAWAP203 Includes 24x7 access to technical assistance, software updates and upgrades. Includes advanced replacement of faulty equipment. Please see Network Essentials document on MyPortal.</v>
          </cell>
          <cell r="C4438" t="str">
            <v>Z</v>
          </cell>
          <cell r="D4438">
            <v>0</v>
          </cell>
          <cell r="E4438" t="str">
            <v>Service</v>
          </cell>
          <cell r="F4438" t="str">
            <v>Contact</v>
          </cell>
          <cell r="G4438">
            <v>38</v>
          </cell>
          <cell r="H4438"/>
          <cell r="I4438" t="str">
            <v>EOS</v>
          </cell>
        </row>
        <row r="4439">
          <cell r="A4439" t="str">
            <v>SP3N-OAWAP228</v>
          </cell>
          <cell r="B4439" t="str">
            <v xml:space="preserve">3YR SUPPORT Plus for OAW-AP228. Includes 24x7 Remote Telephone Support, 24x7 Remote Problem Diagnosis, access to Software Updates and Upgrades, and access to support portal and next business day harware AVR. Please see availability per country.  </v>
          </cell>
          <cell r="C4439" t="str">
            <v>Z</v>
          </cell>
          <cell r="D4439">
            <v>0</v>
          </cell>
          <cell r="E4439" t="str">
            <v>Service</v>
          </cell>
          <cell r="F4439" t="str">
            <v>Standard</v>
          </cell>
          <cell r="G4439">
            <v>172</v>
          </cell>
          <cell r="H4439"/>
          <cell r="I4439" t="str">
            <v>EOS</v>
          </cell>
        </row>
        <row r="4440">
          <cell r="A4440" t="str">
            <v>SP3N-OAWAP274</v>
          </cell>
          <cell r="B4440" t="str">
            <v xml:space="preserve">3YR SUPPORT Plus for OAW-AP274. Includes 24x7 Remote Telephone Support, 24x7 Remote Problem Diagnosis, access to Software Updates and Upgrades, and access to support portal and next business day harware AVR. Please see availability per country.  </v>
          </cell>
          <cell r="C4440" t="str">
            <v>Z</v>
          </cell>
          <cell r="D4440">
            <v>0</v>
          </cell>
          <cell r="E4440" t="str">
            <v>Service</v>
          </cell>
          <cell r="F4440" t="str">
            <v>Standard</v>
          </cell>
          <cell r="G4440">
            <v>182</v>
          </cell>
          <cell r="H4440"/>
          <cell r="I4440" t="str">
            <v>EOS</v>
          </cell>
        </row>
        <row r="4441">
          <cell r="A4441" t="str">
            <v>SP3N-OAWAP275</v>
          </cell>
          <cell r="B4441" t="str">
            <v xml:space="preserve">3YR SUPPORT Plus for OAW-AP275. Includes 24x7 Remote Telephone Support, 24x7 Remote Problem Diagnosis, access to Software Updates and Upgrades, and access to support portal and next business day harware AVR. Please see availability per country.  </v>
          </cell>
          <cell r="C4441" t="str">
            <v>Z</v>
          </cell>
          <cell r="D4441">
            <v>0</v>
          </cell>
          <cell r="E4441" t="str">
            <v>Service</v>
          </cell>
          <cell r="F4441" t="str">
            <v>Standard</v>
          </cell>
          <cell r="G4441">
            <v>231</v>
          </cell>
          <cell r="H4441"/>
          <cell r="I4441" t="str">
            <v>EOS</v>
          </cell>
        </row>
        <row r="4442">
          <cell r="A4442" t="str">
            <v>SP3N-OAWAP277</v>
          </cell>
          <cell r="B4442" t="str">
            <v xml:space="preserve">3YR SUPPORT Plus for OAW-AP277. Includes 24x7 Remote Telephone Support, 24x7 Remote Problem Diagnosis, access to Software Updates and Upgrades, and access to support portal and next business day harware AVR. Please see availability per country.  </v>
          </cell>
          <cell r="C4442" t="str">
            <v>Z</v>
          </cell>
          <cell r="D4442">
            <v>0</v>
          </cell>
          <cell r="E4442" t="str">
            <v>Service</v>
          </cell>
          <cell r="F4442" t="str">
            <v>Standard</v>
          </cell>
          <cell r="G4442">
            <v>231</v>
          </cell>
          <cell r="H4442"/>
          <cell r="I4442" t="str">
            <v>EOS</v>
          </cell>
        </row>
        <row r="4443">
          <cell r="A4443" t="str">
            <v>SP3N-OAWAP303</v>
          </cell>
          <cell r="B4443" t="str">
            <v>3 years End Customer Support Plus for one OAWAP303 Includes 24x7 access to technical assistance, software updates and upgrades. Includes advanced replacement of faulty equipment. Please see Network Essentials document on MyPortal.</v>
          </cell>
          <cell r="C4443" t="str">
            <v>Z</v>
          </cell>
          <cell r="D4443">
            <v>0</v>
          </cell>
          <cell r="E4443" t="str">
            <v>Service</v>
          </cell>
          <cell r="F4443" t="str">
            <v>Contact</v>
          </cell>
          <cell r="G4443">
            <v>59</v>
          </cell>
          <cell r="H4443"/>
          <cell r="I4443"/>
        </row>
        <row r="4444">
          <cell r="A4444" t="str">
            <v>SP3N-OAWAP324</v>
          </cell>
          <cell r="B4444" t="str">
            <v xml:space="preserve">3YR SUPPORT Plus for OAW-AP324. Includes 24x7 Remote Telephone Support, 24x7 Remote Problem Diagnosis, access to Software Updates and Upgrades, and access to support portal and next business day harware AVR. Please see availability per country.  </v>
          </cell>
          <cell r="C4444" t="str">
            <v>Z</v>
          </cell>
          <cell r="D4444">
            <v>0</v>
          </cell>
          <cell r="E4444" t="str">
            <v>Service</v>
          </cell>
          <cell r="F4444" t="str">
            <v>Standard</v>
          </cell>
          <cell r="G4444">
            <v>162</v>
          </cell>
          <cell r="H4444"/>
          <cell r="I4444" t="str">
            <v>EOS</v>
          </cell>
        </row>
        <row r="4445">
          <cell r="A4445" t="str">
            <v>SP3N-OAWAP325</v>
          </cell>
          <cell r="B4445" t="str">
            <v xml:space="preserve">3YR SUPPORT Plus for OAW-AP325. Includes 24x7 Remote Telephone Support, 24x7 Remote Problem Diagnosis, access to Software Updates and Upgrades, and access to support portal and next business day harware AVR. Please see availability per country.  </v>
          </cell>
          <cell r="C4445" t="str">
            <v>Z</v>
          </cell>
          <cell r="D4445">
            <v>0</v>
          </cell>
          <cell r="E4445" t="str">
            <v>Service</v>
          </cell>
          <cell r="F4445" t="str">
            <v>Standard</v>
          </cell>
          <cell r="G4445">
            <v>162</v>
          </cell>
          <cell r="H4445"/>
          <cell r="I4445" t="str">
            <v>EOS</v>
          </cell>
        </row>
        <row r="4446">
          <cell r="A4446" t="str">
            <v>SP3N-OAWAP334</v>
          </cell>
          <cell r="B4446" t="str">
            <v xml:space="preserve">3YR SUPPORT Plus for OAW-AP334. Includes 24x7 Remote Telephone Support, 24x7 Remote Problem Diagnosis, access to Software Updates/Upgrades, support portal and next business day AVR. See this section price list header for availability per country  </v>
          </cell>
          <cell r="C4446" t="str">
            <v>Z</v>
          </cell>
          <cell r="D4446">
            <v>0</v>
          </cell>
          <cell r="E4446" t="str">
            <v>Service</v>
          </cell>
          <cell r="F4446" t="str">
            <v>Standard</v>
          </cell>
          <cell r="G4446">
            <v>196</v>
          </cell>
          <cell r="H4446"/>
          <cell r="I4446" t="str">
            <v>EOS</v>
          </cell>
        </row>
        <row r="4447">
          <cell r="A4447" t="str">
            <v>SP3N-OAWAP335</v>
          </cell>
          <cell r="B4447" t="str">
            <v xml:space="preserve">3YR SUPPORT Plus for OAW-AP335. Includes 24x7 Remote Telephone Support, 24x7 Remote Problem Diagnosis, access to Software Updates/Upgrades, support portal and next business day AVR. See this section price list header for availability per country  </v>
          </cell>
          <cell r="C4447" t="str">
            <v>Z</v>
          </cell>
          <cell r="D4447">
            <v>0</v>
          </cell>
          <cell r="E4447" t="str">
            <v>Service</v>
          </cell>
          <cell r="F4447" t="str">
            <v>Standard</v>
          </cell>
          <cell r="G4447">
            <v>196</v>
          </cell>
          <cell r="H4447"/>
          <cell r="I4447" t="str">
            <v>EOS</v>
          </cell>
        </row>
        <row r="4448">
          <cell r="A4448" t="str">
            <v>SP3N-OAWAP500</v>
          </cell>
          <cell r="B4448" t="str">
            <v>3 years End Customer Support Plus for one OAWAP500 Includes 24x7 access to technical assistance, software updates and upgrades. Includes advanced replacement of faulty equipment. Please see Network Essentials document on MyPortal.</v>
          </cell>
          <cell r="C4448" t="str">
            <v>Z</v>
          </cell>
          <cell r="D4448">
            <v>0</v>
          </cell>
          <cell r="E4448" t="str">
            <v>Service</v>
          </cell>
          <cell r="F4448" t="str">
            <v>Standard</v>
          </cell>
          <cell r="G4448">
            <v>89</v>
          </cell>
          <cell r="H4448"/>
          <cell r="I4448"/>
        </row>
        <row r="4449">
          <cell r="A4449" t="str">
            <v>SP3N-OAWAP503H</v>
          </cell>
          <cell r="B4449" t="str">
            <v>3 years End Customer Support Plus for one OAWAP503H Includes 24x7 access to technical assistance, software updates and upgrades. Includes advanced replacement of faulty equipment. Please see Network Essentials document on MyPortal.</v>
          </cell>
          <cell r="C4449" t="str">
            <v>Z</v>
          </cell>
          <cell r="D4449">
            <v>0</v>
          </cell>
          <cell r="E4449" t="str">
            <v>Service</v>
          </cell>
          <cell r="F4449" t="str">
            <v>Standard</v>
          </cell>
          <cell r="G4449">
            <v>38</v>
          </cell>
          <cell r="H4449"/>
          <cell r="I4449"/>
        </row>
        <row r="4450">
          <cell r="A4450" t="str">
            <v>SP3N-OAWAP505H</v>
          </cell>
          <cell r="B4450" t="str">
            <v>3 years End Customer Support Plus for one OAWAP505H Includes 24x7 access to technical assistance, software updates and upgrades. Includes advanced replacement of faulty equipment. Please see Network Essentials document on MyPortal.</v>
          </cell>
          <cell r="C4450" t="str">
            <v>Z</v>
          </cell>
          <cell r="D4450">
            <v>0</v>
          </cell>
          <cell r="E4450" t="str">
            <v>Service</v>
          </cell>
          <cell r="F4450" t="str">
            <v>Standard</v>
          </cell>
          <cell r="G4450">
            <v>54</v>
          </cell>
          <cell r="H4450"/>
          <cell r="I4450"/>
        </row>
        <row r="4451">
          <cell r="A4451" t="str">
            <v>SP3N-OAWAP518</v>
          </cell>
          <cell r="B4451" t="str">
            <v>3 years End Customer Support Plus for one OAWAP518 Includes 24x7 access to technical assistance, software updates and upgrades. Includes advanced replacement of faulty equipment. Please see Network Essentials document on MyPortal.</v>
          </cell>
          <cell r="C4451" t="str">
            <v>Z</v>
          </cell>
          <cell r="D4451">
            <v>0</v>
          </cell>
          <cell r="E4451" t="str">
            <v>Service</v>
          </cell>
          <cell r="F4451" t="str">
            <v>Standard</v>
          </cell>
          <cell r="G4451">
            <v>118</v>
          </cell>
          <cell r="H4451"/>
          <cell r="I4451"/>
        </row>
        <row r="4452">
          <cell r="A4452" t="str">
            <v>SP3N-OAWAP51X</v>
          </cell>
          <cell r="B4452" t="str">
            <v>3 years End Customer Support Plus for one OAWAP51X Includes 24x7 access to technical assistance, software updates and upgrades. Includes advanced replacement of faulty equipment. Please see Network Essentials document on MyPortal.</v>
          </cell>
          <cell r="C4452" t="str">
            <v>Z</v>
          </cell>
          <cell r="D4452">
            <v>0</v>
          </cell>
          <cell r="E4452" t="str">
            <v>Service</v>
          </cell>
          <cell r="F4452" t="str">
            <v>Standard</v>
          </cell>
          <cell r="G4452">
            <v>139</v>
          </cell>
          <cell r="H4452"/>
          <cell r="I4452"/>
        </row>
        <row r="4453">
          <cell r="A4453" t="str">
            <v>SP3N-OAWAP530</v>
          </cell>
          <cell r="B4453" t="str">
            <v>3 years End Customer Support Plus for one OAWAP530 Includes 24x7 access to technical assistance, software updates and upgrades. Includes advanced replacement of faulty equipment. Please see Network Essentials document on MyPortal.</v>
          </cell>
          <cell r="C4453" t="str">
            <v>Z</v>
          </cell>
          <cell r="D4453">
            <v>0</v>
          </cell>
          <cell r="E4453" t="str">
            <v>Service</v>
          </cell>
          <cell r="F4453" t="str">
            <v>Standard</v>
          </cell>
          <cell r="G4453">
            <v>193</v>
          </cell>
          <cell r="H4453"/>
          <cell r="I4453"/>
        </row>
        <row r="4454">
          <cell r="A4454" t="str">
            <v>SP3N-OAWAP555</v>
          </cell>
          <cell r="B4454" t="str">
            <v>3 years End Customer Support Plus for one OAWAP555 Includes 24x7 access to technical assistance, software updates and upgrades. Includes advanced replacement of faulty equipment. Please see Network Essentials document on MyPortal.</v>
          </cell>
          <cell r="C4454" t="str">
            <v>Z</v>
          </cell>
          <cell r="D4454">
            <v>0</v>
          </cell>
          <cell r="E4454" t="str">
            <v>Service</v>
          </cell>
          <cell r="F4454" t="str">
            <v>Standard</v>
          </cell>
          <cell r="G4454">
            <v>247</v>
          </cell>
          <cell r="H4454"/>
          <cell r="I4454"/>
        </row>
        <row r="4455">
          <cell r="A4455" t="str">
            <v>SP3N-OAWAP565</v>
          </cell>
          <cell r="B4455" t="str">
            <v>3 years End Customer Support Plus for one OAWAP565 Includes 24x7 access to technical assistance, software updates and upgrades. Includes advanced replacement of faulty equipment. Please see Network Essentials document on MyPortal.</v>
          </cell>
          <cell r="C4455" t="str">
            <v>Z</v>
          </cell>
          <cell r="D4455">
            <v>0</v>
          </cell>
          <cell r="E4455" t="str">
            <v>Service</v>
          </cell>
          <cell r="F4455" t="str">
            <v>Standard</v>
          </cell>
          <cell r="G4455">
            <v>97</v>
          </cell>
          <cell r="H4455"/>
          <cell r="I4455"/>
        </row>
        <row r="4456">
          <cell r="A4456" t="str">
            <v>SP3N-OAWAP567</v>
          </cell>
          <cell r="B4456" t="str">
            <v>3 years End Customer Support Plus for one OAWAP567 Includes 24x7 access to technical assistance, software updates and upgrades. Includes advanced replacement of faulty equipment. Please see Network Essentials document on MyPortal.</v>
          </cell>
          <cell r="C4456" t="str">
            <v>Z</v>
          </cell>
          <cell r="D4456">
            <v>0</v>
          </cell>
          <cell r="E4456" t="str">
            <v>Service</v>
          </cell>
          <cell r="F4456" t="str">
            <v>Standard</v>
          </cell>
          <cell r="G4456">
            <v>97</v>
          </cell>
          <cell r="H4456"/>
          <cell r="I4456"/>
        </row>
        <row r="4457">
          <cell r="A4457" t="str">
            <v>SP3N-OAWAP574</v>
          </cell>
          <cell r="B4457" t="str">
            <v>3 years End Customer Support Plus for one OAWAP574 Includes 24x7 access to technical assistance, software updates and upgrades. Includes advanced replacement of faulty equipment. Please see Network Essentials document on MyPortal.</v>
          </cell>
          <cell r="C4457" t="str">
            <v>Z</v>
          </cell>
          <cell r="D4457">
            <v>0</v>
          </cell>
          <cell r="E4457" t="str">
            <v>Service</v>
          </cell>
          <cell r="F4457" t="str">
            <v>Standard</v>
          </cell>
          <cell r="G4457">
            <v>156</v>
          </cell>
          <cell r="H4457"/>
          <cell r="I4457"/>
        </row>
        <row r="4458">
          <cell r="A4458" t="str">
            <v>SP3N-OAWAP575</v>
          </cell>
          <cell r="B4458" t="str">
            <v>3 years End Customer Support Plus for one OAWAP575 Includes 24x7 access to technical assistance, software updates and upgrades. Includes advanced replacement of faulty equipment. Please see Network Essentials document on MyPortal.</v>
          </cell>
          <cell r="C4458" t="str">
            <v>Z</v>
          </cell>
          <cell r="D4458">
            <v>0</v>
          </cell>
          <cell r="E4458" t="str">
            <v>Service</v>
          </cell>
          <cell r="F4458" t="str">
            <v>Standard</v>
          </cell>
          <cell r="G4458">
            <v>129</v>
          </cell>
          <cell r="H4458"/>
          <cell r="I4458"/>
        </row>
        <row r="4459">
          <cell r="A4459" t="str">
            <v>SP3N-OAWAP577</v>
          </cell>
          <cell r="B4459" t="str">
            <v>3 years End Customer Support Plus for one OAWAP577 Includes 24x7 access to technical assistance, software updates and upgrades. Includes advanced replacement of faulty equipment. Please see Network Essentials document on MyPortal.</v>
          </cell>
          <cell r="C4459" t="str">
            <v>Z</v>
          </cell>
          <cell r="D4459">
            <v>0</v>
          </cell>
          <cell r="E4459" t="str">
            <v>Service</v>
          </cell>
          <cell r="F4459" t="str">
            <v>Standard</v>
          </cell>
          <cell r="G4459">
            <v>156</v>
          </cell>
          <cell r="H4459"/>
          <cell r="I4459"/>
        </row>
        <row r="4460">
          <cell r="A4460" t="str">
            <v>SP3N-OAWAP615</v>
          </cell>
          <cell r="B4460" t="str">
            <v>3 years End Customer Support Plus for one OAWAP615 Includes 24x7 access to technical assistance, software updates and upgrades. Includes advanced replacement of faulty equipment. Please see Network Essentials document on MyPortal.</v>
          </cell>
          <cell r="C4460" t="str">
            <v>Z</v>
          </cell>
          <cell r="D4460">
            <v>0</v>
          </cell>
          <cell r="E4460" t="str">
            <v>Service</v>
          </cell>
          <cell r="F4460" t="str">
            <v>Standard</v>
          </cell>
          <cell r="G4460">
            <v>120</v>
          </cell>
          <cell r="H4460"/>
          <cell r="I4460"/>
        </row>
        <row r="4461">
          <cell r="A4461" t="str">
            <v>SP3N-OAWAP635</v>
          </cell>
          <cell r="B4461" t="str">
            <v>3 years End Customer Support Plus for one OAWAP635 Includes 24x7 access to technical assistance, software updates and upgrades. Includes advanced replacement of faulty equipment. Please see Network Essentials document on MyPortal.</v>
          </cell>
          <cell r="C4461" t="str">
            <v>Z</v>
          </cell>
          <cell r="D4461">
            <v>0</v>
          </cell>
          <cell r="E4461" t="str">
            <v>Service</v>
          </cell>
          <cell r="F4461" t="str">
            <v>Standard</v>
          </cell>
          <cell r="G4461">
            <v>105</v>
          </cell>
          <cell r="H4461"/>
          <cell r="I4461"/>
        </row>
        <row r="4462">
          <cell r="A4462" t="str">
            <v>SP3N-OAWAP655</v>
          </cell>
          <cell r="B4462" t="str">
            <v>3 years End Customer Support Plus for one OAWAP655 Includes 24x7 access to technical assistance, software updates and upgrades. Includes advanced replacement of faulty equipment. Please see Network Essentials document on MyPortal.</v>
          </cell>
          <cell r="C4462" t="str">
            <v>Z</v>
          </cell>
          <cell r="D4462">
            <v>0</v>
          </cell>
          <cell r="E4462" t="str">
            <v>Service</v>
          </cell>
          <cell r="F4462" t="str">
            <v>Standard</v>
          </cell>
          <cell r="G4462">
            <v>165</v>
          </cell>
          <cell r="H4462"/>
          <cell r="I4462"/>
        </row>
        <row r="4463">
          <cell r="A4463" t="str">
            <v>SP3N-OAWIAP228</v>
          </cell>
          <cell r="B4463" t="str">
            <v xml:space="preserve">3YR SUPPORT Plus for OAW-IAP228. Includes 24x7 Remote Telephone Support, 24x7 Remote Problem Diagnosis, access to Software Updates and Upgrades, and access to support portal and next business day hardware AVR. Please see availability per country.  </v>
          </cell>
          <cell r="C4463" t="str">
            <v>Z</v>
          </cell>
          <cell r="D4463">
            <v>0</v>
          </cell>
          <cell r="E4463" t="str">
            <v>Service</v>
          </cell>
          <cell r="F4463" t="str">
            <v>Standard</v>
          </cell>
          <cell r="G4463">
            <v>172</v>
          </cell>
          <cell r="H4463"/>
          <cell r="I4463" t="str">
            <v>EOS</v>
          </cell>
        </row>
        <row r="4464">
          <cell r="A4464" t="str">
            <v>SP3N-OAWIAP274</v>
          </cell>
          <cell r="B4464" t="str">
            <v xml:space="preserve">3YR SUPPORT Plus for OAW-IAP274. Includes 24x7 Remote Telephone Support, 24x7 Remote Problem Diagnosis, access to Software Updates and Upgrades, and access to support portal and next business day hardware AVR. Please see availability per country.  </v>
          </cell>
          <cell r="C4464" t="str">
            <v>Z</v>
          </cell>
          <cell r="D4464">
            <v>0</v>
          </cell>
          <cell r="E4464" t="str">
            <v>Service</v>
          </cell>
          <cell r="F4464" t="str">
            <v>Standard</v>
          </cell>
          <cell r="G4464">
            <v>177</v>
          </cell>
          <cell r="H4464"/>
          <cell r="I4464" t="str">
            <v>EOS</v>
          </cell>
        </row>
        <row r="4465">
          <cell r="A4465" t="str">
            <v>SP3N-OAWIAP275</v>
          </cell>
          <cell r="B4465" t="str">
            <v xml:space="preserve">3YR SUPPORT Plus for OAW-IAP275. Includes 24x7 Remote Telephone Support, 24x7 Remote Problem Diagnosis, access to Software Updates and Upgrades, and access to support portal and next business day hardware AVR. Please see availability per country.  </v>
          </cell>
          <cell r="C4465" t="str">
            <v>Z</v>
          </cell>
          <cell r="D4465">
            <v>0</v>
          </cell>
          <cell r="E4465" t="str">
            <v>Service</v>
          </cell>
          <cell r="F4465" t="str">
            <v>Standard</v>
          </cell>
          <cell r="G4465">
            <v>220</v>
          </cell>
          <cell r="H4465"/>
          <cell r="I4465" t="str">
            <v>EOS</v>
          </cell>
        </row>
        <row r="4466">
          <cell r="A4466" t="str">
            <v>SP3N-OAWIAP277</v>
          </cell>
          <cell r="B4466" t="str">
            <v xml:space="preserve">3YR SUPPORT Plus for OAW-IAP277. Includes 24x7 Remote Telephone Support, 24x7 Remote Problem Diagnosis, access to Software Updates and Upgrades, and access to support portal and next business day hardware AVR. Please see availability per country.  </v>
          </cell>
          <cell r="C4466" t="str">
            <v>Z</v>
          </cell>
          <cell r="D4466">
            <v>0</v>
          </cell>
          <cell r="E4466" t="str">
            <v>Service</v>
          </cell>
          <cell r="F4466" t="str">
            <v>Standard</v>
          </cell>
          <cell r="G4466">
            <v>231</v>
          </cell>
          <cell r="H4466"/>
          <cell r="I4466" t="str">
            <v>EOS</v>
          </cell>
        </row>
        <row r="4467">
          <cell r="A4467" t="str">
            <v>SP3N-OAWIAP324</v>
          </cell>
          <cell r="B4467" t="str">
            <v xml:space="preserve">3YR SUPPORT Plus for OAW-IAP324. Includes 24x7 Remote Telephone Support, 24x7 Remote Problem Diagnosis, access to Software Updates and Upgrades, and access to support portal and next business day hardware AVR. Please see availability per country.  </v>
          </cell>
          <cell r="C4467" t="str">
            <v>Z</v>
          </cell>
          <cell r="D4467">
            <v>0</v>
          </cell>
          <cell r="E4467" t="str">
            <v>Service</v>
          </cell>
          <cell r="F4467" t="str">
            <v>Standard</v>
          </cell>
          <cell r="G4467">
            <v>162</v>
          </cell>
          <cell r="H4467"/>
          <cell r="I4467" t="str">
            <v>EOS</v>
          </cell>
        </row>
        <row r="4468">
          <cell r="A4468" t="str">
            <v>SP3N-OAWIAP325</v>
          </cell>
          <cell r="B4468" t="str">
            <v xml:space="preserve">3YR SUPPORT Plus for OAW-IAP325. Includes 24x7 Remote Telephone Support, 24x7 Remote Problem Diagnosis, access to Software Updates and Upgrades, and access to support portal and next business day hardware AVR. Please see availability per country.  </v>
          </cell>
          <cell r="C4468" t="str">
            <v>Z</v>
          </cell>
          <cell r="D4468">
            <v>0</v>
          </cell>
          <cell r="E4468" t="str">
            <v>Service</v>
          </cell>
          <cell r="F4468" t="str">
            <v>Standard</v>
          </cell>
          <cell r="G4468">
            <v>162</v>
          </cell>
          <cell r="H4468"/>
          <cell r="I4468" t="str">
            <v>EOS</v>
          </cell>
        </row>
        <row r="4469">
          <cell r="A4469" t="str">
            <v>SP3N-OAWIAP334</v>
          </cell>
          <cell r="B4469" t="str">
            <v xml:space="preserve">3YR SUPPORT Plus for OAW-IAP334. Includes 24x7 Remote Telephone Support, 24x7 Remote Problem Diagnosis, access to Software Updates/Upgrades, support portal and next business day AVR. See this section price list header for availability per country  </v>
          </cell>
          <cell r="C4469" t="str">
            <v>Z</v>
          </cell>
          <cell r="D4469">
            <v>0</v>
          </cell>
          <cell r="E4469" t="str">
            <v>Service</v>
          </cell>
          <cell r="F4469" t="str">
            <v>Standard</v>
          </cell>
          <cell r="G4469">
            <v>196</v>
          </cell>
          <cell r="H4469"/>
          <cell r="I4469" t="str">
            <v>EOS</v>
          </cell>
        </row>
        <row r="4470">
          <cell r="A4470" t="str">
            <v>SP3N-OAWIAP335</v>
          </cell>
          <cell r="B4470" t="str">
            <v xml:space="preserve">3YR SUPPORT Plus for OAW-IAP335. Includes 24x7 Remote Telephone Support, 24x7 Remote Problem Diagnosis, access to Software Updates/Upgrades, support portal and next business day AVR. See this section price list header for availability per country  </v>
          </cell>
          <cell r="C4470" t="str">
            <v>Z</v>
          </cell>
          <cell r="D4470">
            <v>0</v>
          </cell>
          <cell r="E4470" t="str">
            <v>Service</v>
          </cell>
          <cell r="F4470" t="str">
            <v>Standard</v>
          </cell>
          <cell r="G4470">
            <v>196</v>
          </cell>
          <cell r="H4470"/>
          <cell r="I4470" t="str">
            <v>EOS</v>
          </cell>
        </row>
        <row r="4471">
          <cell r="A4471" t="str">
            <v>SP3N-OS6360</v>
          </cell>
          <cell r="B4471" t="str">
            <v>3 years End Customer Support Plus for one OS6360 Includes 24x7 access to technical assistance, software updates and upgrades. Includes advanced replacement of faulty equipment. Please see Network Essentials document on MyPortal.</v>
          </cell>
          <cell r="C4471" t="str">
            <v>Z</v>
          </cell>
          <cell r="D4471">
            <v>0</v>
          </cell>
          <cell r="E4471" t="str">
            <v>Service</v>
          </cell>
          <cell r="F4471" t="str">
            <v>Standard</v>
          </cell>
          <cell r="G4471">
            <v>391</v>
          </cell>
          <cell r="H4471"/>
          <cell r="I4471"/>
        </row>
        <row r="4472">
          <cell r="A4472" t="str">
            <v>SP3N-OS6360-10</v>
          </cell>
          <cell r="B4472" t="str">
            <v>3 years End Customer Support Plus for one OS6360-10 Includes 24x7 access to technical assistance, software updates and upgrades. Includes advanced replacement of faulty equipment. Please see Network Essentials document on MyPortal.</v>
          </cell>
          <cell r="C4472" t="str">
            <v>Z</v>
          </cell>
          <cell r="D4472">
            <v>0</v>
          </cell>
          <cell r="E4472" t="str">
            <v>Service</v>
          </cell>
          <cell r="F4472" t="str">
            <v>Standard</v>
          </cell>
          <cell r="G4472">
            <v>148</v>
          </cell>
          <cell r="H4472"/>
          <cell r="I4472"/>
        </row>
        <row r="4473">
          <cell r="A4473" t="str">
            <v>SP3N-OS6465</v>
          </cell>
          <cell r="B4473" t="str">
            <v>3 years End Customer Support Plus for one OS6465 Includes 24x7 access to technical assistance, software updates and upgrades. Includes advanced replacement of faulty equipment. Please see Network Essentials document on MyPortal.</v>
          </cell>
          <cell r="C4473" t="str">
            <v>Z</v>
          </cell>
          <cell r="D4473">
            <v>0</v>
          </cell>
          <cell r="E4473" t="str">
            <v>Service</v>
          </cell>
          <cell r="F4473" t="str">
            <v>Standard</v>
          </cell>
          <cell r="G4473">
            <v>465</v>
          </cell>
          <cell r="H4473"/>
          <cell r="I4473"/>
        </row>
        <row r="4474">
          <cell r="A4474" t="str">
            <v>SP3N-OS6560</v>
          </cell>
          <cell r="B4474" t="str">
            <v>3 years End Customer Support Plus for one OS6560 Includes 24x7 access to technical assistance, software updates and upgrades. Includes advanced replacement of faulty equipment. Please see Network Essentials document on MyPortal.</v>
          </cell>
          <cell r="C4474" t="str">
            <v>Z</v>
          </cell>
          <cell r="D4474">
            <v>0</v>
          </cell>
          <cell r="E4474" t="str">
            <v>Service</v>
          </cell>
          <cell r="F4474" t="str">
            <v>Standard</v>
          </cell>
          <cell r="G4474">
            <v>924</v>
          </cell>
          <cell r="H4474"/>
          <cell r="I4474"/>
        </row>
        <row r="4475">
          <cell r="A4475" t="str">
            <v>SP3N-OS6570</v>
          </cell>
          <cell r="B4475" t="str">
            <v>3 years End Customer Support Plus for one OS6570 Includes 24x7 access to technical assistance, software updates and upgrades. Includes advanced replacement of faulty equipment. Please see Network Essentials document on MyPortal.</v>
          </cell>
          <cell r="C4475" t="str">
            <v>Z</v>
          </cell>
          <cell r="D4475">
            <v>0</v>
          </cell>
          <cell r="E4475" t="str">
            <v>Service</v>
          </cell>
          <cell r="F4475" t="str">
            <v>Standard</v>
          </cell>
          <cell r="G4475">
            <v>413</v>
          </cell>
          <cell r="H4475"/>
          <cell r="I4475"/>
        </row>
        <row r="4476">
          <cell r="A4476" t="str">
            <v>SP3N-OS6860</v>
          </cell>
          <cell r="B4476" t="str">
            <v>3 years End Customer Support Plus for one OS6860 Includes 24x7 access to technical assistance, software updates and upgrades. Includes advanced replacement of faulty equipment. Please see Network Essentials document on MyPortal.</v>
          </cell>
          <cell r="C4476" t="str">
            <v>Z</v>
          </cell>
          <cell r="D4476">
            <v>0</v>
          </cell>
          <cell r="E4476" t="str">
            <v>Service</v>
          </cell>
          <cell r="F4476" t="str">
            <v>Standard</v>
          </cell>
          <cell r="G4476">
            <v>1509</v>
          </cell>
          <cell r="H4476"/>
          <cell r="I4476"/>
        </row>
        <row r="4477">
          <cell r="A4477" t="str">
            <v>SP3N-OS6865</v>
          </cell>
          <cell r="B4477" t="str">
            <v>3 years End Customer Support Plus for one OS6865 Includes 24x7 access to technical assistance, software updates and upgrades. Includes advanced replacement of faulty equipment. Please see Network Essentials document on MyPortal.</v>
          </cell>
          <cell r="C4477" t="str">
            <v>Z</v>
          </cell>
          <cell r="D4477">
            <v>0</v>
          </cell>
          <cell r="E4477" t="str">
            <v>Service</v>
          </cell>
          <cell r="F4477" t="str">
            <v>Standard</v>
          </cell>
          <cell r="G4477">
            <v>1509</v>
          </cell>
          <cell r="H4477"/>
          <cell r="I4477"/>
        </row>
        <row r="4478">
          <cell r="A4478" t="str">
            <v>SP3N-OS6900</v>
          </cell>
          <cell r="B4478" t="str">
            <v>3 years End Customer Support Plus for one OS6900 Includes 24x7 access to technical assistance, software updates and upgrades. Includes advanced replacement of faulty equipment. Please see Network Essentials document on MyPortal.</v>
          </cell>
          <cell r="C4478" t="str">
            <v>Z</v>
          </cell>
          <cell r="D4478">
            <v>0</v>
          </cell>
          <cell r="E4478" t="str">
            <v>Service</v>
          </cell>
          <cell r="F4478" t="str">
            <v>Standard</v>
          </cell>
          <cell r="G4478">
            <v>4238</v>
          </cell>
          <cell r="H4478"/>
          <cell r="I4478"/>
        </row>
        <row r="4479">
          <cell r="A4479" t="str">
            <v>SP3N-OS9907CB</v>
          </cell>
          <cell r="B4479" t="str">
            <v xml:space="preserve">3 years End Customer Support Plus New for one OS9907CB configuration. 24x7 TAC access, software updates and upgrades. 24x7 TAC access, software updates and upgrades. Advanced replacement of faulty parts. See Network Essentials on MyPortal.  </v>
          </cell>
          <cell r="C4479" t="str">
            <v>Z</v>
          </cell>
          <cell r="D4479">
            <v>0</v>
          </cell>
          <cell r="E4479" t="str">
            <v>Service</v>
          </cell>
          <cell r="F4479" t="str">
            <v>Standard</v>
          </cell>
          <cell r="G4479">
            <v>11877</v>
          </cell>
          <cell r="H4479"/>
          <cell r="I4479" t="str">
            <v>EOS</v>
          </cell>
        </row>
        <row r="4480">
          <cell r="A4480" t="str">
            <v>SP3N-OS9907RCB</v>
          </cell>
          <cell r="B4480" t="str">
            <v xml:space="preserve">3 years End Customer Support Plus New for one OS9907RCB configuration. 24x7 TAC access, software updates and upgrades. 24x7 TAC access, software updates and upgrades. Advanced replacement of faulty parts. See Network Essentials on MyPortal.  </v>
          </cell>
          <cell r="C4480" t="str">
            <v>Z</v>
          </cell>
          <cell r="D4480">
            <v>0</v>
          </cell>
          <cell r="E4480" t="str">
            <v>Service</v>
          </cell>
          <cell r="F4480" t="str">
            <v>Standard</v>
          </cell>
          <cell r="G4480">
            <v>20277</v>
          </cell>
          <cell r="H4480"/>
          <cell r="I4480" t="str">
            <v>EOS</v>
          </cell>
        </row>
        <row r="4481">
          <cell r="A4481" t="str">
            <v>SP3N-OS9912</v>
          </cell>
          <cell r="B4481" t="str">
            <v xml:space="preserve">3 years End Customer Support Plus New for one OS9912 configuration. 24x7 TAC access, software updates and upgrades. 24x7 TAC access, software updates and upgrades. Advanced replacement of faulty parts. See Network Essentials on MyPortal.  </v>
          </cell>
          <cell r="C4481" t="str">
            <v>Z</v>
          </cell>
          <cell r="D4481">
            <v>0</v>
          </cell>
          <cell r="E4481" t="str">
            <v>Service</v>
          </cell>
          <cell r="F4481" t="str">
            <v>Standard</v>
          </cell>
          <cell r="G4481">
            <v>30576</v>
          </cell>
          <cell r="H4481"/>
          <cell r="I4481"/>
        </row>
        <row r="4482">
          <cell r="A4482" t="str">
            <v>SP3R-AP1201BG</v>
          </cell>
          <cell r="B4482" t="str">
            <v xml:space="preserve">3 Yr Renew End Customer Support Plus for OAW-AP1201BG Series. Includes 24x7 phone support, problem diagnosis, access to support portal, software updates and upgrades. Next business day AVR, please check availability per country.  </v>
          </cell>
          <cell r="C4482" t="str">
            <v>Z</v>
          </cell>
          <cell r="D4482">
            <v>0</v>
          </cell>
          <cell r="E4482" t="str">
            <v>Service</v>
          </cell>
          <cell r="F4482" t="str">
            <v>Standard</v>
          </cell>
          <cell r="G4482">
            <v>27</v>
          </cell>
          <cell r="H4482"/>
          <cell r="I4482" t="str">
            <v>EOS</v>
          </cell>
        </row>
        <row r="4483">
          <cell r="A4483" t="str">
            <v>SP3R-OAW4005</v>
          </cell>
          <cell r="B4483" t="str">
            <v xml:space="preserve">3 year Renew End Customer Support Plus  for one OAW-4005. Includes 24x7 TAC Access. Advanced Replacement of faulty parts. For details, please see the Network Services Essentials on MyPortal. </v>
          </cell>
          <cell r="C4483" t="str">
            <v>Z</v>
          </cell>
          <cell r="D4483">
            <v>0</v>
          </cell>
          <cell r="E4483" t="str">
            <v>Service</v>
          </cell>
          <cell r="F4483" t="str">
            <v>Standard</v>
          </cell>
          <cell r="G4483">
            <v>554</v>
          </cell>
          <cell r="H4483"/>
          <cell r="I4483" t="str">
            <v>EOS</v>
          </cell>
        </row>
        <row r="4484">
          <cell r="A4484" t="str">
            <v>SP3R-OAW4010</v>
          </cell>
          <cell r="B4484" t="str">
            <v xml:space="preserve">3 year Renew End Customer Support Plus  for one OAW-4010. Includes 24x7 TAC Access. Advanced Replacement of faulty parts. For details, please see the Network Services Essentials on MyPortal. </v>
          </cell>
          <cell r="C4484" t="str">
            <v>Z</v>
          </cell>
          <cell r="D4484">
            <v>0</v>
          </cell>
          <cell r="E4484" t="str">
            <v>Service</v>
          </cell>
          <cell r="F4484" t="str">
            <v>Standard</v>
          </cell>
          <cell r="G4484">
            <v>1475</v>
          </cell>
          <cell r="H4484"/>
          <cell r="I4484" t="str">
            <v>EOS</v>
          </cell>
        </row>
        <row r="4485">
          <cell r="A4485" t="str">
            <v>SP3R-OAW4030</v>
          </cell>
          <cell r="B4485" t="str">
            <v xml:space="preserve">3 year Renew End Customer Support Plus  for one OAW-4030. Includes 24x7 TAC Access. Advanced Replacement of faulty parts. For details, please see the Network Services Essentials on MyPortal. </v>
          </cell>
          <cell r="C4485" t="str">
            <v>Z</v>
          </cell>
          <cell r="D4485">
            <v>0</v>
          </cell>
          <cell r="E4485" t="str">
            <v>Service</v>
          </cell>
          <cell r="F4485" t="str">
            <v>Standard</v>
          </cell>
          <cell r="G4485">
            <v>2580</v>
          </cell>
          <cell r="H4485"/>
          <cell r="I4485" t="str">
            <v>EOS</v>
          </cell>
        </row>
        <row r="4486">
          <cell r="A4486" t="str">
            <v>SP3R-OAW4104</v>
          </cell>
          <cell r="B4486" t="str">
            <v xml:space="preserve">3 year Renew End Customer Support Plus  for one OAW-4104. Includes 24x7 TAC Access. Advanced Replacement of faulty parts. For details, please see the Network Services Essentials on MyPortal. </v>
          </cell>
          <cell r="C4486" t="str">
            <v>Z</v>
          </cell>
          <cell r="D4486">
            <v>0</v>
          </cell>
          <cell r="E4486" t="str">
            <v>Service</v>
          </cell>
          <cell r="F4486" t="str">
            <v>Standard</v>
          </cell>
          <cell r="G4486">
            <v>675</v>
          </cell>
          <cell r="H4486"/>
          <cell r="I4486" t="str">
            <v>EOS</v>
          </cell>
        </row>
        <row r="4487">
          <cell r="A4487" t="str">
            <v>SP3R-OAW4240</v>
          </cell>
          <cell r="B4487" t="str">
            <v xml:space="preserve">3 year Renew End Customer Support Plus  for one OAW-4240. Includes 24x7 TAC Access. Advanced Replacement of faulty parts. For details, please see the Network Services Essentials on MyPortal. </v>
          </cell>
          <cell r="C4487" t="str">
            <v>Z</v>
          </cell>
          <cell r="D4487">
            <v>0</v>
          </cell>
          <cell r="E4487" t="str">
            <v>Service</v>
          </cell>
          <cell r="F4487" t="str">
            <v>Standard</v>
          </cell>
          <cell r="G4487">
            <v>13921</v>
          </cell>
          <cell r="H4487"/>
          <cell r="I4487" t="str">
            <v>EOS</v>
          </cell>
        </row>
        <row r="4488">
          <cell r="A4488" t="str">
            <v>SP3R-OAW4450</v>
          </cell>
          <cell r="B4488" t="str">
            <v xml:space="preserve">3 year Renew End Customer Support Plus  for one OAW-4450. Includes 24x7 TAC Access. Advanced Replacement of faulty parts. For details, please see the Network Services Essentials on MyPortal. </v>
          </cell>
          <cell r="C4488" t="str">
            <v>Z</v>
          </cell>
          <cell r="D4488">
            <v>0</v>
          </cell>
          <cell r="E4488" t="str">
            <v>Service</v>
          </cell>
          <cell r="F4488" t="str">
            <v>Standard</v>
          </cell>
          <cell r="G4488">
            <v>4792</v>
          </cell>
          <cell r="H4488"/>
          <cell r="I4488" t="str">
            <v>EOS</v>
          </cell>
        </row>
        <row r="4489">
          <cell r="A4489" t="str">
            <v>SP3R-OAW4550</v>
          </cell>
          <cell r="B4489" t="str">
            <v xml:space="preserve">3 year Renew End Customer Support Plus  for one OAW-4550. Includes 24x7 TAC Access. Advanced Replacement of faulty parts. For details, please see the Network Services Essentials on MyPortal. </v>
          </cell>
          <cell r="C4489" t="str">
            <v>Z</v>
          </cell>
          <cell r="D4489">
            <v>0</v>
          </cell>
          <cell r="E4489" t="str">
            <v>Service</v>
          </cell>
          <cell r="F4489" t="str">
            <v>Standard</v>
          </cell>
          <cell r="G4489">
            <v>6265</v>
          </cell>
          <cell r="H4489"/>
          <cell r="I4489" t="str">
            <v>EOS</v>
          </cell>
        </row>
        <row r="4490">
          <cell r="A4490" t="str">
            <v>SP3R-OAW4550DC</v>
          </cell>
          <cell r="B4490" t="str">
            <v xml:space="preserve">3YR Renewal SUPPORT Plus for OAW-4550DC and OAW-4550DC-US. Includes 24x7 Remote Phone Support / Problem Diagnosis, SW Updates / Upgrades, access to support portal and next business day AVR, please check availability per country.  </v>
          </cell>
          <cell r="C4490" t="str">
            <v>Z</v>
          </cell>
          <cell r="D4490">
            <v>0</v>
          </cell>
          <cell r="E4490" t="str">
            <v>Service</v>
          </cell>
          <cell r="F4490" t="str">
            <v>Standard</v>
          </cell>
          <cell r="G4490">
            <v>6449</v>
          </cell>
          <cell r="H4490"/>
          <cell r="I4490" t="str">
            <v>EOS</v>
          </cell>
        </row>
        <row r="4491">
          <cell r="A4491" t="str">
            <v>SP3R-OAW4650</v>
          </cell>
          <cell r="B4491" t="str">
            <v xml:space="preserve">3 year Renew End Customer Support Plus  for one OAW-4650. Includes 24x7 TAC Access. Advanced Replacement of faulty parts. For details, please see the Network Services Essentials on MyPortal. </v>
          </cell>
          <cell r="C4491" t="str">
            <v>Z</v>
          </cell>
          <cell r="D4491">
            <v>0</v>
          </cell>
          <cell r="E4491" t="str">
            <v>Service</v>
          </cell>
          <cell r="F4491" t="str">
            <v>Standard</v>
          </cell>
          <cell r="G4491">
            <v>9398</v>
          </cell>
          <cell r="H4491"/>
          <cell r="I4491" t="str">
            <v>EOS</v>
          </cell>
        </row>
        <row r="4492">
          <cell r="A4492" t="str">
            <v>SP3R-OAW4650DC</v>
          </cell>
          <cell r="B4492" t="str">
            <v xml:space="preserve">3YR Renewal SUPPORT Plus for OAW-4650DC and OAW-4650DC-US. Includes 24x7 Remote Phone Support / Problem Diagnosis, SW Updates / Upgrades, access to support portal and next business day AVR, please check availability per country.  </v>
          </cell>
          <cell r="C4492" t="str">
            <v>Z</v>
          </cell>
          <cell r="D4492">
            <v>0</v>
          </cell>
          <cell r="E4492" t="str">
            <v>Service</v>
          </cell>
          <cell r="F4492" t="str">
            <v>Standard</v>
          </cell>
          <cell r="G4492">
            <v>9582</v>
          </cell>
          <cell r="H4492"/>
          <cell r="I4492" t="str">
            <v>EOS</v>
          </cell>
        </row>
        <row r="4493">
          <cell r="A4493" t="str">
            <v>SP3R-OAW4750</v>
          </cell>
          <cell r="B4493" t="str">
            <v xml:space="preserve">3 year Renew End Customer Support Plus  for one OAW-4750XM. Includes 24x7 TAC Access. Advanced Replacement of faulty parts. For details, please see the Network Services Essentials on MyPortal. </v>
          </cell>
          <cell r="C4493" t="str">
            <v>Z</v>
          </cell>
          <cell r="D4493">
            <v>0</v>
          </cell>
          <cell r="E4493" t="str">
            <v>Service</v>
          </cell>
          <cell r="F4493" t="str">
            <v>Standard</v>
          </cell>
          <cell r="G4493">
            <v>14005</v>
          </cell>
          <cell r="H4493"/>
          <cell r="I4493" t="str">
            <v>EOS</v>
          </cell>
        </row>
        <row r="4494">
          <cell r="A4494" t="str">
            <v>SP3R-OAW4850</v>
          </cell>
          <cell r="B4494" t="str">
            <v xml:space="preserve">3 year Renew End Customer Support Plus  for one OAW-4850. Includes 24x7 TAC Access. Advanced Replacement of faulty parts. For details, please see the Network Services Essentials on MyPortal. </v>
          </cell>
          <cell r="C4494" t="str">
            <v>Z</v>
          </cell>
          <cell r="D4494">
            <v>0</v>
          </cell>
          <cell r="E4494" t="str">
            <v>Service</v>
          </cell>
          <cell r="F4494" t="str">
            <v>Standard</v>
          </cell>
          <cell r="G4494">
            <v>25794</v>
          </cell>
          <cell r="H4494"/>
          <cell r="I4494" t="str">
            <v>EOS</v>
          </cell>
        </row>
        <row r="4495">
          <cell r="A4495" t="str">
            <v>SP3R-OAWAP1101</v>
          </cell>
          <cell r="B4495" t="str">
            <v xml:space="preserve">3YR Renewal SUPPORT Plus for OAW-AP1101-xx. Includes 24x7 Remote Phone Support / Problem Diagnosis, SW Updates / Upgrades, access to support portal and next business day AVR, please check availability per country.  </v>
          </cell>
          <cell r="C4495" t="str">
            <v>Z</v>
          </cell>
          <cell r="D4495">
            <v>0</v>
          </cell>
          <cell r="E4495" t="str">
            <v>Service</v>
          </cell>
          <cell r="F4495" t="str">
            <v>Standard</v>
          </cell>
          <cell r="G4495">
            <v>43</v>
          </cell>
          <cell r="H4495"/>
          <cell r="I4495" t="str">
            <v>EOS</v>
          </cell>
        </row>
        <row r="4496">
          <cell r="A4496" t="str">
            <v>SP3R-OAWAP1201</v>
          </cell>
          <cell r="B4496" t="str">
            <v xml:space="preserve">3YR Renewal SUPPORT Plus for OAW-AP1201-xx. Includes 24x7 Remote Phone Support, 24x7 Remote Diagnosis, access to Software Updates and Upgrades, and access to support portal and next business day AVR, please check availability per country.  </v>
          </cell>
          <cell r="C4496" t="str">
            <v>Z</v>
          </cell>
          <cell r="D4496">
            <v>0</v>
          </cell>
          <cell r="E4496" t="str">
            <v>Service</v>
          </cell>
          <cell r="F4496" t="str">
            <v>Standard</v>
          </cell>
          <cell r="G4496">
            <v>54</v>
          </cell>
          <cell r="H4496"/>
          <cell r="I4496" t="str">
            <v>EOS</v>
          </cell>
        </row>
        <row r="4497">
          <cell r="A4497" t="str">
            <v>SP3R-OAWAP1221</v>
          </cell>
          <cell r="B4497" t="str">
            <v xml:space="preserve">3YR Renewal SUPPORT Plus for OAW-AP1221-xx. Includes 24x7 Remote Phone Support / Problem Diagnosis, SW Updates / Upgrades, access to support portal and next business day AVR, please check availability per country.  </v>
          </cell>
          <cell r="C4497" t="str">
            <v>Z</v>
          </cell>
          <cell r="D4497">
            <v>0</v>
          </cell>
          <cell r="E4497" t="str">
            <v>Service</v>
          </cell>
          <cell r="F4497" t="str">
            <v>Standard</v>
          </cell>
          <cell r="G4497">
            <v>101</v>
          </cell>
          <cell r="H4497"/>
          <cell r="I4497" t="str">
            <v>EOS</v>
          </cell>
        </row>
        <row r="4498">
          <cell r="A4498" t="str">
            <v>SP3R-OAWAP1222</v>
          </cell>
          <cell r="B4498" t="str">
            <v xml:space="preserve">3YR Renewal SUPPORT Plus for OAW-AP1222-xx. Includes 24x7 Remote Phone Support / Problem Diagnosis, SW Updates / Upgrades, access to support portal and next business day AVR, please check availability per country.  </v>
          </cell>
          <cell r="C4498" t="str">
            <v>Z</v>
          </cell>
          <cell r="D4498">
            <v>0</v>
          </cell>
          <cell r="E4498" t="str">
            <v>Service</v>
          </cell>
          <cell r="F4498" t="str">
            <v>Standard</v>
          </cell>
          <cell r="G4498">
            <v>101</v>
          </cell>
          <cell r="H4498"/>
          <cell r="I4498" t="str">
            <v>EOS</v>
          </cell>
        </row>
        <row r="4499">
          <cell r="A4499" t="str">
            <v>SP3R-OAWAP1231</v>
          </cell>
          <cell r="B4499" t="str">
            <v xml:space="preserve">3YR Renewal SUPPORT Plus for OAW-AP1231-xx. Includes 24x7 Remote Phone Support, Problem Diagnosis, access to SW Updates, Upgrades, support portal and next business day AVR, please check availability per country.  </v>
          </cell>
          <cell r="C4499" t="str">
            <v>Z</v>
          </cell>
          <cell r="D4499">
            <v>0</v>
          </cell>
          <cell r="E4499" t="str">
            <v>Service</v>
          </cell>
          <cell r="F4499" t="str">
            <v>Standard</v>
          </cell>
          <cell r="G4499">
            <v>180</v>
          </cell>
          <cell r="H4499"/>
          <cell r="I4499" t="str">
            <v>EOS</v>
          </cell>
        </row>
        <row r="4500">
          <cell r="A4500" t="str">
            <v>SP3R-OAWAP1232</v>
          </cell>
          <cell r="B4500" t="str">
            <v xml:space="preserve">3YR Renewal SUPPORT Plus for OAW-AP1232-xx. Includes 24x7 Remote Phone Support, Problem Diagnosis, access to SW Updates, Upgrades, support portal and next business day AVR, please check availability per country.  </v>
          </cell>
          <cell r="C4500" t="str">
            <v>Z</v>
          </cell>
          <cell r="D4500">
            <v>0</v>
          </cell>
          <cell r="E4500" t="str">
            <v>Service</v>
          </cell>
          <cell r="F4500" t="str">
            <v>Standard</v>
          </cell>
          <cell r="G4500">
            <v>180</v>
          </cell>
          <cell r="H4500"/>
          <cell r="I4500" t="str">
            <v>EOS</v>
          </cell>
        </row>
        <row r="4501">
          <cell r="A4501" t="str">
            <v>SP3R-OAWAP1251</v>
          </cell>
          <cell r="B4501" t="str">
            <v xml:space="preserve">3YR Renewal SUPPORT Plus for OAW-AP1251-xx. Includes 24x7 Remote Phone Support, Problem Diagnosis, access to SW Updates, Upgrades, support portal and next business day AVR, please check availability per country.  </v>
          </cell>
          <cell r="C4501" t="str">
            <v>Z</v>
          </cell>
          <cell r="D4501">
            <v>0</v>
          </cell>
          <cell r="E4501" t="str">
            <v>Service</v>
          </cell>
          <cell r="F4501" t="str">
            <v>Standard</v>
          </cell>
          <cell r="G4501">
            <v>166</v>
          </cell>
          <cell r="H4501"/>
          <cell r="I4501" t="str">
            <v>EOS</v>
          </cell>
        </row>
        <row r="4502">
          <cell r="A4502" t="str">
            <v>SP3R-OAWAP1261B</v>
          </cell>
          <cell r="B4502" t="str">
            <v xml:space="preserve">3 Yr Renew End Customer Support Plus for OAWAP1261B. Includes 24x7 phone support, problem diagnosis, access to support portal, software updates and upgrades. Next business day AVR, please check availability per country.  </v>
          </cell>
          <cell r="C4502" t="str">
            <v>Z</v>
          </cell>
          <cell r="D4502">
            <v>0</v>
          </cell>
          <cell r="E4502" t="str">
            <v>Service</v>
          </cell>
          <cell r="F4502" t="str">
            <v>Standard</v>
          </cell>
          <cell r="G4502">
            <v>60</v>
          </cell>
          <cell r="H4502"/>
          <cell r="I4502" t="str">
            <v>EOS</v>
          </cell>
        </row>
        <row r="4503">
          <cell r="A4503" t="str">
            <v>SP3R-OAWAP1301</v>
          </cell>
          <cell r="B4503" t="str">
            <v xml:space="preserve">3 Yr Renew End Customer Support Plus for OAWAP1301. Includes 24x7 phone support, problem diagnosis, access to support portal, software updates and upgrades. Next business day AVR, please check availability per country.  </v>
          </cell>
          <cell r="C4503" t="str">
            <v>Z</v>
          </cell>
          <cell r="D4503">
            <v>0</v>
          </cell>
          <cell r="E4503" t="str">
            <v>Service</v>
          </cell>
          <cell r="F4503" t="str">
            <v>Standard</v>
          </cell>
          <cell r="G4503">
            <v>65</v>
          </cell>
          <cell r="H4503"/>
          <cell r="I4503" t="str">
            <v>EOS</v>
          </cell>
        </row>
        <row r="4504">
          <cell r="A4504" t="str">
            <v>SP3R-OAWAP1301H</v>
          </cell>
          <cell r="B4504" t="str">
            <v xml:space="preserve">3 Yr Renew End Customer Support Plus for OAWAP1301H. Includes 24x7 phone support, problem diagnosis, access to support portal, software updates and upgrades. Next business day AVR, please check availability per country.  </v>
          </cell>
          <cell r="C4504" t="str">
            <v>Z</v>
          </cell>
          <cell r="D4504">
            <v>0</v>
          </cell>
          <cell r="E4504" t="str">
            <v>Service</v>
          </cell>
          <cell r="F4504" t="str">
            <v>Standard</v>
          </cell>
          <cell r="G4504">
            <v>59</v>
          </cell>
          <cell r="H4504"/>
          <cell r="I4504" t="str">
            <v>EOS</v>
          </cell>
        </row>
        <row r="4505">
          <cell r="A4505" t="str">
            <v>SP3R-OAWAP1311</v>
          </cell>
          <cell r="B4505" t="str">
            <v xml:space="preserve">3 Yr Renew End Customer Support Plus for OAWAP1311. Includes 24x7 phone support, problem diagnosis, access to support portal, software updates and upgrades. Next business day AVR, please check availability per country.  </v>
          </cell>
          <cell r="C4505" t="str">
            <v>Z</v>
          </cell>
          <cell r="D4505">
            <v>0</v>
          </cell>
          <cell r="E4505" t="str">
            <v>Service</v>
          </cell>
          <cell r="F4505" t="str">
            <v>Standard</v>
          </cell>
          <cell r="G4505">
            <v>91</v>
          </cell>
          <cell r="H4505"/>
          <cell r="I4505" t="str">
            <v>EOS</v>
          </cell>
        </row>
        <row r="4506">
          <cell r="A4506" t="str">
            <v>SP3R-OAWAP1320</v>
          </cell>
          <cell r="B4506" t="str">
            <v xml:space="preserve">3 Yr Renew End Customer Support Plus for OAW-AP1320 Series. Includes 24x7 phone support, problem diagnosis, access to support portal, software updates and upgrades. Next business day AVR, please check availability per country.  </v>
          </cell>
          <cell r="C4506" t="str">
            <v>Z</v>
          </cell>
          <cell r="D4506">
            <v>0</v>
          </cell>
          <cell r="E4506" t="str">
            <v>Service</v>
          </cell>
          <cell r="F4506" t="str">
            <v>Standard</v>
          </cell>
          <cell r="G4506">
            <v>128</v>
          </cell>
          <cell r="H4506"/>
          <cell r="I4506" t="str">
            <v>EOS</v>
          </cell>
        </row>
        <row r="4507">
          <cell r="A4507" t="str">
            <v>SP3R-OAWAP1331</v>
          </cell>
          <cell r="B4507" t="str">
            <v xml:space="preserve">3 Yr Renew End Customer Support Plus for OAWAP1331. Includes 24x7 phone support, problem diagnosis, access to support portal, software updates and upgrades. Next business day AVR, please check availability per country.  </v>
          </cell>
          <cell r="C4507" t="str">
            <v>Z</v>
          </cell>
          <cell r="D4507">
            <v>0</v>
          </cell>
          <cell r="E4507" t="str">
            <v>Service</v>
          </cell>
          <cell r="F4507" t="str">
            <v>Standard</v>
          </cell>
          <cell r="G4507">
            <v>193</v>
          </cell>
          <cell r="H4507"/>
          <cell r="I4507" t="str">
            <v>EOS</v>
          </cell>
        </row>
        <row r="4508">
          <cell r="A4508" t="str">
            <v>SP3R-OAWAP1351</v>
          </cell>
          <cell r="B4508" t="str">
            <v xml:space="preserve">3 Yr Renew End Customer Support Plus for OAWAP1351. Includes 24x7 phone support, problem diagnosis, access to support portal, software updates and upgrades. Next business day AVR, please check availability per country.  </v>
          </cell>
          <cell r="C4508" t="str">
            <v>Z</v>
          </cell>
          <cell r="D4508">
            <v>0</v>
          </cell>
          <cell r="E4508" t="str">
            <v>Service</v>
          </cell>
          <cell r="F4508" t="str">
            <v>Standard</v>
          </cell>
          <cell r="G4508">
            <v>241</v>
          </cell>
          <cell r="H4508"/>
          <cell r="I4508" t="str">
            <v>EOS</v>
          </cell>
        </row>
        <row r="4509">
          <cell r="A4509" t="str">
            <v>SP3R-OAWAP1360</v>
          </cell>
          <cell r="B4509" t="str">
            <v xml:space="preserve">3 Yr Renew End Customer Support Plus for OAW-AP1360 series. Includes 24x7 phone support, problem diagnosis, access to support portal, software updates and upgrades. Next business day AVR, please check availability per country.  </v>
          </cell>
          <cell r="C4509" t="str">
            <v>Z</v>
          </cell>
          <cell r="D4509">
            <v>0</v>
          </cell>
          <cell r="E4509" t="str">
            <v>Service</v>
          </cell>
          <cell r="F4509" t="str">
            <v>Standard</v>
          </cell>
          <cell r="G4509">
            <v>231</v>
          </cell>
          <cell r="H4509"/>
          <cell r="I4509" t="str">
            <v>EOS</v>
          </cell>
        </row>
        <row r="4510">
          <cell r="A4510" t="str">
            <v>SP3R-OAWAP1411</v>
          </cell>
          <cell r="B4510" t="str">
            <v xml:space="preserve">3 Yr Renew End Customer Support Plus for OAWAP1411. Includes 24x7 phone support, problem diagnosis, access to support portal, software updates and upgrades. Next business day AVR, please check availability per country.  </v>
          </cell>
          <cell r="C4510" t="str">
            <v>Z</v>
          </cell>
          <cell r="D4510">
            <v>0</v>
          </cell>
          <cell r="E4510" t="str">
            <v>Service</v>
          </cell>
          <cell r="F4510" t="str">
            <v>Standard</v>
          </cell>
          <cell r="G4510">
            <v>131</v>
          </cell>
          <cell r="H4510"/>
          <cell r="I4510" t="str">
            <v>EOS</v>
          </cell>
        </row>
        <row r="4511">
          <cell r="A4511" t="str">
            <v>SP3R-OAWAP1431</v>
          </cell>
          <cell r="B4511" t="str">
            <v xml:space="preserve">3 Yr Renew End Customer Support Plus for OAWAP1431. Includes 24x7 phone support, problem diagnosis, access to support portal, software updates and upgrades. Next business day AVR, please check availability per country.  </v>
          </cell>
          <cell r="C4511" t="str">
            <v>Z</v>
          </cell>
          <cell r="D4511">
            <v>0</v>
          </cell>
          <cell r="E4511" t="str">
            <v>Service</v>
          </cell>
          <cell r="F4511" t="str">
            <v>Standard</v>
          </cell>
          <cell r="G4511">
            <v>171</v>
          </cell>
          <cell r="H4511"/>
          <cell r="I4511" t="str">
            <v>EOS</v>
          </cell>
        </row>
        <row r="4512">
          <cell r="A4512" t="str">
            <v>SP3R-OAWAP1451</v>
          </cell>
          <cell r="B4512" t="str">
            <v xml:space="preserve">3 Yr Renew End Customer Support Plus for OAWAP1451. Includes 24x7 phone support, problem diagnosis, access to support portal, software updates and upgrades. Next business day AVR, please check availability per country.  </v>
          </cell>
          <cell r="C4512" t="str">
            <v>Z</v>
          </cell>
          <cell r="D4512">
            <v>0</v>
          </cell>
          <cell r="E4512" t="str">
            <v>Service</v>
          </cell>
          <cell r="F4512" t="str">
            <v>Standard</v>
          </cell>
          <cell r="G4512">
            <v>263</v>
          </cell>
          <cell r="H4512"/>
          <cell r="I4512" t="str">
            <v>EOS</v>
          </cell>
        </row>
        <row r="4513">
          <cell r="A4513" t="str">
            <v>SP3R-OAWAP203</v>
          </cell>
          <cell r="B4513" t="str">
            <v xml:space="preserve">3YR Renewal SUPPORT Plus for OAW-AP203-xx. Includes 24x7 Remote Phone Support / Problem Diagnosis, SW Updates / Upgrades, access to support portal and next business day AVR, please check availability per country.  </v>
          </cell>
          <cell r="C4513" t="str">
            <v>Z</v>
          </cell>
          <cell r="D4513">
            <v>0</v>
          </cell>
          <cell r="E4513" t="str">
            <v>Service</v>
          </cell>
          <cell r="F4513" t="str">
            <v>Standard</v>
          </cell>
          <cell r="G4513">
            <v>40</v>
          </cell>
          <cell r="H4513"/>
          <cell r="I4513" t="str">
            <v>EOS</v>
          </cell>
        </row>
        <row r="4514">
          <cell r="A4514" t="str">
            <v>SP3R-OAWAP303</v>
          </cell>
          <cell r="B4514" t="str">
            <v xml:space="preserve">3YR Renewal SUPPORT Plus for OAW-AP303-xx. Includes 24x7 Remote Phone Support / Problem Diagnosis, SW Updates / Upgrades, access to support portal and next business day AVR, please check availability per country.  </v>
          </cell>
          <cell r="C4514" t="str">
            <v>Z</v>
          </cell>
          <cell r="D4514">
            <v>0</v>
          </cell>
          <cell r="E4514" t="str">
            <v>Service</v>
          </cell>
          <cell r="F4514" t="str">
            <v>Standard</v>
          </cell>
          <cell r="G4514">
            <v>54</v>
          </cell>
          <cell r="H4514"/>
          <cell r="I4514" t="str">
            <v>EOS</v>
          </cell>
        </row>
        <row r="4515">
          <cell r="A4515" t="str">
            <v>SP3R-OAWAP304</v>
          </cell>
          <cell r="B4515" t="str">
            <v xml:space="preserve">3YR Renewal SUPPORT Plus for OAW-AP304-xx. Includes 24x7 Remote Phone Support / Problem Diagnosis, SW Updates / Upgrades, access to support portal and next business day AVR, please check availability per country.  </v>
          </cell>
          <cell r="C4515" t="str">
            <v>Z</v>
          </cell>
          <cell r="D4515">
            <v>0</v>
          </cell>
          <cell r="E4515" t="str">
            <v>Service</v>
          </cell>
          <cell r="F4515" t="str">
            <v>Standard</v>
          </cell>
          <cell r="G4515">
            <v>74</v>
          </cell>
          <cell r="H4515"/>
          <cell r="I4515" t="str">
            <v>EOS</v>
          </cell>
        </row>
        <row r="4516">
          <cell r="A4516" t="str">
            <v>SP3R-OAWAP305</v>
          </cell>
          <cell r="B4516" t="str">
            <v xml:space="preserve">3YR Renewal SUPPORT Plus for OAW-AP305-xx. Includes 24x7 Remote Phone Support / Problem Diagnosis, SW Updates / Upgrades, access to support portal and next business day AVR, please check availability per country.  </v>
          </cell>
          <cell r="C4516" t="str">
            <v>Z</v>
          </cell>
          <cell r="D4516">
            <v>0</v>
          </cell>
          <cell r="E4516" t="str">
            <v>Service</v>
          </cell>
          <cell r="F4516" t="str">
            <v>Standard</v>
          </cell>
          <cell r="G4516">
            <v>74</v>
          </cell>
          <cell r="H4516"/>
          <cell r="I4516" t="str">
            <v>EOS</v>
          </cell>
        </row>
        <row r="4517">
          <cell r="A4517" t="str">
            <v>SP3R-OAWAP314</v>
          </cell>
          <cell r="B4517" t="str">
            <v xml:space="preserve">3YR Renewal SUPPORT Plus for OAW-AP314. Includes 24x7 Remote Phone Support / Problem Diagnosis, SW Updates / Upgrades, access to support portal and next business day AVR, please check availability per country.  </v>
          </cell>
          <cell r="C4517" t="str">
            <v>Z</v>
          </cell>
          <cell r="D4517">
            <v>0</v>
          </cell>
          <cell r="E4517" t="str">
            <v>Service</v>
          </cell>
          <cell r="F4517" t="str">
            <v>Standard</v>
          </cell>
          <cell r="G4517">
            <v>106</v>
          </cell>
          <cell r="H4517"/>
          <cell r="I4517" t="str">
            <v>EOS</v>
          </cell>
        </row>
        <row r="4518">
          <cell r="A4518" t="str">
            <v>SP3R-OAWAP315</v>
          </cell>
          <cell r="B4518" t="str">
            <v xml:space="preserve">3YR Renewal SUPPORT Plus for OAW-AP315. Includes 24x7 Remote Phone Support / Problem Diagnosis, SW Updates / Upgrades, access to support portal and next business day AVR, please check availability per country.  </v>
          </cell>
          <cell r="C4518" t="str">
            <v>Z</v>
          </cell>
          <cell r="D4518">
            <v>0</v>
          </cell>
          <cell r="E4518" t="str">
            <v>Service</v>
          </cell>
          <cell r="F4518" t="str">
            <v>Standard</v>
          </cell>
          <cell r="G4518">
            <v>106</v>
          </cell>
          <cell r="H4518"/>
          <cell r="I4518" t="str">
            <v>EOS</v>
          </cell>
        </row>
        <row r="4519">
          <cell r="A4519" t="str">
            <v>SP3R-OAWAP318</v>
          </cell>
          <cell r="B4519" t="str">
            <v xml:space="preserve">3YR Renewal SUPPORT Plus for OAW-AP318. Includes 24x7 Remote Phone Support / Problem Diagnosis, SW Updates / Upgrades, access to support portal and next business day AVR, please check availability per country.  </v>
          </cell>
          <cell r="C4519" t="str">
            <v>Z</v>
          </cell>
          <cell r="D4519">
            <v>0</v>
          </cell>
          <cell r="E4519" t="str">
            <v>Service</v>
          </cell>
          <cell r="F4519" t="str">
            <v>Standard</v>
          </cell>
          <cell r="G4519">
            <v>162</v>
          </cell>
          <cell r="H4519"/>
          <cell r="I4519" t="str">
            <v>EOS</v>
          </cell>
        </row>
        <row r="4520">
          <cell r="A4520" t="str">
            <v>SP3R-OAWAP324</v>
          </cell>
          <cell r="B4520" t="str">
            <v xml:space="preserve">3YR Renewal SUPPORT Plus for OAW-AP324. Includes 24x7 Remote Phone Support / Problem Diagnosis, SW Updates / Upgrades, access to support portal and next business day AVR, please check availability per country.  </v>
          </cell>
          <cell r="C4520" t="str">
            <v>Z</v>
          </cell>
          <cell r="D4520">
            <v>0</v>
          </cell>
          <cell r="E4520" t="str">
            <v>Service</v>
          </cell>
          <cell r="F4520" t="str">
            <v>Standard</v>
          </cell>
          <cell r="G4520">
            <v>148</v>
          </cell>
          <cell r="H4520"/>
          <cell r="I4520" t="str">
            <v>EOS</v>
          </cell>
        </row>
        <row r="4521">
          <cell r="A4521" t="str">
            <v>SP3R-OAWAP325</v>
          </cell>
          <cell r="B4521" t="str">
            <v xml:space="preserve">3YR Renewal SUPPORT Plus for OAW-AP325. Includes 24x7 Remote Phone Support / Problem Diagnosis, SW Updates / Upgrades, access to support portal and next business day AVR, please check availability per country.  </v>
          </cell>
          <cell r="C4521" t="str">
            <v>Z</v>
          </cell>
          <cell r="D4521">
            <v>0</v>
          </cell>
          <cell r="E4521" t="str">
            <v>Service</v>
          </cell>
          <cell r="F4521" t="str">
            <v>Standard</v>
          </cell>
          <cell r="G4521">
            <v>148</v>
          </cell>
          <cell r="H4521"/>
          <cell r="I4521" t="str">
            <v>EOS</v>
          </cell>
        </row>
        <row r="4522">
          <cell r="A4522" t="str">
            <v>SP3R-OAWAP334</v>
          </cell>
          <cell r="B4522" t="str">
            <v xml:space="preserve">3YR Renewal SUPPORT Plus for OAW-AP334. Includes 24x7 Remote Phone Support / Problem Diagnosis, SW Updates / Upgrades, access to support portal and next business day AVR, please check availability per country.  </v>
          </cell>
          <cell r="C4522" t="str">
            <v>Z</v>
          </cell>
          <cell r="D4522">
            <v>0</v>
          </cell>
          <cell r="E4522" t="str">
            <v>Service</v>
          </cell>
          <cell r="F4522" t="str">
            <v>Standard</v>
          </cell>
          <cell r="G4522">
            <v>180</v>
          </cell>
          <cell r="H4522"/>
          <cell r="I4522" t="str">
            <v>EOS</v>
          </cell>
        </row>
        <row r="4523">
          <cell r="A4523" t="str">
            <v>SP3R-OAWAP335</v>
          </cell>
          <cell r="B4523" t="str">
            <v xml:space="preserve">3YR Renewal SUPPORT Plus for OAW-AP335. Includes 24x7 Remote Phone Support / Problem Diagnosis, SW Updates / Upgrades, access to support portal and next business day AVR, please check availability per country.  </v>
          </cell>
          <cell r="C4523" t="str">
            <v>Z</v>
          </cell>
          <cell r="D4523">
            <v>0</v>
          </cell>
          <cell r="E4523" t="str">
            <v>Service</v>
          </cell>
          <cell r="F4523" t="str">
            <v>Standard</v>
          </cell>
          <cell r="G4523">
            <v>180</v>
          </cell>
          <cell r="H4523"/>
          <cell r="I4523" t="str">
            <v>EOS</v>
          </cell>
        </row>
        <row r="4524">
          <cell r="A4524" t="str">
            <v>SP3R-OAWAP344</v>
          </cell>
          <cell r="B4524" t="str">
            <v xml:space="preserve">3YR Renewal SUPPORT Plus for OAW-AP344. Includes 24x7 Remote Phone Support / Problem Diagnosis, SW Updates / Upgrades, access to support portal and next business day AVR, please check availability per country.  </v>
          </cell>
          <cell r="C4524" t="str">
            <v>Z</v>
          </cell>
          <cell r="D4524">
            <v>0</v>
          </cell>
          <cell r="E4524" t="str">
            <v>Service</v>
          </cell>
          <cell r="F4524" t="str">
            <v>Standard</v>
          </cell>
          <cell r="G4524">
            <v>162</v>
          </cell>
          <cell r="H4524"/>
          <cell r="I4524" t="str">
            <v>EOS</v>
          </cell>
        </row>
        <row r="4525">
          <cell r="A4525" t="str">
            <v>SP3R-OAWAP345</v>
          </cell>
          <cell r="B4525" t="str">
            <v xml:space="preserve">3YR Renewal SUPPORT Plus for OAW-AP345. Includes 24x7 Remote Phone Support / Problem Diagnosis, SW Updates / Upgrades, access to support portal and next business day AVR, please check availability per country.  </v>
          </cell>
          <cell r="C4525" t="str">
            <v>Z</v>
          </cell>
          <cell r="D4525">
            <v>0</v>
          </cell>
          <cell r="E4525" t="str">
            <v>Service</v>
          </cell>
          <cell r="F4525" t="str">
            <v>Standard</v>
          </cell>
          <cell r="G4525">
            <v>162</v>
          </cell>
          <cell r="H4525"/>
          <cell r="I4525" t="str">
            <v>EOS</v>
          </cell>
        </row>
        <row r="4526">
          <cell r="A4526" t="str">
            <v>SP3R-OAWAP360</v>
          </cell>
          <cell r="B4526" t="str">
            <v xml:space="preserve">3YR Renewal SUPPORT Plus for OAW-AP365 and AP367. Includes 24x7 Remote Phone Support / Problem Diagnosis, SW Updates / Upgrades, access to support portal and next business day AVR, please check availability per country.  </v>
          </cell>
          <cell r="C4526" t="str">
            <v>Z</v>
          </cell>
          <cell r="D4526">
            <v>0</v>
          </cell>
          <cell r="E4526" t="str">
            <v>Service</v>
          </cell>
          <cell r="F4526" t="str">
            <v>Standard</v>
          </cell>
          <cell r="G4526">
            <v>146</v>
          </cell>
          <cell r="H4526"/>
          <cell r="I4526" t="str">
            <v>EOS</v>
          </cell>
        </row>
        <row r="4527">
          <cell r="A4527" t="str">
            <v>SP3R-OAWAP374</v>
          </cell>
          <cell r="B4527" t="str">
            <v xml:space="preserve">3YR Renewal SUPPORT Plus for OAW-AP374. Includes 24x7 Remote Phone Support / Problem Diagnosis, SW Updates / Upgrades, access to support portal and next business day AVR, please check availability per country.  </v>
          </cell>
          <cell r="C4527" t="str">
            <v>Z</v>
          </cell>
          <cell r="D4527">
            <v>0</v>
          </cell>
          <cell r="E4527" t="str">
            <v>Service</v>
          </cell>
          <cell r="F4527" t="str">
            <v>Standard</v>
          </cell>
          <cell r="G4527">
            <v>186</v>
          </cell>
          <cell r="H4527"/>
          <cell r="I4527" t="str">
            <v>EOS</v>
          </cell>
        </row>
        <row r="4528">
          <cell r="A4528" t="str">
            <v>SP3R-OAWAP375</v>
          </cell>
          <cell r="B4528" t="str">
            <v xml:space="preserve">3YR Renewal SUPPORT Plus for OAW-AP375. Includes 24x7 Remote Phone Support / Problem Diagnosis, SW Updates / Upgrades, access to support portal and next business day AVR, please check availability per country.  </v>
          </cell>
          <cell r="C4528" t="str">
            <v>Z</v>
          </cell>
          <cell r="D4528">
            <v>0</v>
          </cell>
          <cell r="E4528" t="str">
            <v>Service</v>
          </cell>
          <cell r="F4528" t="str">
            <v>Standard</v>
          </cell>
          <cell r="G4528">
            <v>233</v>
          </cell>
          <cell r="H4528"/>
          <cell r="I4528" t="str">
            <v>EOS</v>
          </cell>
        </row>
        <row r="4529">
          <cell r="A4529" t="str">
            <v>SP3R-OAWAP377</v>
          </cell>
          <cell r="B4529" t="str">
            <v xml:space="preserve">3YR Renewal SUPPORT Plus for OAW-AP377. Includes 24x7 Remote Phone Support / Problem Diagnosis, SW Updates / Upgrades, access to support portal and next business day AVR, please check availability per country.  </v>
          </cell>
          <cell r="C4529" t="str">
            <v>Z</v>
          </cell>
          <cell r="D4529">
            <v>0</v>
          </cell>
          <cell r="E4529" t="str">
            <v>Service</v>
          </cell>
          <cell r="F4529" t="str">
            <v>Standard</v>
          </cell>
          <cell r="G4529">
            <v>233</v>
          </cell>
          <cell r="H4529"/>
          <cell r="I4529" t="str">
            <v>EOS</v>
          </cell>
        </row>
        <row r="4530">
          <cell r="A4530" t="str">
            <v>SP3R-OAWAP500</v>
          </cell>
          <cell r="B4530" t="str">
            <v xml:space="preserve">3 Yr Renew End Customer Support Plus for OAWAP 500 Series. Includes 24x7 phone support, problem diagnosis, access to support portal, software updates and upgrades. Next business day AVR, please check availability per country.  </v>
          </cell>
          <cell r="C4530" t="str">
            <v>Z</v>
          </cell>
          <cell r="D4530">
            <v>0</v>
          </cell>
          <cell r="E4530" t="str">
            <v>Service</v>
          </cell>
          <cell r="F4530" t="str">
            <v>Standard</v>
          </cell>
          <cell r="G4530">
            <v>89</v>
          </cell>
          <cell r="H4530"/>
          <cell r="I4530" t="str">
            <v>EOS</v>
          </cell>
        </row>
        <row r="4531">
          <cell r="A4531" t="str">
            <v>SP3R-OAWAP503H</v>
          </cell>
          <cell r="B4531" t="str">
            <v xml:space="preserve">3 Yr Renew End Customer Support Plus for one OAWAP-503H. Includes 24x7 phone support, problem diagnosis, access to support portal, software updates and upgrades. Next business day AVR, please check availability per country.  </v>
          </cell>
          <cell r="C4531" t="str">
            <v>Z</v>
          </cell>
          <cell r="D4531">
            <v>0</v>
          </cell>
          <cell r="E4531" t="str">
            <v>Service</v>
          </cell>
          <cell r="F4531" t="str">
            <v>Standard</v>
          </cell>
          <cell r="G4531">
            <v>54</v>
          </cell>
          <cell r="H4531"/>
          <cell r="I4531" t="str">
            <v>EOS</v>
          </cell>
        </row>
        <row r="4532">
          <cell r="A4532" t="str">
            <v>SP3R-OAWAP505H</v>
          </cell>
          <cell r="B4532" t="str">
            <v xml:space="preserve">3 Yr Renew End Customer Support Plus for one OAWAP-505H. Includes 24x7 phone support, problem diagnosis, access to support portal, software updates and upgrades. Next business day AVR, please check availability per country.  </v>
          </cell>
          <cell r="C4532" t="str">
            <v>Z</v>
          </cell>
          <cell r="D4532">
            <v>0</v>
          </cell>
          <cell r="E4532" t="str">
            <v>Service</v>
          </cell>
          <cell r="F4532" t="str">
            <v>Standard</v>
          </cell>
          <cell r="G4532">
            <v>75</v>
          </cell>
          <cell r="H4532"/>
          <cell r="I4532" t="str">
            <v>EOS</v>
          </cell>
        </row>
        <row r="4533">
          <cell r="A4533" t="str">
            <v>SP3R-OAWAP518</v>
          </cell>
          <cell r="B4533" t="str">
            <v xml:space="preserve">3 Yr Renew End Customer Support Plus for one OAWAP-518. Includes 24x7 phone support, problem diagnosis, access to support portal, software updates and upgrades. Next business day AVR, please check availability per country.  </v>
          </cell>
          <cell r="C4533" t="str">
            <v>Z</v>
          </cell>
          <cell r="D4533">
            <v>0</v>
          </cell>
          <cell r="E4533" t="str">
            <v>Service</v>
          </cell>
          <cell r="F4533" t="str">
            <v>Standard</v>
          </cell>
          <cell r="G4533">
            <v>172</v>
          </cell>
          <cell r="H4533"/>
          <cell r="I4533" t="str">
            <v>EOS</v>
          </cell>
        </row>
        <row r="4534">
          <cell r="A4534" t="str">
            <v>SP3R-OAWAP51X</v>
          </cell>
          <cell r="B4534" t="str">
            <v xml:space="preserve">3YR Renewal SUPPORT Plus for OAW-AP51X. Includes 24x7 Remote Phone Support / Problem Diagnosis, SW Updates / Upgrades, access to support portal and next business day AVR, please check availability per country.  </v>
          </cell>
          <cell r="C4534" t="str">
            <v>Z</v>
          </cell>
          <cell r="D4534">
            <v>0</v>
          </cell>
          <cell r="E4534" t="str">
            <v>Service</v>
          </cell>
          <cell r="F4534" t="str">
            <v>Standard</v>
          </cell>
          <cell r="G4534">
            <v>128</v>
          </cell>
          <cell r="H4534"/>
          <cell r="I4534" t="str">
            <v>EOS</v>
          </cell>
        </row>
        <row r="4535">
          <cell r="A4535" t="str">
            <v>SP3R-OAWAP530</v>
          </cell>
          <cell r="B4535" t="str">
            <v xml:space="preserve">3 Yr Renew End Customer Support Plus for OAW-AP530 Series. Includes 24x7 phone support, problem diagnosis, access to support portal, software updates and upgrades. Next business day AVR, please check availability per country.  </v>
          </cell>
          <cell r="C4535" t="str">
            <v>Z</v>
          </cell>
          <cell r="D4535">
            <v>0</v>
          </cell>
          <cell r="E4535" t="str">
            <v>Service</v>
          </cell>
          <cell r="F4535" t="str">
            <v>Standard</v>
          </cell>
          <cell r="G4535">
            <v>193</v>
          </cell>
          <cell r="H4535"/>
          <cell r="I4535" t="str">
            <v>EOS</v>
          </cell>
        </row>
        <row r="4536">
          <cell r="A4536" t="str">
            <v>SP3R-OAWAP555</v>
          </cell>
          <cell r="B4536" t="str">
            <v xml:space="preserve">3 Yr Renew End Customer Support Plus for OAWAP555. Includes 24x7 phone support, problem diagnosis, access to support portal, software updates and upgrades. Next business day AVR, please check availability per country.  </v>
          </cell>
          <cell r="C4536" t="str">
            <v>Z</v>
          </cell>
          <cell r="D4536">
            <v>0</v>
          </cell>
          <cell r="E4536" t="str">
            <v>Service</v>
          </cell>
          <cell r="F4536" t="str">
            <v>Standard</v>
          </cell>
          <cell r="G4536">
            <v>247</v>
          </cell>
          <cell r="H4536"/>
          <cell r="I4536" t="str">
            <v>EOS</v>
          </cell>
        </row>
        <row r="4537">
          <cell r="A4537" t="str">
            <v>SP3R-OAWAP565</v>
          </cell>
          <cell r="B4537" t="str">
            <v xml:space="preserve">3 Yr Renew End Customer Support Plus for one OAWAP-565. Includes 24x7 phone support, problem diagnosis, access to support portal, software updates and upgrades. Next business day AVR, please check availability per country.  </v>
          </cell>
          <cell r="C4537" t="str">
            <v>Z</v>
          </cell>
          <cell r="D4537">
            <v>0</v>
          </cell>
          <cell r="E4537" t="str">
            <v>Service</v>
          </cell>
          <cell r="F4537" t="str">
            <v>Standard</v>
          </cell>
          <cell r="G4537">
            <v>140</v>
          </cell>
          <cell r="H4537"/>
          <cell r="I4537" t="str">
            <v>EOS</v>
          </cell>
        </row>
        <row r="4538">
          <cell r="A4538" t="str">
            <v>SP3R-OAWAP567</v>
          </cell>
          <cell r="B4538" t="str">
            <v xml:space="preserve">3 Yr Renew End Customer Support Plus for one OAWAP-567. Includes 24x7 phone support, problem diagnosis, access to support portal, software updates and upgrades. Next business day AVR, please check availability per country.  </v>
          </cell>
          <cell r="C4538" t="str">
            <v>Z</v>
          </cell>
          <cell r="D4538">
            <v>0</v>
          </cell>
          <cell r="E4538" t="str">
            <v>Service</v>
          </cell>
          <cell r="F4538" t="str">
            <v>Standard</v>
          </cell>
          <cell r="G4538">
            <v>140</v>
          </cell>
          <cell r="H4538"/>
          <cell r="I4538" t="str">
            <v>EOS</v>
          </cell>
        </row>
        <row r="4539">
          <cell r="A4539" t="str">
            <v>SP3R-OAWAP574</v>
          </cell>
          <cell r="B4539" t="str">
            <v xml:space="preserve">3 Yr Renew End Customer Support Plus for one OAWAP-574. Includes 24x7 phone support, problem diagnosis, access to support portal, software updates and upgrades. Next business day AVR, please check availability per country.  </v>
          </cell>
          <cell r="C4539" t="str">
            <v>Z</v>
          </cell>
          <cell r="D4539">
            <v>0</v>
          </cell>
          <cell r="E4539" t="str">
            <v>Service</v>
          </cell>
          <cell r="F4539" t="str">
            <v>Standard</v>
          </cell>
          <cell r="G4539">
            <v>225</v>
          </cell>
          <cell r="H4539"/>
          <cell r="I4539" t="str">
            <v>EOS</v>
          </cell>
        </row>
        <row r="4540">
          <cell r="A4540" t="str">
            <v>SP3R-OAWAP575</v>
          </cell>
          <cell r="B4540" t="str">
            <v xml:space="preserve">3 Yr Renew End Customer Support Plus for one OAWAP-575. Includes 24x7 phone support, problem diagnosis, access to support portal, software updates and upgrades. Next business day AVR, please check availability per country.  </v>
          </cell>
          <cell r="C4540" t="str">
            <v>Z</v>
          </cell>
          <cell r="D4540">
            <v>0</v>
          </cell>
          <cell r="E4540" t="str">
            <v>Service</v>
          </cell>
          <cell r="F4540" t="str">
            <v>Standard</v>
          </cell>
          <cell r="G4540">
            <v>182</v>
          </cell>
          <cell r="H4540"/>
          <cell r="I4540" t="str">
            <v>EOS</v>
          </cell>
        </row>
        <row r="4541">
          <cell r="A4541" t="str">
            <v>SP3R-OAWAP577</v>
          </cell>
          <cell r="B4541" t="str">
            <v xml:space="preserve">3 Yr Renew End Customer Support Plus for one OAWAP-577. Includes 24x7 phone support, problem diagnosis, access to support portal, software updates and upgrades. Next business day AVR, please check availability per country.  </v>
          </cell>
          <cell r="C4541" t="str">
            <v>Z</v>
          </cell>
          <cell r="D4541">
            <v>0</v>
          </cell>
          <cell r="E4541" t="str">
            <v>Service</v>
          </cell>
          <cell r="F4541" t="str">
            <v>Standard</v>
          </cell>
          <cell r="G4541">
            <v>225</v>
          </cell>
          <cell r="H4541"/>
          <cell r="I4541" t="str">
            <v>EOS</v>
          </cell>
        </row>
        <row r="4542">
          <cell r="A4542" t="str">
            <v>SP3R-OAWAP615</v>
          </cell>
          <cell r="B4542" t="str">
            <v xml:space="preserve">3 Yr Renew End Customer Support Plus for one OAW-AP615. Includes 24x7 phone support, problem diagnosis, access to support portal, software updates and upgrades. Next business day AVR, please check availability per country.  </v>
          </cell>
          <cell r="C4542" t="str">
            <v>Z</v>
          </cell>
          <cell r="D4542">
            <v>0</v>
          </cell>
          <cell r="E4542" t="str">
            <v>Service</v>
          </cell>
          <cell r="F4542" t="str">
            <v>Standard</v>
          </cell>
          <cell r="G4542">
            <v>120</v>
          </cell>
          <cell r="H4542"/>
          <cell r="I4542" t="str">
            <v>EOS</v>
          </cell>
        </row>
        <row r="4543">
          <cell r="A4543" t="str">
            <v>SP3R-OAWAP635</v>
          </cell>
          <cell r="B4543" t="str">
            <v xml:space="preserve">3 Yr Renew End Customer Support Plus for one OAW-AP635. Includes 24x7 phone support, problem diagnosis, access to support portal, software updates and upgrades. Next business day AVR, please check availability per country.  </v>
          </cell>
          <cell r="C4543" t="str">
            <v>Z</v>
          </cell>
          <cell r="D4543">
            <v>0</v>
          </cell>
          <cell r="E4543" t="str">
            <v>Service</v>
          </cell>
          <cell r="F4543" t="str">
            <v>Standard</v>
          </cell>
          <cell r="G4543">
            <v>149</v>
          </cell>
          <cell r="H4543"/>
          <cell r="I4543" t="str">
            <v>EOS</v>
          </cell>
        </row>
        <row r="4544">
          <cell r="A4544" t="str">
            <v>SP3R-OAWAP655</v>
          </cell>
          <cell r="B4544" t="str">
            <v xml:space="preserve">3 Yr Renew End Customer Support Plus for one OAW-AP655. Includes 24x7 phone support, problem diagnosis, access to support portal, software updates and upgrades. Next business day AVR, please check availability per country.  </v>
          </cell>
          <cell r="C4544" t="str">
            <v>Z</v>
          </cell>
          <cell r="D4544">
            <v>0</v>
          </cell>
          <cell r="E4544" t="str">
            <v>Service</v>
          </cell>
          <cell r="F4544" t="str">
            <v>Standard</v>
          </cell>
          <cell r="G4544">
            <v>235</v>
          </cell>
          <cell r="H4544"/>
          <cell r="I4544" t="str">
            <v>EOS</v>
          </cell>
        </row>
        <row r="4545">
          <cell r="A4545" t="str">
            <v>SP3R-OAWIAP228</v>
          </cell>
          <cell r="B4545" t="str">
            <v xml:space="preserve">3YR Renewal SUPPORT Plus for OAW-IAP228. Includes 24x7 Remote Phone Support / Problem Diagnosis, SW Updates / Upgrades, access to support portal and next business day AVR, please check availability per country.  </v>
          </cell>
          <cell r="C4545" t="str">
            <v>Z</v>
          </cell>
          <cell r="D4545">
            <v>0</v>
          </cell>
          <cell r="E4545" t="str">
            <v>Service</v>
          </cell>
          <cell r="F4545" t="str">
            <v>Standard</v>
          </cell>
          <cell r="G4545">
            <v>159</v>
          </cell>
          <cell r="H4545"/>
          <cell r="I4545" t="str">
            <v>EOS</v>
          </cell>
        </row>
        <row r="4546">
          <cell r="A4546" t="str">
            <v>SP3R-OAWIAP274</v>
          </cell>
          <cell r="B4546" t="str">
            <v xml:space="preserve">3YR Renewal SUPPORT Plus for OAW-IAP274. Includes 24x7 Remote Phone Support / Problem Diagnosis, SW Updates / Upgrades, access to support portal and next business day AVR, please check availability per country.  </v>
          </cell>
          <cell r="C4546" t="str">
            <v>Z</v>
          </cell>
          <cell r="D4546">
            <v>0</v>
          </cell>
          <cell r="E4546" t="str">
            <v>Service</v>
          </cell>
          <cell r="F4546" t="str">
            <v>Standard</v>
          </cell>
          <cell r="G4546">
            <v>170</v>
          </cell>
          <cell r="H4546"/>
          <cell r="I4546" t="str">
            <v>EOS</v>
          </cell>
        </row>
        <row r="4547">
          <cell r="A4547" t="str">
            <v>SP3R-OAWIAP275</v>
          </cell>
          <cell r="B4547" t="str">
            <v xml:space="preserve">3YR Renewal SUPPORT Plus for OAW-IAP275. Includes 24x7 Remote Phone Support / Problem Diagnosis, SW Updates / Upgrades, access to support portal and next business day AVR, please check availability per country.  </v>
          </cell>
          <cell r="C4547" t="str">
            <v>Z</v>
          </cell>
          <cell r="D4547">
            <v>0</v>
          </cell>
          <cell r="E4547" t="str">
            <v>Service</v>
          </cell>
          <cell r="F4547" t="str">
            <v>Standard</v>
          </cell>
          <cell r="G4547">
            <v>211</v>
          </cell>
          <cell r="H4547"/>
          <cell r="I4547" t="str">
            <v>EOS</v>
          </cell>
        </row>
        <row r="4548">
          <cell r="A4548" t="str">
            <v>SP3R-OAWIAP277</v>
          </cell>
          <cell r="B4548" t="str">
            <v xml:space="preserve">3YR Renewal SUPPORT Plus for OAW-IAP277. Includes 24x7 Remote Phone Support / Problem Diagnosis, SW Updates / Upgrades, access to support portal and next business day AVR, please check availability per country.  </v>
          </cell>
          <cell r="C4548" t="str">
            <v>Z</v>
          </cell>
          <cell r="D4548">
            <v>0</v>
          </cell>
          <cell r="E4548" t="str">
            <v>Service</v>
          </cell>
          <cell r="F4548" t="str">
            <v>Standard</v>
          </cell>
          <cell r="G4548">
            <v>211</v>
          </cell>
          <cell r="H4548"/>
          <cell r="I4548" t="str">
            <v>EOS</v>
          </cell>
        </row>
        <row r="4549">
          <cell r="A4549" t="str">
            <v>SP3R-OAWIAP304</v>
          </cell>
          <cell r="B4549" t="str">
            <v xml:space="preserve">3YR Renewal SUPPORT Plus for OAW-IAP304-xx. Includes 24x7 Remote Phone Support / Problem Diagnosis, SW Updates / Upgrades, access to support portal and next business day AVR, please check availability per country.  </v>
          </cell>
          <cell r="C4549" t="str">
            <v>Z</v>
          </cell>
          <cell r="D4549">
            <v>0</v>
          </cell>
          <cell r="E4549" t="str">
            <v>Service</v>
          </cell>
          <cell r="F4549" t="str">
            <v>Standard</v>
          </cell>
          <cell r="G4549">
            <v>74</v>
          </cell>
          <cell r="H4549"/>
          <cell r="I4549" t="str">
            <v>EOS</v>
          </cell>
        </row>
        <row r="4550">
          <cell r="A4550" t="str">
            <v>SP3R-OAWIAP305</v>
          </cell>
          <cell r="B4550" t="str">
            <v xml:space="preserve">3YR Renewal SUPPORT Plus for OAW-IAP305-xx. Includes 24x7 Remote Phone Support / Problem Diagnosis, SW Updates / Upgrades, access to support portal and next business day AVR, please check availability per country.  </v>
          </cell>
          <cell r="C4550" t="str">
            <v>Z</v>
          </cell>
          <cell r="D4550">
            <v>0</v>
          </cell>
          <cell r="E4550" t="str">
            <v>Service</v>
          </cell>
          <cell r="F4550" t="str">
            <v>Standard</v>
          </cell>
          <cell r="G4550">
            <v>74</v>
          </cell>
          <cell r="H4550"/>
          <cell r="I4550" t="str">
            <v>EOS</v>
          </cell>
        </row>
        <row r="4551">
          <cell r="A4551" t="str">
            <v>SP3R-OAWIAP314</v>
          </cell>
          <cell r="B4551" t="str">
            <v xml:space="preserve">3YR Renewal SUPPORT Plus for OAW-IAP314. Includes 24x7 Remote Phone Support / Problem Diagnosis, SW Updates / Upgrades, access to support portal and next business day AVR, please check availability per country.  </v>
          </cell>
          <cell r="C4551" t="str">
            <v>Z</v>
          </cell>
          <cell r="D4551">
            <v>0</v>
          </cell>
          <cell r="E4551" t="str">
            <v>Service</v>
          </cell>
          <cell r="F4551" t="str">
            <v>Standard</v>
          </cell>
          <cell r="G4551">
            <v>106</v>
          </cell>
          <cell r="H4551"/>
          <cell r="I4551" t="str">
            <v>EOS</v>
          </cell>
        </row>
        <row r="4552">
          <cell r="A4552" t="str">
            <v>SP3R-OAWIAP315</v>
          </cell>
          <cell r="B4552" t="str">
            <v xml:space="preserve">3YR Renewal SUPPORT Plus for OAW-IAP315. Includes 24x7 Remote Phone Support / Problem Diagnosis, SW Updates / Upgrades, access to support portal and next business day AVR, please check availability per country.  </v>
          </cell>
          <cell r="C4552" t="str">
            <v>Z</v>
          </cell>
          <cell r="D4552">
            <v>0</v>
          </cell>
          <cell r="E4552" t="str">
            <v>Service</v>
          </cell>
          <cell r="F4552" t="str">
            <v>Standard</v>
          </cell>
          <cell r="G4552">
            <v>106</v>
          </cell>
          <cell r="H4552"/>
          <cell r="I4552" t="str">
            <v>EOS</v>
          </cell>
        </row>
        <row r="4553">
          <cell r="A4553" t="str">
            <v>SP3R-OAWIAP324</v>
          </cell>
          <cell r="B4553" t="str">
            <v xml:space="preserve">3YR Renewal SUPPORT Plus for OAW-IAP324. Includes 24x7 Remote Phone Support / Problem Diagnosis, SW Updates / Upgrades, access to support portal and next business day AVR, please check availability per country.  </v>
          </cell>
          <cell r="C4553" t="str">
            <v>Z</v>
          </cell>
          <cell r="D4553">
            <v>0</v>
          </cell>
          <cell r="E4553" t="str">
            <v>Service</v>
          </cell>
          <cell r="F4553" t="str">
            <v>Standard</v>
          </cell>
          <cell r="G4553">
            <v>148</v>
          </cell>
          <cell r="H4553"/>
          <cell r="I4553" t="str">
            <v>EOS</v>
          </cell>
        </row>
        <row r="4554">
          <cell r="A4554" t="str">
            <v>SP3R-OAWIAP325</v>
          </cell>
          <cell r="B4554" t="str">
            <v xml:space="preserve">3YR Renewal SUPPORT Plus for OAW-IAP325. Includes 24x7 Remote Phone Support / Problem Diagnosis, SW Updates / Upgrades, access to support portal and next business day AVR, please check availability per country.  </v>
          </cell>
          <cell r="C4554" t="str">
            <v>Z</v>
          </cell>
          <cell r="D4554">
            <v>0</v>
          </cell>
          <cell r="E4554" t="str">
            <v>Service</v>
          </cell>
          <cell r="F4554" t="str">
            <v>Standard</v>
          </cell>
          <cell r="G4554">
            <v>148</v>
          </cell>
          <cell r="H4554"/>
          <cell r="I4554" t="str">
            <v>EOS</v>
          </cell>
        </row>
        <row r="4555">
          <cell r="A4555" t="str">
            <v>SP3R-OAWIAP334</v>
          </cell>
          <cell r="B4555" t="str">
            <v xml:space="preserve">3YR Renewal SUPPORT Plus for OAW-IAP334. Includes 24x7 Remote Phone Support / Problem Diagnosis, SW Updates / Upgrades, access to support portal and next business day AVR, please check availability per country.  </v>
          </cell>
          <cell r="C4555" t="str">
            <v>Z</v>
          </cell>
          <cell r="D4555">
            <v>0</v>
          </cell>
          <cell r="E4555" t="str">
            <v>Service</v>
          </cell>
          <cell r="F4555" t="str">
            <v>Standard</v>
          </cell>
          <cell r="G4555">
            <v>180</v>
          </cell>
          <cell r="H4555"/>
          <cell r="I4555" t="str">
            <v>EOS</v>
          </cell>
        </row>
        <row r="4556">
          <cell r="A4556" t="str">
            <v>SP3R-OAWIAP335</v>
          </cell>
          <cell r="B4556" t="str">
            <v xml:space="preserve">3YR Renewal SUPPORT Plus for OAW-IAP335. Includes 24x7 Remote Phone Support / Problem Diagnosis, SW Updates / Upgrades, access to support portal and next business day AVR, please check availability per country.  </v>
          </cell>
          <cell r="C4556" t="str">
            <v>Z</v>
          </cell>
          <cell r="D4556">
            <v>0</v>
          </cell>
          <cell r="E4556" t="str">
            <v>Service</v>
          </cell>
          <cell r="F4556" t="str">
            <v>Standard</v>
          </cell>
          <cell r="G4556">
            <v>180</v>
          </cell>
          <cell r="H4556"/>
          <cell r="I4556" t="str">
            <v>EOS</v>
          </cell>
        </row>
        <row r="4557">
          <cell r="A4557" t="str">
            <v>SP3R-OS2260</v>
          </cell>
          <cell r="B4557" t="str">
            <v xml:space="preserve">3 Yr Renew End Customer Support Plus for OS2260. Includes 24x7 phone support, problem diagnosis, access to support portal, software updates and upgrades. Next business day AVR, please check availability per country.  </v>
          </cell>
          <cell r="C4557" t="str">
            <v>Z</v>
          </cell>
          <cell r="D4557">
            <v>0</v>
          </cell>
          <cell r="E4557" t="str">
            <v>Service</v>
          </cell>
          <cell r="F4557" t="str">
            <v>Standard</v>
          </cell>
          <cell r="G4557">
            <v>127</v>
          </cell>
          <cell r="H4557"/>
          <cell r="I4557" t="str">
            <v>EOS</v>
          </cell>
        </row>
        <row r="4558">
          <cell r="A4558" t="str">
            <v>SP3R-OS2360</v>
          </cell>
          <cell r="B4558" t="str">
            <v xml:space="preserve">3 Yr Renew End Customer Support Plus for OS2360. Includes 24x7 phone support, problem diagnosis, access to support portal, software updates and upgrades. Next business day AVR, please check availability per country.  </v>
          </cell>
          <cell r="C4558" t="str">
            <v>Z</v>
          </cell>
          <cell r="D4558">
            <v>0</v>
          </cell>
          <cell r="E4558" t="str">
            <v>Service</v>
          </cell>
          <cell r="F4558" t="str">
            <v>Standard</v>
          </cell>
          <cell r="G4558">
            <v>255</v>
          </cell>
          <cell r="H4558"/>
          <cell r="I4558" t="str">
            <v>EOS</v>
          </cell>
        </row>
        <row r="4559">
          <cell r="A4559" t="str">
            <v>SP3R-OS6350</v>
          </cell>
          <cell r="B4559" t="str">
            <v xml:space="preserve">3YR Renewal SUPPORT Plus for all OS6350 chassis. Includes 24x7 Remote Phone Support / Problem Diagnosis, SW Updates / Upgrades, access to support portal and next business day AVR, please check availability per country.  </v>
          </cell>
          <cell r="C4559" t="str">
            <v>Z</v>
          </cell>
          <cell r="D4559">
            <v>0</v>
          </cell>
          <cell r="E4559" t="str">
            <v>Service</v>
          </cell>
          <cell r="F4559" t="str">
            <v>Standard</v>
          </cell>
          <cell r="G4559">
            <v>341</v>
          </cell>
          <cell r="H4559"/>
          <cell r="I4559" t="str">
            <v>EOS</v>
          </cell>
        </row>
        <row r="4560">
          <cell r="A4560" t="str">
            <v>SP3R-OS6350-10</v>
          </cell>
          <cell r="B4560" t="str">
            <v xml:space="preserve">3 Yr Renew End Customer Support Plus for OS6350-10. Includes 24x7 phone support, problem diagnosis, access to support portal, software updates and upgrades. Next business day AVR, please check availability per country.  </v>
          </cell>
          <cell r="C4560" t="str">
            <v>Z</v>
          </cell>
          <cell r="D4560">
            <v>0</v>
          </cell>
          <cell r="E4560" t="str">
            <v>Service</v>
          </cell>
          <cell r="F4560" t="str">
            <v>Standard</v>
          </cell>
          <cell r="G4560">
            <v>148</v>
          </cell>
          <cell r="H4560"/>
          <cell r="I4560" t="str">
            <v>EOS</v>
          </cell>
        </row>
        <row r="4561">
          <cell r="A4561" t="str">
            <v>SP3R-OS6360</v>
          </cell>
          <cell r="B4561" t="str">
            <v xml:space="preserve">3 Yr Renew End Customer Support Plus for OS. Includes 24x7 phone support, problem diagnosis, access to support portal, software updates and upgrades. Next business day AVR, please check availability per country.  </v>
          </cell>
          <cell r="C4561" t="str">
            <v>Z</v>
          </cell>
          <cell r="D4561">
            <v>0</v>
          </cell>
          <cell r="E4561" t="str">
            <v>Service</v>
          </cell>
          <cell r="F4561" t="str">
            <v>Standard</v>
          </cell>
          <cell r="G4561">
            <v>391</v>
          </cell>
          <cell r="H4561"/>
          <cell r="I4561" t="str">
            <v>EOS</v>
          </cell>
        </row>
        <row r="4562">
          <cell r="A4562" t="str">
            <v>SP3R-OS6360-10</v>
          </cell>
          <cell r="B4562" t="str">
            <v xml:space="preserve">3 Yr Renew End Customer Support Plus for OS. Includes 24x7 phone support, problem diagnosis, access to support portal, software updates and upgrades. Next business day AVR, please check availability per country.  </v>
          </cell>
          <cell r="C4562" t="str">
            <v>Z</v>
          </cell>
          <cell r="D4562">
            <v>0</v>
          </cell>
          <cell r="E4562" t="str">
            <v>Service</v>
          </cell>
          <cell r="F4562" t="str">
            <v>Standard</v>
          </cell>
          <cell r="G4562">
            <v>148</v>
          </cell>
          <cell r="H4562"/>
          <cell r="I4562" t="str">
            <v>EOS</v>
          </cell>
        </row>
        <row r="4563">
          <cell r="A4563" t="str">
            <v>SP3R-OS6450</v>
          </cell>
          <cell r="B4563" t="str">
            <v xml:space="preserve">3YR Renewal SUPPORT Plus for all OS6450 24/48 models. Includes 24x7 Remote Phone Support / Problem Diagnosis, SW Updates / Upgrades, access to support portal and next business day AVR, please check availability per country.  </v>
          </cell>
          <cell r="C4563" t="str">
            <v>Z</v>
          </cell>
          <cell r="D4563">
            <v>0</v>
          </cell>
          <cell r="E4563" t="str">
            <v>Service</v>
          </cell>
          <cell r="F4563" t="str">
            <v>Standard</v>
          </cell>
          <cell r="G4563">
            <v>646</v>
          </cell>
          <cell r="H4563"/>
          <cell r="I4563" t="str">
            <v>EOS</v>
          </cell>
        </row>
        <row r="4564">
          <cell r="A4564" t="str">
            <v>SP3R-OS6450-10</v>
          </cell>
          <cell r="B4564" t="str">
            <v xml:space="preserve">3YR Renewal SUPPORT Plus for all OS6450 10 models. Includes 24x7 Remote Phone Support / Problem Diagnosis, SW Updates / Upgrades, access to support portal and next business day AVR, please check availability per country.  </v>
          </cell>
          <cell r="C4564" t="str">
            <v>Z</v>
          </cell>
          <cell r="D4564">
            <v>0</v>
          </cell>
          <cell r="E4564" t="str">
            <v>Service</v>
          </cell>
          <cell r="F4564" t="str">
            <v>Standard</v>
          </cell>
          <cell r="G4564">
            <v>238</v>
          </cell>
          <cell r="H4564"/>
          <cell r="I4564" t="str">
            <v>EOS</v>
          </cell>
        </row>
        <row r="4565">
          <cell r="A4565" t="str">
            <v>SP3R-OS6465</v>
          </cell>
          <cell r="B4565" t="str">
            <v xml:space="preserve">3YR Renewal SUPPORT Plus for all OS6465 models.Includes 24x7 Remote Phone Support / Problem Diagnosis, SW Updates / Upgrades, access to support portal and next business day AVR, please check availability per country.  </v>
          </cell>
          <cell r="C4565" t="str">
            <v>Z</v>
          </cell>
          <cell r="D4565">
            <v>0</v>
          </cell>
          <cell r="E4565" t="str">
            <v>Service</v>
          </cell>
          <cell r="F4565" t="str">
            <v>Standard</v>
          </cell>
          <cell r="G4565">
            <v>465</v>
          </cell>
          <cell r="H4565"/>
          <cell r="I4565" t="str">
            <v>EOS</v>
          </cell>
        </row>
        <row r="4566">
          <cell r="A4566" t="str">
            <v>SP3R-OS6560</v>
          </cell>
          <cell r="B4566" t="str">
            <v xml:space="preserve">3YR Renewal SUPPORT Plus for all OS6560 models.Includes 24x7 Remote Phone Support / Problem Diagnosis, SW Updates / Upgrades, access to support portal and next business day AVR, please check availability per country. .  </v>
          </cell>
          <cell r="C4566" t="str">
            <v>Z</v>
          </cell>
          <cell r="D4566">
            <v>0</v>
          </cell>
          <cell r="E4566" t="str">
            <v>Service</v>
          </cell>
          <cell r="F4566" t="str">
            <v>Standard</v>
          </cell>
          <cell r="G4566">
            <v>809</v>
          </cell>
          <cell r="H4566"/>
          <cell r="I4566" t="str">
            <v>EOS</v>
          </cell>
        </row>
        <row r="4567">
          <cell r="A4567" t="str">
            <v>SP3R-OS6570</v>
          </cell>
          <cell r="B4567" t="str">
            <v xml:space="preserve">3 Years Renew End Customer Support Plus for one OS6570 LAN switch. Includes 24x7 TAC access, software updates and upgrades Advanced Replacment of faulty parts For details, please see the Network Services Essentials on MyPortal  </v>
          </cell>
          <cell r="C4567" t="str">
            <v>Z</v>
          </cell>
          <cell r="D4567">
            <v>0</v>
          </cell>
          <cell r="E4567" t="str">
            <v>Service</v>
          </cell>
          <cell r="F4567" t="str">
            <v>Standard</v>
          </cell>
          <cell r="G4567">
            <v>413</v>
          </cell>
          <cell r="H4567"/>
          <cell r="I4567" t="str">
            <v>EOS</v>
          </cell>
        </row>
        <row r="4568">
          <cell r="A4568" t="str">
            <v>SP3R-OS6860</v>
          </cell>
          <cell r="B4568" t="str">
            <v xml:space="preserve">3 years End Customer Support Plus renewal for one OS6860 LAN switch. Includes 24x7 access to technical assistance, software updates and upgrades. Includes advanced replacement of faulty equipment. Details in Network Essentials on MyPortal.  </v>
          </cell>
          <cell r="C4568" t="str">
            <v>Z</v>
          </cell>
          <cell r="D4568">
            <v>0</v>
          </cell>
          <cell r="E4568" t="str">
            <v>Service</v>
          </cell>
          <cell r="F4568" t="str">
            <v>Standard</v>
          </cell>
          <cell r="G4568">
            <v>1317</v>
          </cell>
          <cell r="H4568"/>
          <cell r="I4568" t="str">
            <v>EOS</v>
          </cell>
        </row>
        <row r="4569">
          <cell r="A4569" t="str">
            <v>SP3R-OS6865</v>
          </cell>
          <cell r="B4569" t="str">
            <v xml:space="preserve">3YR Renewal SUPPORT Plus for all OS6865 models. Includes 24x7 Remote Phone Support / Problem Diagnosis, SW Updates / Upgrades, access to support portal and next business day AVR, please check availability per country.  </v>
          </cell>
          <cell r="C4569" t="str">
            <v>Z</v>
          </cell>
          <cell r="D4569">
            <v>0</v>
          </cell>
          <cell r="E4569" t="str">
            <v>Service</v>
          </cell>
          <cell r="F4569" t="str">
            <v>Standard</v>
          </cell>
          <cell r="G4569">
            <v>1317</v>
          </cell>
          <cell r="H4569"/>
          <cell r="I4569" t="str">
            <v>EOS</v>
          </cell>
        </row>
        <row r="4570">
          <cell r="A4570" t="str">
            <v>SP3R-OS6900</v>
          </cell>
          <cell r="B4570" t="str">
            <v xml:space="preserve">3YR Renewal SUPPORT Plus for all OS6900 Chassis models. Includes 24x7 Remote Support / Diagnosis, access to SW Updates / support portal and next business day advance HW replacement. Chassis, PSU, modules and fantray included. Availability per country  </v>
          </cell>
          <cell r="C4570" t="str">
            <v>Z</v>
          </cell>
          <cell r="D4570">
            <v>0</v>
          </cell>
          <cell r="E4570" t="str">
            <v>Service</v>
          </cell>
          <cell r="F4570" t="str">
            <v>Standard</v>
          </cell>
          <cell r="G4570">
            <v>3699</v>
          </cell>
          <cell r="H4570"/>
          <cell r="I4570" t="str">
            <v>EOS</v>
          </cell>
        </row>
        <row r="4571">
          <cell r="A4571" t="str">
            <v>SP3R-OS9907CB</v>
          </cell>
          <cell r="B4571" t="str">
            <v xml:space="preserve">3 years End Customer Support Plus Renew for one OS9907CB configuration. 24x7 TAC access, software updates and upgrades. 24x7 TAC access, software updates and upgrades. Advanced replacement of faulty parts. See Network Essentials on MyPortal.  </v>
          </cell>
          <cell r="C4571" t="str">
            <v>Z</v>
          </cell>
          <cell r="D4571">
            <v>0</v>
          </cell>
          <cell r="E4571" t="str">
            <v>Service</v>
          </cell>
          <cell r="F4571" t="str">
            <v>Standard</v>
          </cell>
          <cell r="G4571">
            <v>10398</v>
          </cell>
          <cell r="H4571"/>
          <cell r="I4571" t="str">
            <v>EOS</v>
          </cell>
        </row>
        <row r="4572">
          <cell r="A4572" t="str">
            <v>SP3R-OS9907RCB</v>
          </cell>
          <cell r="B4572" t="str">
            <v xml:space="preserve">3 years End Customer Support Plus Renew for one OS9907RCB configuration. 24x7 TAC access, software updates and upgrades. 24x7 TAC access, software updates and upgrades. Advanced replacement of faulty parts. See Network Essentials on MyPortal.  </v>
          </cell>
          <cell r="C4572" t="str">
            <v>Z</v>
          </cell>
          <cell r="D4572">
            <v>0</v>
          </cell>
          <cell r="E4572" t="str">
            <v>Service</v>
          </cell>
          <cell r="F4572" t="str">
            <v>Standard</v>
          </cell>
          <cell r="G4572">
            <v>17636</v>
          </cell>
          <cell r="H4572"/>
          <cell r="I4572" t="str">
            <v>EOS</v>
          </cell>
        </row>
        <row r="4573">
          <cell r="A4573" t="str">
            <v>SP3R-OS9912</v>
          </cell>
          <cell r="B4573" t="str">
            <v xml:space="preserve">3 years End Customer Support Plus Renew for one OS9912 configuration. 24x7 TAC access, software updates and upgrades. 24x7 TAC access, software updates and upgrades. Advanced replacement of faulty parts. See Network Essentials on MyPortal.  </v>
          </cell>
          <cell r="C4573" t="str">
            <v>Z</v>
          </cell>
          <cell r="D4573">
            <v>0</v>
          </cell>
          <cell r="E4573" t="str">
            <v>Service</v>
          </cell>
          <cell r="F4573" t="str">
            <v>Standard</v>
          </cell>
          <cell r="G4573">
            <v>30576</v>
          </cell>
          <cell r="H4573"/>
          <cell r="I4573" t="str">
            <v>EOS</v>
          </cell>
        </row>
        <row r="4574">
          <cell r="A4574" t="str">
            <v>SP5N-AP1201BG</v>
          </cell>
          <cell r="B4574" t="str">
            <v>5 years End Customer Support Plus for one AP1201BG Includes 24x7 access to technical assistance, software updates and upgrades. Includes advanced replacement of faulty equipment. Please see Network Essentials document on MyPortal.</v>
          </cell>
          <cell r="C4574" t="str">
            <v>Z</v>
          </cell>
          <cell r="D4574">
            <v>0</v>
          </cell>
          <cell r="E4574" t="str">
            <v>Service</v>
          </cell>
          <cell r="F4574" t="str">
            <v>Standard</v>
          </cell>
          <cell r="G4574">
            <v>43</v>
          </cell>
          <cell r="H4574"/>
          <cell r="I4574"/>
        </row>
        <row r="4575">
          <cell r="A4575" t="str">
            <v>SP5N-OAW4010</v>
          </cell>
          <cell r="B4575" t="str">
            <v>5 years End Customer Support Plus for one OAW4010 Includes 24x7 access to technical assistance, software updates and upgrades. Includes advanced replacement of faulty equipment. Please see Network Essentials document on MyPortal.</v>
          </cell>
          <cell r="C4575" t="str">
            <v>Z</v>
          </cell>
          <cell r="D4575">
            <v>0</v>
          </cell>
          <cell r="E4575" t="str">
            <v>Service</v>
          </cell>
          <cell r="F4575" t="str">
            <v>Standard</v>
          </cell>
          <cell r="G4575">
            <v>2542</v>
          </cell>
          <cell r="H4575"/>
          <cell r="I4575"/>
        </row>
        <row r="4576">
          <cell r="A4576" t="str">
            <v>SP5N-OAW4030</v>
          </cell>
          <cell r="B4576" t="str">
            <v>5 years End Customer Support Plus for one OAW4030 Includes 24x7 access to technical assistance, software updates and upgrades. Includes advanced replacement of faulty equipment. Please see Network Essentials document on MyPortal.</v>
          </cell>
          <cell r="C4576" t="str">
            <v>Z</v>
          </cell>
          <cell r="D4576">
            <v>0</v>
          </cell>
          <cell r="E4576" t="str">
            <v>Service</v>
          </cell>
          <cell r="F4576" t="str">
            <v>Standard</v>
          </cell>
          <cell r="G4576">
            <v>4452</v>
          </cell>
          <cell r="H4576"/>
          <cell r="I4576"/>
        </row>
        <row r="4577">
          <cell r="A4577" t="str">
            <v>SP5N-OAW4104</v>
          </cell>
          <cell r="B4577" t="str">
            <v>5 years End Customer Support Plus for one OAW4104 Includes 24x7 access to technical assistance, software updates and upgrades. Includes advanced replacement of faulty equipment. Please see Network Essentials document on MyPortal.</v>
          </cell>
          <cell r="C4577" t="str">
            <v>Z</v>
          </cell>
          <cell r="D4577">
            <v>0</v>
          </cell>
          <cell r="E4577" t="str">
            <v>Service</v>
          </cell>
          <cell r="F4577" t="str">
            <v>Standard</v>
          </cell>
          <cell r="G4577">
            <v>1044</v>
          </cell>
          <cell r="H4577"/>
          <cell r="I4577"/>
        </row>
        <row r="4578">
          <cell r="A4578" t="str">
            <v>SP5N-OAW4240</v>
          </cell>
          <cell r="B4578" t="str">
            <v>5 years End Customer Support Plus for one OAW4240 Includes 24x7 access to technical assistance, software updates and upgrades. Includes advanced replacement of faulty equipment. Please see Network Essentials document on MyPortal.</v>
          </cell>
          <cell r="C4578" t="str">
            <v>Z</v>
          </cell>
          <cell r="D4578">
            <v>0</v>
          </cell>
          <cell r="E4578" t="str">
            <v>Service</v>
          </cell>
          <cell r="F4578" t="str">
            <v>Standard</v>
          </cell>
          <cell r="G4578">
            <v>21672</v>
          </cell>
          <cell r="H4578"/>
          <cell r="I4578"/>
        </row>
        <row r="4579">
          <cell r="A4579" t="str">
            <v>SP5N-OAW4450</v>
          </cell>
          <cell r="B4579" t="str">
            <v>5 years End Customer Support Plus for one OAW4450 Includes 24x7 access to technical assistance, software updates and upgrades. Includes advanced replacement of faulty equipment. Please see Network Essentials document on MyPortal.</v>
          </cell>
          <cell r="C4579" t="str">
            <v>Z</v>
          </cell>
          <cell r="D4579">
            <v>0</v>
          </cell>
          <cell r="E4579" t="str">
            <v>Service</v>
          </cell>
          <cell r="F4579" t="str">
            <v>Standard</v>
          </cell>
          <cell r="G4579">
            <v>8272</v>
          </cell>
          <cell r="H4579"/>
          <cell r="I4579"/>
        </row>
        <row r="4580">
          <cell r="A4580" t="str">
            <v>SP5N-OAW4750</v>
          </cell>
          <cell r="B4580" t="str">
            <v>5 years End Customer Support Plus for one OAW4750 Includes 24x7 access to technical assistance, software updates and upgrades. Includes advanced replacement of faulty equipment. Please see Network Essentials document on MyPortal.</v>
          </cell>
          <cell r="C4580" t="str">
            <v>Z</v>
          </cell>
          <cell r="D4580">
            <v>0</v>
          </cell>
          <cell r="E4580" t="str">
            <v>Service</v>
          </cell>
          <cell r="F4580" t="str">
            <v>Standard</v>
          </cell>
          <cell r="G4580">
            <v>24188</v>
          </cell>
          <cell r="H4580"/>
          <cell r="I4580"/>
        </row>
        <row r="4581">
          <cell r="A4581" t="str">
            <v>SP5N-OAW4850</v>
          </cell>
          <cell r="B4581" t="str">
            <v>5 years End Customer Support Plus for one OAW4850 Includes 24x7 access to technical assistance, software updates and upgrades. Includes advanced replacement of faulty equipment. Please see Network Essentials document on MyPortal.</v>
          </cell>
          <cell r="C4581" t="str">
            <v>Z</v>
          </cell>
          <cell r="D4581">
            <v>0</v>
          </cell>
          <cell r="E4581" t="str">
            <v>Service</v>
          </cell>
          <cell r="F4581" t="str">
            <v>Standard</v>
          </cell>
          <cell r="G4581">
            <v>44188</v>
          </cell>
          <cell r="H4581"/>
          <cell r="I4581"/>
        </row>
        <row r="4582">
          <cell r="A4582" t="str">
            <v>SP5N-OAWAP1201</v>
          </cell>
          <cell r="B4582" t="str">
            <v>5 years End Customer Support Plus for one OAWAP1201 Includes 24x7 access to technical assistance, software updates and upgrades. Includes advanced replacement of faulty equipment. Please see Network Essentials document on MyPortal.</v>
          </cell>
          <cell r="C4582" t="str">
            <v>Z</v>
          </cell>
          <cell r="D4582">
            <v>0</v>
          </cell>
          <cell r="E4582" t="str">
            <v>Service</v>
          </cell>
          <cell r="F4582" t="str">
            <v>Standard</v>
          </cell>
          <cell r="G4582">
            <v>81</v>
          </cell>
          <cell r="H4582"/>
          <cell r="I4582"/>
        </row>
        <row r="4583">
          <cell r="A4583" t="str">
            <v>SP5N-OAWAP1231</v>
          </cell>
          <cell r="B4583" t="str">
            <v>5 years End Customer Support Plus for one OAWAP1231 Includes 24x7 access to technical assistance, software updates and upgrades. Includes advanced replacement of faulty equipment. Please see Network Essentials document on MyPortal.</v>
          </cell>
          <cell r="C4583" t="str">
            <v>Z</v>
          </cell>
          <cell r="D4583">
            <v>0</v>
          </cell>
          <cell r="E4583" t="str">
            <v>Service</v>
          </cell>
          <cell r="F4583" t="str">
            <v>Standard</v>
          </cell>
          <cell r="G4583">
            <v>275</v>
          </cell>
          <cell r="H4583"/>
          <cell r="I4583"/>
        </row>
        <row r="4584">
          <cell r="A4584" t="str">
            <v>SP5N-OAWAP1232</v>
          </cell>
          <cell r="B4584" t="str">
            <v>5 years End Customer Support Plus for one OAWAP1232 Includes 24x7 access to technical assistance, software updates and upgrades. Includes advanced replacement of faulty equipment. Please see Network Essentials document on MyPortal.</v>
          </cell>
          <cell r="C4584" t="str">
            <v>Z</v>
          </cell>
          <cell r="D4584">
            <v>0</v>
          </cell>
          <cell r="E4584" t="str">
            <v>Service</v>
          </cell>
          <cell r="F4584" t="str">
            <v>Standard</v>
          </cell>
          <cell r="G4584">
            <v>275</v>
          </cell>
          <cell r="H4584"/>
          <cell r="I4584"/>
        </row>
        <row r="4585">
          <cell r="A4585" t="str">
            <v>SP5N-OAWAP1251</v>
          </cell>
          <cell r="B4585" t="str">
            <v>5 years End Customer Support Plus for one OAWAP1251 Includes 24x7 access to technical assistance, software updates and upgrades. Includes advanced replacement of faulty equipment. Please see Network Essentials document on MyPortal.</v>
          </cell>
          <cell r="C4585" t="str">
            <v>Z</v>
          </cell>
          <cell r="D4585">
            <v>0</v>
          </cell>
          <cell r="E4585" t="str">
            <v>Service</v>
          </cell>
          <cell r="F4585" t="str">
            <v>Standard</v>
          </cell>
          <cell r="G4585">
            <v>255</v>
          </cell>
          <cell r="H4585"/>
          <cell r="I4585"/>
        </row>
        <row r="4586">
          <cell r="A4586" t="str">
            <v>SP5N-OAWAP1261B</v>
          </cell>
          <cell r="B4586" t="str">
            <v>5 years End Customer Support Plus for one OAWAP1261B Includes 24x7 access to technical assistance, software updates and upgrades. Includes advanced replacement of faulty equipment. Please see Network Essentials document on MyPortal.</v>
          </cell>
          <cell r="C4586" t="str">
            <v>Z</v>
          </cell>
          <cell r="D4586">
            <v>0</v>
          </cell>
          <cell r="E4586" t="str">
            <v>Service</v>
          </cell>
          <cell r="F4586" t="str">
            <v>Standard</v>
          </cell>
          <cell r="G4586">
            <v>95</v>
          </cell>
          <cell r="H4586"/>
          <cell r="I4586"/>
        </row>
        <row r="4587">
          <cell r="A4587" t="str">
            <v>SP5N-OAWAP1301</v>
          </cell>
          <cell r="B4587" t="str">
            <v>5 years End Customer Support Plus for one OAWAP1301 Includes 24x7 access to technical assistance, software updates and upgrades. Includes advanced replacement of faulty equipment. Please see Network Essentials document on MyPortal.</v>
          </cell>
          <cell r="C4587" t="str">
            <v>Z</v>
          </cell>
          <cell r="D4587">
            <v>0</v>
          </cell>
          <cell r="E4587" t="str">
            <v>Service</v>
          </cell>
          <cell r="F4587" t="str">
            <v>Standard</v>
          </cell>
          <cell r="G4587">
            <v>102</v>
          </cell>
          <cell r="H4587"/>
          <cell r="I4587"/>
        </row>
        <row r="4588">
          <cell r="A4588" t="str">
            <v>SP5N-OAWAP1301H</v>
          </cell>
          <cell r="B4588" t="str">
            <v>5 years End Customer Support Plus for one OAWAP1301H Includes 24x7 access to technical assistance, software updates and upgrades. Includes advanced replacement of faulty equipment. Please see Network Essentials document on MyPortal.</v>
          </cell>
          <cell r="C4588" t="str">
            <v>Z</v>
          </cell>
          <cell r="D4588">
            <v>0</v>
          </cell>
          <cell r="E4588" t="str">
            <v>Service</v>
          </cell>
          <cell r="F4588" t="str">
            <v>Standard</v>
          </cell>
          <cell r="G4588">
            <v>91</v>
          </cell>
          <cell r="H4588"/>
          <cell r="I4588"/>
        </row>
        <row r="4589">
          <cell r="A4589" t="str">
            <v>SP5N-OAWAP1311</v>
          </cell>
          <cell r="B4589" t="str">
            <v>5 years End Customer Support Plus for one OAWAP1311 Includes 24x7 access to technical assistance, software updates and upgrades. Includes advanced replacement of faulty equipment. Please see Network Essentials document on MyPortal.</v>
          </cell>
          <cell r="C4589" t="str">
            <v>Z</v>
          </cell>
          <cell r="D4589">
            <v>0</v>
          </cell>
          <cell r="E4589" t="str">
            <v>Service</v>
          </cell>
          <cell r="F4589" t="str">
            <v>Standard</v>
          </cell>
          <cell r="G4589">
            <v>140</v>
          </cell>
          <cell r="H4589"/>
          <cell r="I4589"/>
        </row>
        <row r="4590">
          <cell r="A4590" t="str">
            <v>SP5N-OAWAP1320</v>
          </cell>
          <cell r="B4590" t="str">
            <v>5 years End Customer Support Plus for one OAWAP1320 Includes 24x7 access to technical assistance, software updates and upgrades. Includes advanced replacement of faulty equipment. Please see Network Essentials document on MyPortal.</v>
          </cell>
          <cell r="C4590" t="str">
            <v>Z</v>
          </cell>
          <cell r="D4590">
            <v>0</v>
          </cell>
          <cell r="E4590" t="str">
            <v>Service</v>
          </cell>
          <cell r="F4590" t="str">
            <v>Standard</v>
          </cell>
          <cell r="G4590">
            <v>203</v>
          </cell>
          <cell r="H4590"/>
          <cell r="I4590"/>
        </row>
        <row r="4591">
          <cell r="A4591" t="str">
            <v>SP5N-OAWAP1331</v>
          </cell>
          <cell r="B4591" t="str">
            <v>5 years End Customer Support Plus for one OAWAP1331 Includes 24x7 access to technical assistance, software updates and upgrades. Includes advanced replacement of faulty equipment. Please see Network Essentials document on MyPortal.</v>
          </cell>
          <cell r="C4591" t="str">
            <v>Z</v>
          </cell>
          <cell r="D4591">
            <v>0</v>
          </cell>
          <cell r="E4591" t="str">
            <v>Service</v>
          </cell>
          <cell r="F4591" t="str">
            <v>Standard</v>
          </cell>
          <cell r="G4591">
            <v>305</v>
          </cell>
          <cell r="H4591"/>
          <cell r="I4591"/>
        </row>
        <row r="4592">
          <cell r="A4592" t="str">
            <v>SP5N-OAWAP1351</v>
          </cell>
          <cell r="B4592" t="str">
            <v>5 years End Customer Support Plus for one OAWAP1351 Includes 24x7 access to technical assistance, software updates and upgrades. Includes advanced replacement of faulty equipment. Please see Network Essentials document on MyPortal.</v>
          </cell>
          <cell r="C4592" t="str">
            <v>Z</v>
          </cell>
          <cell r="D4592">
            <v>0</v>
          </cell>
          <cell r="E4592" t="str">
            <v>Service</v>
          </cell>
          <cell r="F4592" t="str">
            <v>Standard</v>
          </cell>
          <cell r="G4592">
            <v>386</v>
          </cell>
          <cell r="H4592"/>
          <cell r="I4592"/>
        </row>
        <row r="4593">
          <cell r="A4593" t="str">
            <v>SP5N-OAWAP1360</v>
          </cell>
          <cell r="B4593" t="str">
            <v>5 years End Customer Support Plus for one OAWAP1360 Includes 24x7 access to technical assistance, software updates and upgrades. Includes advanced replacement of faulty equipment. Please see Network Essentials document on MyPortal.</v>
          </cell>
          <cell r="C4593" t="str">
            <v>Z</v>
          </cell>
          <cell r="D4593">
            <v>0</v>
          </cell>
          <cell r="E4593" t="str">
            <v>Service</v>
          </cell>
          <cell r="F4593" t="str">
            <v>Standard</v>
          </cell>
          <cell r="G4593">
            <v>364</v>
          </cell>
          <cell r="H4593"/>
          <cell r="I4593"/>
        </row>
        <row r="4594">
          <cell r="A4594" t="str">
            <v>SP5N-OAWAP1411</v>
          </cell>
          <cell r="B4594" t="str">
            <v>5 years End Customer Support Plus for one OAWAP1411 Includes 24x7 access to technical assistance, software updates and upgrades. Includes advanced replacement of faulty equipment. Please see Network Essentials document on MyPortal.</v>
          </cell>
          <cell r="C4594" t="str">
            <v>Z</v>
          </cell>
          <cell r="D4594">
            <v>0</v>
          </cell>
          <cell r="E4594" t="str">
            <v>Service</v>
          </cell>
          <cell r="F4594" t="str">
            <v>Standard</v>
          </cell>
          <cell r="G4594">
            <v>208</v>
          </cell>
          <cell r="H4594"/>
          <cell r="I4594"/>
        </row>
        <row r="4595">
          <cell r="A4595" t="str">
            <v>SP5N-OAWAP1431</v>
          </cell>
          <cell r="B4595" t="str">
            <v>5 years End Customer Support Plus for one OAWAP1431 Includes 24x7 access to technical assistance, software updates and upgrades. Includes advanced replacement of faulty equipment. Please see Network Essentials document on MyPortal.</v>
          </cell>
          <cell r="C4595" t="str">
            <v>Z</v>
          </cell>
          <cell r="D4595">
            <v>0</v>
          </cell>
          <cell r="E4595" t="str">
            <v>Service</v>
          </cell>
          <cell r="F4595" t="str">
            <v>Standard</v>
          </cell>
          <cell r="G4595">
            <v>271</v>
          </cell>
          <cell r="H4595"/>
          <cell r="I4595"/>
        </row>
        <row r="4596">
          <cell r="A4596" t="str">
            <v>SP5N-OAWAP1451</v>
          </cell>
          <cell r="B4596" t="str">
            <v>5 years End Customer Support Plus for one OAWAP1451 Includes 24x7 access to technical assistance, software updates and upgrades. Includes advanced replacement of faulty equipment. Please see Network Essentials document on MyPortal.</v>
          </cell>
          <cell r="C4596" t="str">
            <v>Z</v>
          </cell>
          <cell r="D4596">
            <v>0</v>
          </cell>
          <cell r="E4596" t="str">
            <v>Service</v>
          </cell>
          <cell r="F4596" t="str">
            <v>Standard</v>
          </cell>
          <cell r="G4596">
            <v>417</v>
          </cell>
          <cell r="H4596"/>
          <cell r="I4596"/>
        </row>
        <row r="4597">
          <cell r="A4597" t="str">
            <v>SP5N-OAWAP203</v>
          </cell>
          <cell r="B4597" t="str">
            <v xml:space="preserve">5YR End User SUPPORT Plus for OAW-AP203-xx. Includes 24x7 Remote Telephone Support, Diagnosis, SoftwareUpdates and Upgrades, access to support portal and next business day AVR. Please check for availability per country.  </v>
          </cell>
          <cell r="C4597" t="str">
            <v>Z</v>
          </cell>
          <cell r="D4597">
            <v>0</v>
          </cell>
          <cell r="E4597" t="str">
            <v>Service</v>
          </cell>
          <cell r="F4597" t="str">
            <v>Contact</v>
          </cell>
          <cell r="G4597">
            <v>54</v>
          </cell>
          <cell r="H4597"/>
          <cell r="I4597" t="str">
            <v>EOS</v>
          </cell>
        </row>
        <row r="4598">
          <cell r="A4598" t="str">
            <v>SP5N-OAWAP228</v>
          </cell>
          <cell r="B4598" t="str">
            <v xml:space="preserve">5YR SUPPORT Plus for OAW-AP228. Includes 24x7 Remote Telephone Support, 24x7 Remote Problem Diagnosis, access to Software Updates and Upgrades, and access to support portal and next business day harware AVR. Please see availability per country.  </v>
          </cell>
          <cell r="C4598" t="str">
            <v>Z</v>
          </cell>
          <cell r="D4598">
            <v>0</v>
          </cell>
          <cell r="E4598" t="str">
            <v>Service</v>
          </cell>
          <cell r="F4598" t="str">
            <v>Standard</v>
          </cell>
          <cell r="G4598">
            <v>273</v>
          </cell>
          <cell r="H4598"/>
          <cell r="I4598" t="str">
            <v>EOS</v>
          </cell>
        </row>
        <row r="4599">
          <cell r="A4599" t="str">
            <v>SP5N-OAWAP274</v>
          </cell>
          <cell r="B4599" t="str">
            <v xml:space="preserve">5YR SUPPORT Plus for OAW-AP274. Includes 24x7 Remote Telephone Support, 24x7 Remote Problem Diagnosis, access to Software Updates and Upgrades, and access to support portal and next business day harware AVR. Please see availability per country.  </v>
          </cell>
          <cell r="C4599" t="str">
            <v>Z</v>
          </cell>
          <cell r="D4599">
            <v>0</v>
          </cell>
          <cell r="E4599" t="str">
            <v>Service</v>
          </cell>
          <cell r="F4599" t="str">
            <v>Standard</v>
          </cell>
          <cell r="G4599">
            <v>289</v>
          </cell>
          <cell r="H4599"/>
          <cell r="I4599" t="str">
            <v>EOS</v>
          </cell>
        </row>
        <row r="4600">
          <cell r="A4600" t="str">
            <v>SP5N-OAWAP275</v>
          </cell>
          <cell r="B4600" t="str">
            <v xml:space="preserve">5YR SUPPORT Plus for OAW-AP275. Includes 24x7 Remote Telephone Support, 24x7 Remote Problem Diagnosis, access to Software Updates and Upgrades, and access to support portal and next business day harware AVR. Please see availability per country.  </v>
          </cell>
          <cell r="C4600" t="str">
            <v>Z</v>
          </cell>
          <cell r="D4600">
            <v>0</v>
          </cell>
          <cell r="E4600" t="str">
            <v>Service</v>
          </cell>
          <cell r="F4600" t="str">
            <v>Standard</v>
          </cell>
          <cell r="G4600">
            <v>364</v>
          </cell>
          <cell r="H4600"/>
          <cell r="I4600" t="str">
            <v>EOS</v>
          </cell>
        </row>
        <row r="4601">
          <cell r="A4601" t="str">
            <v>SP5N-OAWAP277</v>
          </cell>
          <cell r="B4601" t="str">
            <v xml:space="preserve">5YR SUPPORT Plus for OAW-AP277. Includes 24x7 Remote Telephone Support, 24x7 Remote Problem Diagnosis, access to Software Updates and Upgrades, and access to support portal and next business day harware AVR. Please see availability per country.  </v>
          </cell>
          <cell r="C4601" t="str">
            <v>Z</v>
          </cell>
          <cell r="D4601">
            <v>0</v>
          </cell>
          <cell r="E4601" t="str">
            <v>Service</v>
          </cell>
          <cell r="F4601" t="str">
            <v>Standard</v>
          </cell>
          <cell r="G4601">
            <v>364</v>
          </cell>
          <cell r="H4601"/>
          <cell r="I4601" t="str">
            <v>EOS</v>
          </cell>
        </row>
        <row r="4602">
          <cell r="A4602" t="str">
            <v>SP5N-OAWAP303</v>
          </cell>
          <cell r="B4602" t="str">
            <v xml:space="preserve">5YR End User SUPPORT Plus for OAW-AP303-xx. Includes 24x7 Remote Telephone Support, Diagnosis, SoftwareUpdates and Upgrades, access to support portal and next business day AVR. Please check for availability per country.  </v>
          </cell>
          <cell r="C4602" t="str">
            <v>Z</v>
          </cell>
          <cell r="D4602">
            <v>0</v>
          </cell>
          <cell r="E4602" t="str">
            <v>Service</v>
          </cell>
          <cell r="F4602" t="str">
            <v>Contact</v>
          </cell>
          <cell r="G4602">
            <v>91</v>
          </cell>
          <cell r="H4602"/>
          <cell r="I4602" t="str">
            <v>EOS</v>
          </cell>
        </row>
        <row r="4603">
          <cell r="A4603" t="str">
            <v>SP5N-OAWAP324</v>
          </cell>
          <cell r="B4603" t="str">
            <v xml:space="preserve">5YR SUPPORT Plus for OAW-AP324. Includes 24x7 Remote Telephone Support, 24x7 Remote Problem Diagnosis, access to Software Updates and Upgrades, and access to support portal and next business day harware AVR. Please see availability per country.  </v>
          </cell>
          <cell r="C4603" t="str">
            <v>Z</v>
          </cell>
          <cell r="D4603">
            <v>0</v>
          </cell>
          <cell r="E4603" t="str">
            <v>Service</v>
          </cell>
          <cell r="F4603" t="str">
            <v>Standard</v>
          </cell>
          <cell r="G4603">
            <v>254</v>
          </cell>
          <cell r="H4603"/>
          <cell r="I4603" t="str">
            <v>EOS</v>
          </cell>
        </row>
        <row r="4604">
          <cell r="A4604" t="str">
            <v>SP5N-OAWAP325</v>
          </cell>
          <cell r="B4604" t="str">
            <v xml:space="preserve">5YR SUPPORT Plus for OAW-AP325. Includes 24x7 Remote Telephone Support, 24x7 Remote Problem Diagnosis, access to Software Updates and Upgrades, and access to support portal and next business day harware AVR. Please see availability per country.  </v>
          </cell>
          <cell r="C4604" t="str">
            <v>Z</v>
          </cell>
          <cell r="D4604">
            <v>0</v>
          </cell>
          <cell r="E4604" t="str">
            <v>Service</v>
          </cell>
          <cell r="F4604" t="str">
            <v>Standard</v>
          </cell>
          <cell r="G4604">
            <v>254</v>
          </cell>
          <cell r="H4604"/>
          <cell r="I4604" t="str">
            <v>EOS</v>
          </cell>
        </row>
        <row r="4605">
          <cell r="A4605" t="str">
            <v>SP5N-OAWAP334</v>
          </cell>
          <cell r="B4605" t="str">
            <v xml:space="preserve">5YR SUPPORT Plus for OAW-AP334. Includes 24x7 Remote Telephone Support, 24x7 Remote Problem Diagnosis, access to Software Updates/Upgrades, support portal and next business day AVR. See this section price list header for availability per country  </v>
          </cell>
          <cell r="C4605" t="str">
            <v>Z</v>
          </cell>
          <cell r="D4605">
            <v>0</v>
          </cell>
          <cell r="E4605" t="str">
            <v>Service</v>
          </cell>
          <cell r="F4605" t="str">
            <v>Standard</v>
          </cell>
          <cell r="G4605">
            <v>309</v>
          </cell>
          <cell r="H4605"/>
          <cell r="I4605" t="str">
            <v>EOS</v>
          </cell>
        </row>
        <row r="4606">
          <cell r="A4606" t="str">
            <v>SP5N-OAWAP335</v>
          </cell>
          <cell r="B4606" t="str">
            <v xml:space="preserve">5YR SUPPORT Plus for OAW-AP335. Includes 24x7 Remote Telephone Support, 24x7 Remote Problem Diagnosis, access to Software Updates/Upgrades, support portal and next business day AVR. See this section price list header for availability per country  </v>
          </cell>
          <cell r="C4606" t="str">
            <v>Z</v>
          </cell>
          <cell r="D4606">
            <v>0</v>
          </cell>
          <cell r="E4606" t="str">
            <v>Service</v>
          </cell>
          <cell r="F4606" t="str">
            <v>Standard</v>
          </cell>
          <cell r="G4606">
            <v>309</v>
          </cell>
          <cell r="H4606"/>
          <cell r="I4606" t="str">
            <v>EOS</v>
          </cell>
        </row>
        <row r="4607">
          <cell r="A4607" t="str">
            <v>SP5N-OAWAP500</v>
          </cell>
          <cell r="B4607" t="str">
            <v>5 years End Customer Support Plus for one OAWAP500 Includes 24x7 access to technical assistance, software updates and upgrades. Includes advanced replacement of faulty equipment. Please see Network Essentials document on MyPortal.</v>
          </cell>
          <cell r="C4607" t="str">
            <v>Z</v>
          </cell>
          <cell r="D4607">
            <v>0</v>
          </cell>
          <cell r="E4607" t="str">
            <v>Service</v>
          </cell>
          <cell r="F4607" t="str">
            <v>Standard</v>
          </cell>
          <cell r="G4607">
            <v>142</v>
          </cell>
          <cell r="H4607"/>
          <cell r="I4607"/>
        </row>
        <row r="4608">
          <cell r="A4608" t="str">
            <v>SP5N-OAWAP503H</v>
          </cell>
          <cell r="B4608" t="str">
            <v>5 years End Customer Support Plus for one OAWAP503H Includes 24x7 access to technical assistance, software updates and upgrades. Includes advanced replacement of faulty equipment. Please see Network Essentials document on MyPortal.</v>
          </cell>
          <cell r="C4608" t="str">
            <v>Z</v>
          </cell>
          <cell r="D4608">
            <v>0</v>
          </cell>
          <cell r="E4608" t="str">
            <v>Service</v>
          </cell>
          <cell r="F4608" t="str">
            <v>Standard</v>
          </cell>
          <cell r="G4608">
            <v>86</v>
          </cell>
          <cell r="H4608"/>
          <cell r="I4608"/>
        </row>
        <row r="4609">
          <cell r="A4609" t="str">
            <v>SP5N-OAWAP505H</v>
          </cell>
          <cell r="B4609" t="str">
            <v>5 years End Customer Support Plus for one OAWAP505H Includes 24x7 access to technical assistance, software updates and upgrades. Includes advanced replacement of faulty equipment. Please see Network Essentials document on MyPortal.</v>
          </cell>
          <cell r="C4609" t="str">
            <v>Z</v>
          </cell>
          <cell r="D4609">
            <v>0</v>
          </cell>
          <cell r="E4609" t="str">
            <v>Service</v>
          </cell>
          <cell r="F4609" t="str">
            <v>Standard</v>
          </cell>
          <cell r="G4609">
            <v>118</v>
          </cell>
          <cell r="H4609"/>
          <cell r="I4609"/>
        </row>
        <row r="4610">
          <cell r="A4610" t="str">
            <v>SP5N-OAWAP518</v>
          </cell>
          <cell r="B4610" t="str">
            <v>5 years End Customer Support Plus for one OAWAP518 Includes 24x7 access to technical assistance, software updates and upgrades. Includes advanced replacement of faulty equipment. Please see Network Essentials document on MyPortal.</v>
          </cell>
          <cell r="C4610" t="str">
            <v>Z</v>
          </cell>
          <cell r="D4610">
            <v>0</v>
          </cell>
          <cell r="E4610" t="str">
            <v>Service</v>
          </cell>
          <cell r="F4610" t="str">
            <v>Standard</v>
          </cell>
          <cell r="G4610">
            <v>273</v>
          </cell>
          <cell r="H4610"/>
          <cell r="I4610"/>
        </row>
        <row r="4611">
          <cell r="A4611" t="str">
            <v>SP5N-OAWAP51X</v>
          </cell>
          <cell r="B4611" t="str">
            <v>5 years End Customer Support Plus for one OAWAP51X Includes 24x7 access to technical assistance, software updates and upgrades. Includes advanced replacement of faulty equipment. Please see Network Essentials document on MyPortal.</v>
          </cell>
          <cell r="C4611" t="str">
            <v>Z</v>
          </cell>
          <cell r="D4611">
            <v>0</v>
          </cell>
          <cell r="E4611" t="str">
            <v>Service</v>
          </cell>
          <cell r="F4611" t="str">
            <v>Standard</v>
          </cell>
          <cell r="G4611">
            <v>218</v>
          </cell>
          <cell r="H4611"/>
          <cell r="I4611"/>
        </row>
        <row r="4612">
          <cell r="A4612" t="str">
            <v>SP5N-OAWAP530</v>
          </cell>
          <cell r="B4612" t="str">
            <v>5 years End Customer Support Plus for one OAWAP530 Includes 24x7 access to technical assistance, software updates and upgrades. Includes advanced replacement of faulty equipment. Please see Network Essentials document on MyPortal.</v>
          </cell>
          <cell r="C4612" t="str">
            <v>Z</v>
          </cell>
          <cell r="D4612">
            <v>0</v>
          </cell>
          <cell r="E4612" t="str">
            <v>Service</v>
          </cell>
          <cell r="F4612" t="str">
            <v>Standard</v>
          </cell>
          <cell r="G4612">
            <v>305</v>
          </cell>
          <cell r="H4612"/>
          <cell r="I4612"/>
        </row>
        <row r="4613">
          <cell r="A4613" t="str">
            <v>SP5N-OAWAP555</v>
          </cell>
          <cell r="B4613" t="str">
            <v>5 years End Customer Support Plus for one OAWAP555 Includes 24x7 access to technical assistance, software updates and upgrades. Includes advanced replacement of faulty equipment. Please see Network Essentials document on MyPortal.</v>
          </cell>
          <cell r="C4613" t="str">
            <v>Z</v>
          </cell>
          <cell r="D4613">
            <v>0</v>
          </cell>
          <cell r="E4613" t="str">
            <v>Service</v>
          </cell>
          <cell r="F4613" t="str">
            <v>Standard</v>
          </cell>
          <cell r="G4613">
            <v>391</v>
          </cell>
          <cell r="H4613"/>
          <cell r="I4613"/>
        </row>
        <row r="4614">
          <cell r="A4614" t="str">
            <v>SP5N-OAWAP565</v>
          </cell>
          <cell r="B4614" t="str">
            <v>5 years End Customer Support Plus for one OAWAP565 Includes 24x7 access to technical assistance, software updates and upgrades. Includes advanced replacement of faulty equipment. Please see Network Essentials document on MyPortal.</v>
          </cell>
          <cell r="C4614" t="str">
            <v>Z</v>
          </cell>
          <cell r="D4614">
            <v>0</v>
          </cell>
          <cell r="E4614" t="str">
            <v>Service</v>
          </cell>
          <cell r="F4614" t="str">
            <v>Standard</v>
          </cell>
          <cell r="G4614">
            <v>220</v>
          </cell>
          <cell r="H4614"/>
          <cell r="I4614"/>
        </row>
        <row r="4615">
          <cell r="A4615" t="str">
            <v>SP5N-OAWAP567</v>
          </cell>
          <cell r="B4615" t="str">
            <v>5 years End Customer Support Plus for one OAWAP567 Includes 24x7 access to technical assistance, software updates and upgrades. Includes advanced replacement of faulty equipment. Please see Network Essentials document on MyPortal.</v>
          </cell>
          <cell r="C4615" t="str">
            <v>Z</v>
          </cell>
          <cell r="D4615">
            <v>0</v>
          </cell>
          <cell r="E4615" t="str">
            <v>Service</v>
          </cell>
          <cell r="F4615" t="str">
            <v>Standard</v>
          </cell>
          <cell r="G4615">
            <v>220</v>
          </cell>
          <cell r="H4615"/>
          <cell r="I4615"/>
        </row>
        <row r="4616">
          <cell r="A4616" t="str">
            <v>SP5N-OAWAP574</v>
          </cell>
          <cell r="B4616" t="str">
            <v>5 years End Customer Support Plus for one OAWAP574 Includes 24x7 access to technical assistance, software updates and upgrades. Includes advanced replacement of faulty equipment. Please see Network Essentials document on MyPortal.</v>
          </cell>
          <cell r="C4616" t="str">
            <v>Z</v>
          </cell>
          <cell r="D4616">
            <v>0</v>
          </cell>
          <cell r="E4616" t="str">
            <v>Service</v>
          </cell>
          <cell r="F4616" t="str">
            <v>Standard</v>
          </cell>
          <cell r="G4616">
            <v>359</v>
          </cell>
          <cell r="H4616"/>
          <cell r="I4616"/>
        </row>
        <row r="4617">
          <cell r="A4617" t="str">
            <v>SP5N-OAWAP575</v>
          </cell>
          <cell r="B4617" t="str">
            <v>5 years End Customer Support Plus for one OAWAP575 Includes 24x7 access to technical assistance, software updates and upgrades. Includes advanced replacement of faulty equipment. Please see Network Essentials document on MyPortal.</v>
          </cell>
          <cell r="C4617" t="str">
            <v>Z</v>
          </cell>
          <cell r="D4617">
            <v>0</v>
          </cell>
          <cell r="E4617" t="str">
            <v>Service</v>
          </cell>
          <cell r="F4617" t="str">
            <v>Standard</v>
          </cell>
          <cell r="G4617">
            <v>289</v>
          </cell>
          <cell r="H4617"/>
          <cell r="I4617"/>
        </row>
        <row r="4618">
          <cell r="A4618" t="str">
            <v>SP5N-OAWAP577</v>
          </cell>
          <cell r="B4618" t="str">
            <v>5 years End Customer Support Plus for one OAWAP577 Includes 24x7 access to technical assistance, software updates and upgrades. Includes advanced replacement of faulty equipment. Please see Network Essentials document on MyPortal.</v>
          </cell>
          <cell r="C4618" t="str">
            <v>Z</v>
          </cell>
          <cell r="D4618">
            <v>0</v>
          </cell>
          <cell r="E4618" t="str">
            <v>Service</v>
          </cell>
          <cell r="F4618" t="str">
            <v>Standard</v>
          </cell>
          <cell r="G4618">
            <v>359</v>
          </cell>
          <cell r="H4618"/>
          <cell r="I4618"/>
        </row>
        <row r="4619">
          <cell r="A4619" t="str">
            <v>SP5N-OAWAP615</v>
          </cell>
          <cell r="B4619" t="str">
            <v>5 years End Customer Support Plus for one OAWAP615 Includes 24x7 access to technical assistance, software updates and upgrades. Includes advanced replacement of faulty equipment. Please see Network Essentials document on MyPortal.</v>
          </cell>
          <cell r="C4619" t="str">
            <v>Z</v>
          </cell>
          <cell r="D4619">
            <v>0</v>
          </cell>
          <cell r="E4619" t="str">
            <v>Service</v>
          </cell>
          <cell r="F4619" t="str">
            <v>Standard</v>
          </cell>
          <cell r="G4619">
            <v>187</v>
          </cell>
          <cell r="H4619"/>
          <cell r="I4619"/>
        </row>
        <row r="4620">
          <cell r="A4620" t="str">
            <v>SP5N-OAWAP635</v>
          </cell>
          <cell r="B4620" t="str">
            <v>5 years End Customer Support Plus for one OAWAP635 Includes 24x7 access to technical assistance, software updates and upgrades. Includes advanced replacement of faulty equipment. Please see Network Essentials document on MyPortal.</v>
          </cell>
          <cell r="C4620" t="str">
            <v>Z</v>
          </cell>
          <cell r="D4620">
            <v>0</v>
          </cell>
          <cell r="E4620" t="str">
            <v>Service</v>
          </cell>
          <cell r="F4620" t="str">
            <v>Standard</v>
          </cell>
          <cell r="G4620">
            <v>239</v>
          </cell>
          <cell r="H4620"/>
          <cell r="I4620"/>
        </row>
        <row r="4621">
          <cell r="A4621" t="str">
            <v>SP5N-OAWAP655</v>
          </cell>
          <cell r="B4621" t="str">
            <v>5 years End Customer Support Plus for one OAWAP655 Includes 24x7 access to technical assistance, software updates and upgrades. Includes advanced replacement of faulty equipment. Please see Network Essentials document on MyPortal.</v>
          </cell>
          <cell r="C4621" t="str">
            <v>Z</v>
          </cell>
          <cell r="D4621">
            <v>0</v>
          </cell>
          <cell r="E4621" t="str">
            <v>Service</v>
          </cell>
          <cell r="F4621" t="str">
            <v>Standard</v>
          </cell>
          <cell r="G4621">
            <v>376</v>
          </cell>
          <cell r="H4621"/>
          <cell r="I4621"/>
        </row>
        <row r="4622">
          <cell r="A4622" t="str">
            <v>SP5N-OAWIAP228</v>
          </cell>
          <cell r="B4622" t="str">
            <v xml:space="preserve">5YR SUPPORT Plus for OAW-IAP228. Includes 24x7 Remote Telephone Support, 24x7 Remote Problem Diagnosis, access to Software Updates and Upgrades, and access to support portal and next business day hardware AVR. Please see availability per country.  </v>
          </cell>
          <cell r="C4622" t="str">
            <v>Z</v>
          </cell>
          <cell r="D4622">
            <v>0</v>
          </cell>
          <cell r="E4622" t="str">
            <v>Service</v>
          </cell>
          <cell r="F4622" t="str">
            <v>Standard</v>
          </cell>
          <cell r="G4622">
            <v>273</v>
          </cell>
          <cell r="H4622"/>
          <cell r="I4622" t="str">
            <v>EOS</v>
          </cell>
        </row>
        <row r="4623">
          <cell r="A4623" t="str">
            <v>SP5N-OAWIAP274</v>
          </cell>
          <cell r="B4623" t="str">
            <v xml:space="preserve">5YR SUPPORT Plus for OAW-IAP274. Includes 24x7 Remote Telephone Support, 24x7 Remote Problem Diagnosis, access to Software Updates and Upgrades, and access to support portal and next business day hardware AVR. Please see availability per country.  </v>
          </cell>
          <cell r="C4623" t="str">
            <v>Z</v>
          </cell>
          <cell r="D4623">
            <v>0</v>
          </cell>
          <cell r="E4623" t="str">
            <v>Service</v>
          </cell>
          <cell r="F4623" t="str">
            <v>Standard</v>
          </cell>
          <cell r="G4623">
            <v>273</v>
          </cell>
          <cell r="H4623"/>
          <cell r="I4623" t="str">
            <v>EOS</v>
          </cell>
        </row>
        <row r="4624">
          <cell r="A4624" t="str">
            <v>SP5N-OAWIAP275</v>
          </cell>
          <cell r="B4624" t="str">
            <v xml:space="preserve">5YR SUPPORT Plus for OAW-IAP275. Includes 24x7 Remote Telephone Support, 24x7 Remote Problem Diagnosis, access to Software Updates and Upgrades, and access to support portal and next business day hardware AVR. Please see availability per country.  </v>
          </cell>
          <cell r="C4624" t="str">
            <v>Z</v>
          </cell>
          <cell r="D4624">
            <v>0</v>
          </cell>
          <cell r="E4624" t="str">
            <v>Service</v>
          </cell>
          <cell r="F4624" t="str">
            <v>Standard</v>
          </cell>
          <cell r="G4624">
            <v>343</v>
          </cell>
          <cell r="H4624"/>
          <cell r="I4624" t="str">
            <v>EOS</v>
          </cell>
        </row>
        <row r="4625">
          <cell r="A4625" t="str">
            <v>SP5N-OAWIAP277</v>
          </cell>
          <cell r="B4625" t="str">
            <v xml:space="preserve">5YR SUPPORT Plus for OAW-IAP277. Includes 24x7 Remote Telephone Support, 24x7 Remote Problem Diagnosis, access to Software Updates and Upgrades, and access to support portal and next business day hardware AVR. Please see availability per country.  </v>
          </cell>
          <cell r="C4625" t="str">
            <v>Z</v>
          </cell>
          <cell r="D4625">
            <v>0</v>
          </cell>
          <cell r="E4625" t="str">
            <v>Service</v>
          </cell>
          <cell r="F4625" t="str">
            <v>Standard</v>
          </cell>
          <cell r="G4625">
            <v>364</v>
          </cell>
          <cell r="H4625"/>
          <cell r="I4625" t="str">
            <v>EOS</v>
          </cell>
        </row>
        <row r="4626">
          <cell r="A4626" t="str">
            <v>SP5N-OAWIAP324</v>
          </cell>
          <cell r="B4626" t="str">
            <v xml:space="preserve">5YR SUPPORT Plus for OAW-IAP324. Includes 24x7 Remote Telephone Support, 24x7 Remote Problem Diagnosis, access to Software Updates and Upgrades, and access to support portal and next business day hardware AVR. Please see availability per country.  </v>
          </cell>
          <cell r="C4626" t="str">
            <v>Z</v>
          </cell>
          <cell r="D4626">
            <v>0</v>
          </cell>
          <cell r="E4626" t="str">
            <v>Service</v>
          </cell>
          <cell r="F4626" t="str">
            <v>Standard</v>
          </cell>
          <cell r="G4626">
            <v>254</v>
          </cell>
          <cell r="H4626"/>
          <cell r="I4626" t="str">
            <v>EOS</v>
          </cell>
        </row>
        <row r="4627">
          <cell r="A4627" t="str">
            <v>SP5N-OAWIAP325</v>
          </cell>
          <cell r="B4627" t="str">
            <v xml:space="preserve">5YR SUPPORT Plus for OAW-IAP325. Includes 24x7 Remote Telephone Support, 24x7 Remote Problem Diagnosis, access to Software Updates and Upgrades, and access to support portal and next business day hardware AVR. Please see availability per country.  </v>
          </cell>
          <cell r="C4627" t="str">
            <v>Z</v>
          </cell>
          <cell r="D4627">
            <v>0</v>
          </cell>
          <cell r="E4627" t="str">
            <v>Service</v>
          </cell>
          <cell r="F4627" t="str">
            <v>Standard</v>
          </cell>
          <cell r="G4627">
            <v>254</v>
          </cell>
          <cell r="H4627"/>
          <cell r="I4627" t="str">
            <v>EOS</v>
          </cell>
        </row>
        <row r="4628">
          <cell r="A4628" t="str">
            <v>SP5N-OAWIAP334</v>
          </cell>
          <cell r="B4628" t="str">
            <v xml:space="preserve">5YR SUPPORT Plus for OAW-IAP334. Includes 24x7 Remote Telephone Support, 24x7 Remote Problem Diagnosis, access to Software Updates/Upgrades, support portal and next business day AVR. See this section price list header for availability per country  </v>
          </cell>
          <cell r="C4628" t="str">
            <v>Z</v>
          </cell>
          <cell r="D4628">
            <v>0</v>
          </cell>
          <cell r="E4628" t="str">
            <v>Service</v>
          </cell>
          <cell r="F4628" t="str">
            <v>Standard</v>
          </cell>
          <cell r="G4628">
            <v>309</v>
          </cell>
          <cell r="H4628"/>
          <cell r="I4628" t="str">
            <v>EOS</v>
          </cell>
        </row>
        <row r="4629">
          <cell r="A4629" t="str">
            <v>SP5N-OAWIAP335</v>
          </cell>
          <cell r="B4629" t="str">
            <v xml:space="preserve">5YR SUPPORT Plus for OAW-IAP335. Includes 24x7 Remote Telephone Support, 24x7 Remote Problem Diagnosis, access to Software Updates/Upgrades, support portal and next business day AVR. See this section price list header for availability per country  </v>
          </cell>
          <cell r="C4629" t="str">
            <v>Z</v>
          </cell>
          <cell r="D4629">
            <v>0</v>
          </cell>
          <cell r="E4629" t="str">
            <v>Service</v>
          </cell>
          <cell r="F4629" t="str">
            <v>Standard</v>
          </cell>
          <cell r="G4629">
            <v>309</v>
          </cell>
          <cell r="H4629"/>
          <cell r="I4629" t="str">
            <v>EOS</v>
          </cell>
        </row>
        <row r="4630">
          <cell r="A4630" t="str">
            <v>SP5N-OS6360</v>
          </cell>
          <cell r="B4630" t="str">
            <v>5 years End Customer Support Plus for one OS6360 Includes 24x7 access to technical assistance, software updates and upgrades. Includes advanced replacement of faulty equipment. Please see Network Essentials document on MyPortal.</v>
          </cell>
          <cell r="C4630" t="str">
            <v>Z</v>
          </cell>
          <cell r="D4630">
            <v>0</v>
          </cell>
          <cell r="E4630" t="str">
            <v>Service</v>
          </cell>
          <cell r="F4630" t="str">
            <v>Standard</v>
          </cell>
          <cell r="G4630">
            <v>610</v>
          </cell>
          <cell r="H4630"/>
          <cell r="I4630"/>
        </row>
        <row r="4631">
          <cell r="A4631" t="str">
            <v>SP5N-OS6360-10</v>
          </cell>
          <cell r="B4631" t="str">
            <v>5 years End Customer Support Plus for one OS6360-10 Includes 24x7 access to technical assistance, software updates and upgrades. Includes advanced replacement of faulty equipment. Please see Network Essentials document on MyPortal.</v>
          </cell>
          <cell r="C4631" t="str">
            <v>Z</v>
          </cell>
          <cell r="D4631">
            <v>0</v>
          </cell>
          <cell r="E4631" t="str">
            <v>Service</v>
          </cell>
          <cell r="F4631" t="str">
            <v>Standard</v>
          </cell>
          <cell r="G4631">
            <v>232</v>
          </cell>
          <cell r="H4631"/>
          <cell r="I4631"/>
        </row>
        <row r="4632">
          <cell r="A4632" t="str">
            <v>SP5N-OS6465</v>
          </cell>
          <cell r="B4632" t="str">
            <v>5 years End Customer Support Plus for one OS6465 Includes 24x7 access to technical assistance, software updates and upgrades. Includes advanced replacement of faulty equipment. Please see Network Essentials document on MyPortal.</v>
          </cell>
          <cell r="C4632" t="str">
            <v>Z</v>
          </cell>
          <cell r="D4632">
            <v>0</v>
          </cell>
          <cell r="E4632" t="str">
            <v>Service</v>
          </cell>
          <cell r="F4632" t="str">
            <v>Standard</v>
          </cell>
          <cell r="G4632">
            <v>726</v>
          </cell>
          <cell r="H4632"/>
          <cell r="I4632"/>
        </row>
        <row r="4633">
          <cell r="A4633" t="str">
            <v>SP5N-OS6560</v>
          </cell>
          <cell r="B4633" t="str">
            <v>5 years End Customer Support Plus for one OS6560 Includes 24x7 access to technical assistance, software updates and upgrades. Includes advanced replacement of faulty equipment. Please see Network Essentials document on MyPortal.</v>
          </cell>
          <cell r="C4633" t="str">
            <v>Z</v>
          </cell>
          <cell r="D4633">
            <v>0</v>
          </cell>
          <cell r="E4633" t="str">
            <v>Service</v>
          </cell>
          <cell r="F4633" t="str">
            <v>Standard</v>
          </cell>
          <cell r="G4633">
            <v>1445</v>
          </cell>
          <cell r="H4633"/>
          <cell r="I4633"/>
        </row>
        <row r="4634">
          <cell r="A4634" t="str">
            <v>SP5N-OS6570</v>
          </cell>
          <cell r="B4634" t="str">
            <v>5 years End Customer Support Plus for one OS6570 Includes 24x7 access to technical assistance, software updates and upgrades. Includes advanced replacement of faulty equipment. Please see Network Essentials document on MyPortal.</v>
          </cell>
          <cell r="C4634" t="str">
            <v>Z</v>
          </cell>
          <cell r="D4634">
            <v>0</v>
          </cell>
          <cell r="E4634" t="str">
            <v>Service</v>
          </cell>
          <cell r="F4634" t="str">
            <v>Standard</v>
          </cell>
          <cell r="G4634">
            <v>643</v>
          </cell>
          <cell r="H4634"/>
          <cell r="I4634"/>
        </row>
        <row r="4635">
          <cell r="A4635" t="str">
            <v>SP5N-OS6860</v>
          </cell>
          <cell r="B4635" t="str">
            <v>5 years End Customer Support Plus for one OS6860 Includes 24x7 access to technical assistance, software updates and upgrades. Includes advanced replacement of faulty equipment. Please see Network Essentials document on MyPortal.</v>
          </cell>
          <cell r="C4635" t="str">
            <v>Z</v>
          </cell>
          <cell r="D4635">
            <v>0</v>
          </cell>
          <cell r="E4635" t="str">
            <v>Service</v>
          </cell>
          <cell r="F4635" t="str">
            <v>Standard</v>
          </cell>
          <cell r="G4635">
            <v>2354</v>
          </cell>
          <cell r="H4635"/>
          <cell r="I4635"/>
        </row>
        <row r="4636">
          <cell r="A4636" t="str">
            <v>SP5N-OS6865</v>
          </cell>
          <cell r="B4636" t="str">
            <v>5 years End Customer Support Plus for one OS6865 Includes 24x7 access to technical assistance, software updates and upgrades. Includes advanced replacement of faulty equipment. Please see Network Essentials document on MyPortal.</v>
          </cell>
          <cell r="C4636" t="str">
            <v>Z</v>
          </cell>
          <cell r="D4636">
            <v>0</v>
          </cell>
          <cell r="E4636" t="str">
            <v>Service</v>
          </cell>
          <cell r="F4636" t="str">
            <v>Standard</v>
          </cell>
          <cell r="G4636">
            <v>2354</v>
          </cell>
          <cell r="H4636"/>
          <cell r="I4636"/>
        </row>
        <row r="4637">
          <cell r="A4637" t="str">
            <v>SP5N-OS6900</v>
          </cell>
          <cell r="B4637" t="str">
            <v>5 years End Customer Support Plus for one OS6900 Includes 24x7 access to technical assistance, software updates and upgrades. Includes advanced replacement of faulty equipment. Please see Network Essentials document on MyPortal.</v>
          </cell>
          <cell r="C4637" t="str">
            <v>Z</v>
          </cell>
          <cell r="D4637">
            <v>0</v>
          </cell>
          <cell r="E4637" t="str">
            <v>Service</v>
          </cell>
          <cell r="F4637" t="str">
            <v>Standard</v>
          </cell>
          <cell r="G4637">
            <v>6618</v>
          </cell>
          <cell r="H4637"/>
          <cell r="I4637"/>
        </row>
        <row r="4638">
          <cell r="A4638" t="str">
            <v>SP5N-OS9907CB</v>
          </cell>
          <cell r="B4638" t="str">
            <v xml:space="preserve">5 years End Customer Support Plus New for one OS9907CB configuration. 24x7 TAC access, software updates and upgrades. 24x7 TAC access, software updates and upgrades. Advanced replacement of faulty parts. See Network Essentials on MyPortal.  </v>
          </cell>
          <cell r="C4638" t="str">
            <v>Z</v>
          </cell>
          <cell r="D4638">
            <v>0</v>
          </cell>
          <cell r="E4638" t="str">
            <v>Service</v>
          </cell>
          <cell r="F4638" t="str">
            <v>Standard</v>
          </cell>
          <cell r="G4638">
            <v>18618</v>
          </cell>
          <cell r="H4638"/>
          <cell r="I4638" t="str">
            <v>EOS</v>
          </cell>
        </row>
        <row r="4639">
          <cell r="A4639" t="str">
            <v>SP5N-OS9907RCB</v>
          </cell>
          <cell r="B4639" t="str">
            <v xml:space="preserve">5 years End Customer Support Plus New for one OS9907RCB configuration. 24x7 TAC access, software updates and upgrades. 24x7 TAC access, software updates and upgrades. Advanced replacement of faulty parts. See Network Essentials on MyPortal.  </v>
          </cell>
          <cell r="C4639" t="str">
            <v>Z</v>
          </cell>
          <cell r="D4639">
            <v>0</v>
          </cell>
          <cell r="E4639" t="str">
            <v>Service</v>
          </cell>
          <cell r="F4639" t="str">
            <v>Standard</v>
          </cell>
          <cell r="G4639">
            <v>31619</v>
          </cell>
          <cell r="H4639"/>
          <cell r="I4639" t="str">
            <v>EOS</v>
          </cell>
        </row>
        <row r="4640">
          <cell r="A4640" t="str">
            <v>SP5N-OS9912</v>
          </cell>
          <cell r="B4640" t="str">
            <v xml:space="preserve">5 years End Customer Support Plus New for one OS9912 configuration. 24x7 TAC access, software updates and upgrades. 24x7 TAC access, software updates and upgrades. Advanced replacement of faulty parts. See Network Essentials on MyPortal.  </v>
          </cell>
          <cell r="C4640" t="str">
            <v>Z</v>
          </cell>
          <cell r="D4640">
            <v>0</v>
          </cell>
          <cell r="E4640" t="str">
            <v>Service</v>
          </cell>
          <cell r="F4640" t="str">
            <v>Standard</v>
          </cell>
          <cell r="G4640">
            <v>47600</v>
          </cell>
          <cell r="H4640"/>
          <cell r="I4640"/>
        </row>
        <row r="4641">
          <cell r="A4641" t="str">
            <v>SP5R-AP1201BG</v>
          </cell>
          <cell r="B4641" t="str">
            <v xml:space="preserve">5 Yr Renew End Customer Support Plus for OAW-AP1201BG Series. Includes 24x7 phone support, problem diagnosis, access to support portal, software updates and upgrades. Next business day AVR, please check availability per country.  </v>
          </cell>
          <cell r="C4641" t="str">
            <v>Z</v>
          </cell>
          <cell r="D4641">
            <v>0</v>
          </cell>
          <cell r="E4641" t="str">
            <v>Service</v>
          </cell>
          <cell r="F4641" t="str">
            <v>Standard</v>
          </cell>
          <cell r="G4641">
            <v>43</v>
          </cell>
          <cell r="H4641"/>
          <cell r="I4641" t="str">
            <v>EOS</v>
          </cell>
        </row>
        <row r="4642">
          <cell r="A4642" t="str">
            <v>SP5R-OAW4010</v>
          </cell>
          <cell r="B4642" t="str">
            <v xml:space="preserve">5 year Renew End Customer Support Plus  for one OAW-4010. Includes 24x7 TAC Access. Advanced Replacement of faulty parts. For details, please see the Network Services Essentials on MyPortal. </v>
          </cell>
          <cell r="C4642" t="str">
            <v>Z</v>
          </cell>
          <cell r="D4642">
            <v>0</v>
          </cell>
          <cell r="E4642" t="str">
            <v>Service</v>
          </cell>
          <cell r="F4642" t="str">
            <v>Standard</v>
          </cell>
          <cell r="G4642">
            <v>2637</v>
          </cell>
          <cell r="H4642"/>
          <cell r="I4642" t="str">
            <v>EOS</v>
          </cell>
        </row>
        <row r="4643">
          <cell r="A4643" t="str">
            <v>SP5R-OAW4030</v>
          </cell>
          <cell r="B4643" t="str">
            <v xml:space="preserve">5 year Renew End Customer Support Plus  for one OAW-4030. Includes 24x7 TAC Access. Advanced Replacement of faulty parts. For details, please see the Network Services Essentials on MyPortal. </v>
          </cell>
          <cell r="C4643" t="str">
            <v>Z</v>
          </cell>
          <cell r="D4643">
            <v>0</v>
          </cell>
          <cell r="E4643" t="str">
            <v>Service</v>
          </cell>
          <cell r="F4643" t="str">
            <v>Standard</v>
          </cell>
          <cell r="G4643">
            <v>4614</v>
          </cell>
          <cell r="H4643"/>
          <cell r="I4643" t="str">
            <v>EOS</v>
          </cell>
        </row>
        <row r="4644">
          <cell r="A4644" t="str">
            <v>SP5R-OAW4104</v>
          </cell>
          <cell r="B4644" t="str">
            <v xml:space="preserve">5 year Renew End Customer Support Plus  for one OAW-4104. Includes 24x7 TAC Access. Advanced Replacement of faulty parts. For details, please see the Network Services Essentials on MyPortal. </v>
          </cell>
          <cell r="C4644" t="str">
            <v>Z</v>
          </cell>
          <cell r="D4644">
            <v>0</v>
          </cell>
          <cell r="E4644" t="str">
            <v>Service</v>
          </cell>
          <cell r="F4644" t="str">
            <v>Standard</v>
          </cell>
          <cell r="G4644">
            <v>1044</v>
          </cell>
          <cell r="H4644"/>
          <cell r="I4644" t="str">
            <v>EOS</v>
          </cell>
        </row>
        <row r="4645">
          <cell r="A4645" t="str">
            <v>SP5R-OAW4240</v>
          </cell>
          <cell r="B4645" t="str">
            <v xml:space="preserve">5 year Renew End Customer Support Plus  for one OAW-4240. Includes 24x7 TAC Access. Advanced Replacement of faulty parts. For details, please see the Network Services Essentials on MyPortal. </v>
          </cell>
          <cell r="C4645" t="str">
            <v>Z</v>
          </cell>
          <cell r="D4645">
            <v>0</v>
          </cell>
          <cell r="E4645" t="str">
            <v>Service</v>
          </cell>
          <cell r="F4645" t="str">
            <v>Standard</v>
          </cell>
          <cell r="G4645">
            <v>21672</v>
          </cell>
          <cell r="H4645"/>
          <cell r="I4645" t="str">
            <v>EOS</v>
          </cell>
        </row>
        <row r="4646">
          <cell r="A4646" t="str">
            <v>SP5R-OAW4450</v>
          </cell>
          <cell r="B4646" t="str">
            <v xml:space="preserve">5 year Renew End Customer Support Plus  for one OAW-4450. Includes 24x7 TAC Access. Advanced Replacement of faulty parts. For details, please see the Network Services Essentials on MyPortal. </v>
          </cell>
          <cell r="C4646" t="str">
            <v>Z</v>
          </cell>
          <cell r="D4646">
            <v>0</v>
          </cell>
          <cell r="E4646" t="str">
            <v>Service</v>
          </cell>
          <cell r="F4646" t="str">
            <v>Standard</v>
          </cell>
          <cell r="G4646">
            <v>8569</v>
          </cell>
          <cell r="H4646"/>
          <cell r="I4646" t="str">
            <v>EOS</v>
          </cell>
        </row>
        <row r="4647">
          <cell r="A4647" t="str">
            <v>SP5R-OAW4750</v>
          </cell>
          <cell r="B4647" t="str">
            <v xml:space="preserve">5 year Renew End Customer Support Plus  for one OAW-4750XM. Includes 24x7 TAC Access. Advanced Replacement of faulty parts. For details, please see the Network Services Essentials on MyPortal. </v>
          </cell>
          <cell r="C4647" t="str">
            <v>Z</v>
          </cell>
          <cell r="D4647">
            <v>0</v>
          </cell>
          <cell r="E4647" t="str">
            <v>Service</v>
          </cell>
          <cell r="F4647" t="str">
            <v>Standard</v>
          </cell>
          <cell r="G4647">
            <v>25047</v>
          </cell>
          <cell r="H4647"/>
          <cell r="I4647" t="str">
            <v>EOS</v>
          </cell>
        </row>
        <row r="4648">
          <cell r="A4648" t="str">
            <v>SP5R-OAW4850</v>
          </cell>
          <cell r="B4648" t="str">
            <v xml:space="preserve">5 year Renew End Customer Support Plus  for one OAW-4850. Includes 24x7 TAC Access. Advanced Replacement of faulty parts. For details, please see the Network Services Essentials on MyPortal. </v>
          </cell>
          <cell r="C4648" t="str">
            <v>Z</v>
          </cell>
          <cell r="D4648">
            <v>0</v>
          </cell>
          <cell r="E4648" t="str">
            <v>Service</v>
          </cell>
          <cell r="F4648" t="str">
            <v>Standard</v>
          </cell>
          <cell r="G4648">
            <v>46135</v>
          </cell>
          <cell r="H4648"/>
          <cell r="I4648" t="str">
            <v>EOS</v>
          </cell>
        </row>
        <row r="4649">
          <cell r="A4649" t="str">
            <v>SP5R-OAWAP1201</v>
          </cell>
          <cell r="B4649" t="str">
            <v xml:space="preserve">5YR Renewal SUPPORT Plus for OAW-AP1201-xx. Includes 24x7 Remote Phone Support, 24x7 Remote Diagnosis, access to Software Updates and Upgrades, and access to support portal and next business day AVR, please check availability per country.  </v>
          </cell>
          <cell r="C4649" t="str">
            <v>Z</v>
          </cell>
          <cell r="D4649">
            <v>0</v>
          </cell>
          <cell r="E4649" t="str">
            <v>Service</v>
          </cell>
          <cell r="F4649" t="str">
            <v>Standard</v>
          </cell>
          <cell r="G4649">
            <v>95</v>
          </cell>
          <cell r="H4649"/>
          <cell r="I4649" t="str">
            <v>EOS</v>
          </cell>
        </row>
        <row r="4650">
          <cell r="A4650" t="str">
            <v>SP5R-OAWAP1231</v>
          </cell>
          <cell r="B4650" t="str">
            <v xml:space="preserve">5YR Renewal SUPPORT Plus for OAW-AP1231-xx. Includes 24x7 Remote Phone Support, Problem Diagnosis, access to SW Updates, Upgrades, support portal and next business day AVR, please check availability per country.  </v>
          </cell>
          <cell r="C4650" t="str">
            <v>Z</v>
          </cell>
          <cell r="D4650">
            <v>0</v>
          </cell>
          <cell r="E4650" t="str">
            <v>Service</v>
          </cell>
          <cell r="F4650" t="str">
            <v>Standard</v>
          </cell>
          <cell r="G4650">
            <v>321</v>
          </cell>
          <cell r="H4650"/>
          <cell r="I4650" t="str">
            <v>EOS</v>
          </cell>
        </row>
        <row r="4651">
          <cell r="A4651" t="str">
            <v>SP5R-OAWAP1232</v>
          </cell>
          <cell r="B4651" t="str">
            <v xml:space="preserve">5YR Renewal SUPPORT Plus for OAW-AP1232-xx. Includes 24x7 Remote Phone Support, Problem Diagnosis, access to SW Updates, Upgrades, support portal and next business day AVR, please check availability per country.  </v>
          </cell>
          <cell r="C4651" t="str">
            <v>Z</v>
          </cell>
          <cell r="D4651">
            <v>0</v>
          </cell>
          <cell r="E4651" t="str">
            <v>Service</v>
          </cell>
          <cell r="F4651" t="str">
            <v>Standard</v>
          </cell>
          <cell r="G4651">
            <v>321</v>
          </cell>
          <cell r="H4651"/>
          <cell r="I4651" t="str">
            <v>EOS</v>
          </cell>
        </row>
        <row r="4652">
          <cell r="A4652" t="str">
            <v>SP5R-OAWAP1251</v>
          </cell>
          <cell r="B4652" t="str">
            <v xml:space="preserve">5YR Renewal SUPPORT Plus for OAW-AP1251-xx. Includes 24x7 Remote Phone Support, Problem Diagnosis, access to SW Updates, Upgrades, support portal and next business day AVR, please check availability per country.  </v>
          </cell>
          <cell r="C4652" t="str">
            <v>Z</v>
          </cell>
          <cell r="D4652">
            <v>0</v>
          </cell>
          <cell r="E4652" t="str">
            <v>Service</v>
          </cell>
          <cell r="F4652" t="str">
            <v>Standard</v>
          </cell>
          <cell r="G4652">
            <v>298</v>
          </cell>
          <cell r="H4652"/>
          <cell r="I4652" t="str">
            <v>EOS</v>
          </cell>
        </row>
        <row r="4653">
          <cell r="A4653" t="str">
            <v>SP5R-OAWAP1261B</v>
          </cell>
          <cell r="B4653" t="str">
            <v xml:space="preserve">5 Yr Renew End Customer Support Plus for OAWAP1261B. Includes 24x7 phone support, problem diagnosis, access to support portal, software updates and upgrades. Next business day AVR, please check availability per country.  </v>
          </cell>
          <cell r="C4653" t="str">
            <v>Z</v>
          </cell>
          <cell r="D4653">
            <v>0</v>
          </cell>
          <cell r="E4653" t="str">
            <v>Service</v>
          </cell>
          <cell r="F4653" t="str">
            <v>Standard</v>
          </cell>
          <cell r="G4653">
            <v>95</v>
          </cell>
          <cell r="H4653"/>
          <cell r="I4653" t="str">
            <v>EOS</v>
          </cell>
        </row>
        <row r="4654">
          <cell r="A4654" t="str">
            <v>SP5R-OAWAP1301</v>
          </cell>
          <cell r="B4654" t="str">
            <v xml:space="preserve">5 Yr Renew End Customer Support Plus for OAWAP1301. Includes 24x7 phone support, problem diagnosis, access to support portal, software updates and upgrades. Next business day AVR, please check availability per country.  </v>
          </cell>
          <cell r="C4654" t="str">
            <v>Z</v>
          </cell>
          <cell r="D4654">
            <v>0</v>
          </cell>
          <cell r="E4654" t="str">
            <v>Service</v>
          </cell>
          <cell r="F4654" t="str">
            <v>Standard</v>
          </cell>
          <cell r="G4654">
            <v>102</v>
          </cell>
          <cell r="H4654"/>
          <cell r="I4654" t="str">
            <v>EOS</v>
          </cell>
        </row>
        <row r="4655">
          <cell r="A4655" t="str">
            <v>SP5R-OAWAP1301H</v>
          </cell>
          <cell r="B4655" t="str">
            <v xml:space="preserve">5 Yr Renew End Customer Support Plus for OAWAP1301H. Includes 24x7 phone support, problem diagnosis, access to support portal, software updates and upgrades. Next business day AVR, please check availability per country.  </v>
          </cell>
          <cell r="C4655" t="str">
            <v>Z</v>
          </cell>
          <cell r="D4655">
            <v>0</v>
          </cell>
          <cell r="E4655" t="str">
            <v>Service</v>
          </cell>
          <cell r="F4655" t="str">
            <v>Standard</v>
          </cell>
          <cell r="G4655">
            <v>91</v>
          </cell>
          <cell r="H4655"/>
          <cell r="I4655" t="str">
            <v>EOS</v>
          </cell>
        </row>
        <row r="4656">
          <cell r="A4656" t="str">
            <v>SP5R-OAWAP1311</v>
          </cell>
          <cell r="B4656" t="str">
            <v xml:space="preserve">5 Yr Renew End Customer Support Plus for OAWAP1311. Includes 24x7 phone support, problem diagnosis, access to support portal, software updates and upgrades. Next business day AVR, please check availability per country.  </v>
          </cell>
          <cell r="C4656" t="str">
            <v>Z</v>
          </cell>
          <cell r="D4656">
            <v>0</v>
          </cell>
          <cell r="E4656" t="str">
            <v>Service</v>
          </cell>
          <cell r="F4656" t="str">
            <v>Standard</v>
          </cell>
          <cell r="G4656">
            <v>140</v>
          </cell>
          <cell r="H4656"/>
          <cell r="I4656" t="str">
            <v>EOS</v>
          </cell>
        </row>
        <row r="4657">
          <cell r="A4657" t="str">
            <v>SP5R-OAWAP1320</v>
          </cell>
          <cell r="B4657" t="str">
            <v xml:space="preserve">5 Yr Renew End Customer Support Plus for OAW-AP1320 Series. Includes 24x7 phone support, problem diagnosis, access to support portal, software updates and upgrades. Next business day AVR, please check availability per country.  </v>
          </cell>
          <cell r="C4657" t="str">
            <v>Z</v>
          </cell>
          <cell r="D4657">
            <v>0</v>
          </cell>
          <cell r="E4657" t="str">
            <v>Service</v>
          </cell>
          <cell r="F4657" t="str">
            <v>Standard</v>
          </cell>
          <cell r="G4657">
            <v>203</v>
          </cell>
          <cell r="H4657"/>
          <cell r="I4657" t="str">
            <v>EOS</v>
          </cell>
        </row>
        <row r="4658">
          <cell r="A4658" t="str">
            <v>SP5R-OAWAP1331</v>
          </cell>
          <cell r="B4658" t="str">
            <v xml:space="preserve">5 Yr Renew End Customer Support Plus for OAWAP1331. Includes 24x7 phone support, problem diagnosis, access to support portal, software updates and upgrades. Next business day AVR, please check availability per country.  </v>
          </cell>
          <cell r="C4658" t="str">
            <v>Z</v>
          </cell>
          <cell r="D4658">
            <v>0</v>
          </cell>
          <cell r="E4658" t="str">
            <v>Service</v>
          </cell>
          <cell r="F4658" t="str">
            <v>Standard</v>
          </cell>
          <cell r="G4658">
            <v>305</v>
          </cell>
          <cell r="H4658"/>
          <cell r="I4658" t="str">
            <v>EOS</v>
          </cell>
        </row>
        <row r="4659">
          <cell r="A4659" t="str">
            <v>SP5R-OAWAP1351</v>
          </cell>
          <cell r="B4659" t="str">
            <v xml:space="preserve">5 Yr Renew End Customer Support Plus for OAWAP1351. Includes 24x7 phone support, problem diagnosis, access to support portal, software updates and upgrades. Next business day AVR, please check availability per country.  </v>
          </cell>
          <cell r="C4659" t="str">
            <v>Z</v>
          </cell>
          <cell r="D4659">
            <v>0</v>
          </cell>
          <cell r="E4659" t="str">
            <v>Service</v>
          </cell>
          <cell r="F4659" t="str">
            <v>Standard</v>
          </cell>
          <cell r="G4659">
            <v>386</v>
          </cell>
          <cell r="H4659"/>
          <cell r="I4659" t="str">
            <v>EOS</v>
          </cell>
        </row>
        <row r="4660">
          <cell r="A4660" t="str">
            <v>SP5R-OAWAP1360</v>
          </cell>
          <cell r="B4660" t="str">
            <v xml:space="preserve">5 Yr Renew End Customer Support Plus for OAW-AP1360 series. Includes 24x7 phone support, problem diagnosis, access to support portal, software updates and upgrades. Next business day AVR, please check availability per country.  </v>
          </cell>
          <cell r="C4660" t="str">
            <v>Z</v>
          </cell>
          <cell r="D4660">
            <v>0</v>
          </cell>
          <cell r="E4660" t="str">
            <v>Service</v>
          </cell>
          <cell r="F4660" t="str">
            <v>Standard</v>
          </cell>
          <cell r="G4660">
            <v>364</v>
          </cell>
          <cell r="H4660"/>
          <cell r="I4660" t="str">
            <v>EOS</v>
          </cell>
        </row>
        <row r="4661">
          <cell r="A4661" t="str">
            <v>SP5R-OAWAP1411</v>
          </cell>
          <cell r="B4661" t="str">
            <v xml:space="preserve">5 Yr Renew End Customer Support Plus for OAWAP1411. Includes 24x7 phone support, problem diagnosis, access to support portal, software updates and upgrades. Next business day AVR, please check availability per country.  </v>
          </cell>
          <cell r="C4661" t="str">
            <v>Z</v>
          </cell>
          <cell r="D4661">
            <v>0</v>
          </cell>
          <cell r="E4661" t="str">
            <v>Service</v>
          </cell>
          <cell r="F4661" t="str">
            <v>Standard</v>
          </cell>
          <cell r="G4661">
            <v>208</v>
          </cell>
          <cell r="H4661"/>
          <cell r="I4661" t="str">
            <v>EOS</v>
          </cell>
        </row>
        <row r="4662">
          <cell r="A4662" t="str">
            <v>SP5R-OAWAP1431</v>
          </cell>
          <cell r="B4662" t="str">
            <v xml:space="preserve">5 Yr Renew End Customer Support Plus for OAWAP1431. Includes 24x7 phone support, problem diagnosis, access to support portal, software updates and upgrades. Next business day AVR, please check availability per country.  </v>
          </cell>
          <cell r="C4662" t="str">
            <v>Z</v>
          </cell>
          <cell r="D4662">
            <v>0</v>
          </cell>
          <cell r="E4662" t="str">
            <v>Service</v>
          </cell>
          <cell r="F4662" t="str">
            <v>Standard</v>
          </cell>
          <cell r="G4662">
            <v>271</v>
          </cell>
          <cell r="H4662"/>
          <cell r="I4662" t="str">
            <v>EOS</v>
          </cell>
        </row>
        <row r="4663">
          <cell r="A4663" t="str">
            <v>SP5R-OAWAP1451</v>
          </cell>
          <cell r="B4663" t="str">
            <v xml:space="preserve">5 Yr Renew End Customer Support Plus for OAWAP1451. Includes 24x7 phone support, problem diagnosis, access to support portal, software updates and upgrades. Next business day AVR, please check availability per country.  </v>
          </cell>
          <cell r="C4663" t="str">
            <v>Z</v>
          </cell>
          <cell r="D4663">
            <v>0</v>
          </cell>
          <cell r="E4663" t="str">
            <v>Service</v>
          </cell>
          <cell r="F4663" t="str">
            <v>Standard</v>
          </cell>
          <cell r="G4663">
            <v>417</v>
          </cell>
          <cell r="H4663"/>
          <cell r="I4663" t="str">
            <v>EOS</v>
          </cell>
        </row>
        <row r="4664">
          <cell r="A4664" t="str">
            <v>SP5R-OAWAP203</v>
          </cell>
          <cell r="B4664" t="str">
            <v xml:space="preserve">5YR Renewal SUPPORT Plus for OAW-AP203-xx. Includes 24x7 Remote Phone Support / Problem Diagnosis, SW Updates / Upgrades, access to support portal and next business day AVR, please check availability per country.  </v>
          </cell>
          <cell r="C4664" t="str">
            <v>Z</v>
          </cell>
          <cell r="D4664">
            <v>0</v>
          </cell>
          <cell r="E4664" t="str">
            <v>Service</v>
          </cell>
          <cell r="F4664" t="str">
            <v>Standard</v>
          </cell>
          <cell r="G4664">
            <v>71</v>
          </cell>
          <cell r="H4664"/>
          <cell r="I4664" t="str">
            <v>EOS</v>
          </cell>
        </row>
        <row r="4665">
          <cell r="A4665" t="str">
            <v>SP5R-OAWAP303</v>
          </cell>
          <cell r="B4665" t="str">
            <v xml:space="preserve">5YR Renewal SUPPORT Plus for OAW-AP303-xx. Includes 24x7 Remote Phone Support / Problem Diagnosis, SW Updates / Upgrades, access to support portal and next business day AVR, please check availability per country.  </v>
          </cell>
          <cell r="C4665" t="str">
            <v>Z</v>
          </cell>
          <cell r="D4665">
            <v>0</v>
          </cell>
          <cell r="E4665" t="str">
            <v>Service</v>
          </cell>
          <cell r="F4665" t="str">
            <v>Standard</v>
          </cell>
          <cell r="G4665">
            <v>95</v>
          </cell>
          <cell r="H4665"/>
          <cell r="I4665" t="str">
            <v>EOS</v>
          </cell>
        </row>
        <row r="4666">
          <cell r="A4666" t="str">
            <v>SP5R-OAWAP324</v>
          </cell>
          <cell r="B4666" t="str">
            <v xml:space="preserve">5YR Renewal SUPPORT Plus for OAW-AP324. Includes 24x7 Remote Phone Support / Problem Diagnosis, SW Updates / Upgrades, access to support portal and next business day AVR, please check availability per country.  </v>
          </cell>
          <cell r="C4666" t="str">
            <v>Z</v>
          </cell>
          <cell r="D4666">
            <v>0</v>
          </cell>
          <cell r="E4666" t="str">
            <v>Service</v>
          </cell>
          <cell r="F4666" t="str">
            <v>Standard</v>
          </cell>
          <cell r="G4666">
            <v>265</v>
          </cell>
          <cell r="H4666"/>
          <cell r="I4666" t="str">
            <v>EOS</v>
          </cell>
        </row>
        <row r="4667">
          <cell r="A4667" t="str">
            <v>SP5R-OAWAP325</v>
          </cell>
          <cell r="B4667" t="str">
            <v xml:space="preserve">5YR Renewal SUPPORT Plus for OAW-AP325. Includes 24x7 Remote Phone Support / Problem Diagnosis, SW Updates / Upgrades, access to support portal and next business day AVR, please check availability per country.  </v>
          </cell>
          <cell r="C4667" t="str">
            <v>Z</v>
          </cell>
          <cell r="D4667">
            <v>0</v>
          </cell>
          <cell r="E4667" t="str">
            <v>Service</v>
          </cell>
          <cell r="F4667" t="str">
            <v>Standard</v>
          </cell>
          <cell r="G4667">
            <v>265</v>
          </cell>
          <cell r="H4667"/>
          <cell r="I4667" t="str">
            <v>EOS</v>
          </cell>
        </row>
        <row r="4668">
          <cell r="A4668" t="str">
            <v>SP5R-OAWAP334</v>
          </cell>
          <cell r="B4668" t="str">
            <v xml:space="preserve">5YR Renewal SUPPORT Plus for OAW-AP334. Includes 24x7 Remote Phone Support / Problem Diagnosis, SW Updates / Upgrades, access to support portal and next business day AVR, please check availability per country.  </v>
          </cell>
          <cell r="C4668" t="str">
            <v>Z</v>
          </cell>
          <cell r="D4668">
            <v>0</v>
          </cell>
          <cell r="E4668" t="str">
            <v>Service</v>
          </cell>
          <cell r="F4668" t="str">
            <v>Standard</v>
          </cell>
          <cell r="G4668">
            <v>321</v>
          </cell>
          <cell r="H4668"/>
          <cell r="I4668" t="str">
            <v>EOS</v>
          </cell>
        </row>
        <row r="4669">
          <cell r="A4669" t="str">
            <v>SP5R-OAWAP335</v>
          </cell>
          <cell r="B4669" t="str">
            <v xml:space="preserve">5YR Renewal SUPPORT Plus for OAW-AP335. Includes 24x7 Remote Phone Support / Problem Diagnosis, SW Updates / Upgrades, access to support portal and next business day AVR, please check availability per country.  </v>
          </cell>
          <cell r="C4669" t="str">
            <v>Z</v>
          </cell>
          <cell r="D4669">
            <v>0</v>
          </cell>
          <cell r="E4669" t="str">
            <v>Service</v>
          </cell>
          <cell r="F4669" t="str">
            <v>Standard</v>
          </cell>
          <cell r="G4669">
            <v>321</v>
          </cell>
          <cell r="H4669"/>
          <cell r="I4669" t="str">
            <v>EOS</v>
          </cell>
        </row>
        <row r="4670">
          <cell r="A4670" t="str">
            <v>SP5R-OAWAP500</v>
          </cell>
          <cell r="B4670" t="str">
            <v xml:space="preserve">5 Yr Renew End Customer Support Plus for OAWAP 500 Series. Includes 24x7 phone support, problem diagnosis, access to support portal, software updates and upgrades. Next business day AVR, please check availability per country.  </v>
          </cell>
          <cell r="C4670" t="str">
            <v>Z</v>
          </cell>
          <cell r="D4670">
            <v>0</v>
          </cell>
          <cell r="E4670" t="str">
            <v>Service</v>
          </cell>
          <cell r="F4670" t="str">
            <v>Standard</v>
          </cell>
          <cell r="G4670">
            <v>142</v>
          </cell>
          <cell r="H4670"/>
          <cell r="I4670" t="str">
            <v>EOS</v>
          </cell>
        </row>
        <row r="4671">
          <cell r="A4671" t="str">
            <v>SP5R-OAWAP503H</v>
          </cell>
          <cell r="B4671" t="str">
            <v xml:space="preserve">5 Yr Renew End Customer Support Plus for one OAWAP-503H. Includes 24x7 phone support, problem diagnosis, access to support portal, software updates and upgrades. Next business day AVR, please check availability per country.  </v>
          </cell>
          <cell r="C4671" t="str">
            <v>Z</v>
          </cell>
          <cell r="D4671">
            <v>0</v>
          </cell>
          <cell r="E4671" t="str">
            <v>Service</v>
          </cell>
          <cell r="F4671" t="str">
            <v>Standard</v>
          </cell>
          <cell r="G4671">
            <v>86</v>
          </cell>
          <cell r="H4671"/>
          <cell r="I4671" t="str">
            <v>EOS</v>
          </cell>
        </row>
        <row r="4672">
          <cell r="A4672" t="str">
            <v>SP5R-OAWAP505H</v>
          </cell>
          <cell r="B4672" t="str">
            <v xml:space="preserve">5 Yr Renew End Customer Support Plus for one OAWAP-505H. Includes 24x7 phone support, problem diagnosis, access to support portal, software updates and upgrades. Next business day AVR, please check availability per country.  </v>
          </cell>
          <cell r="C4672" t="str">
            <v>Z</v>
          </cell>
          <cell r="D4672">
            <v>0</v>
          </cell>
          <cell r="E4672" t="str">
            <v>Service</v>
          </cell>
          <cell r="F4672" t="str">
            <v>Standard</v>
          </cell>
          <cell r="G4672">
            <v>118</v>
          </cell>
          <cell r="H4672"/>
          <cell r="I4672" t="str">
            <v>EOS</v>
          </cell>
        </row>
        <row r="4673">
          <cell r="A4673" t="str">
            <v>SP5R-OAWAP518</v>
          </cell>
          <cell r="B4673" t="str">
            <v xml:space="preserve">5 Yr Renew End Customer Support Plus for one OAWAP-518. Includes 24x7 phone support, problem diagnosis, access to support portal, software updates and upgrades. Next business day AVR, please check availability per country.  </v>
          </cell>
          <cell r="C4673" t="str">
            <v>Z</v>
          </cell>
          <cell r="D4673">
            <v>0</v>
          </cell>
          <cell r="E4673" t="str">
            <v>Service</v>
          </cell>
          <cell r="F4673" t="str">
            <v>Standard</v>
          </cell>
          <cell r="G4673">
            <v>273</v>
          </cell>
          <cell r="H4673"/>
          <cell r="I4673" t="str">
            <v>EOS</v>
          </cell>
        </row>
        <row r="4674">
          <cell r="A4674" t="str">
            <v>SP5R-OAWAP51X</v>
          </cell>
          <cell r="B4674" t="str">
            <v xml:space="preserve">5YR Renewal SUPPORT Plus for OAW-AP51X. Includes 24x7 Remote Phone Support / Problem Diagnosis, SW Updates / Upgrades, access to support portal and next business day AVR, please check availability per country.  </v>
          </cell>
          <cell r="C4674" t="str">
            <v>Z</v>
          </cell>
          <cell r="D4674">
            <v>0</v>
          </cell>
          <cell r="E4674" t="str">
            <v>Service</v>
          </cell>
          <cell r="F4674" t="str">
            <v>Standard</v>
          </cell>
          <cell r="G4674">
            <v>227</v>
          </cell>
          <cell r="H4674"/>
          <cell r="I4674" t="str">
            <v>EOS</v>
          </cell>
        </row>
        <row r="4675">
          <cell r="A4675" t="str">
            <v>SP5R-OAWAP530</v>
          </cell>
          <cell r="B4675" t="str">
            <v xml:space="preserve">5 Yr Renew End Customer Support Plus for OAW-AP530 Series. Includes 24x7 phone support, problem diagnosis, access to support portal, software updates and upgrades. Next business day AVR, please check availability per country.  </v>
          </cell>
          <cell r="C4675" t="str">
            <v>Z</v>
          </cell>
          <cell r="D4675">
            <v>0</v>
          </cell>
          <cell r="E4675" t="str">
            <v>Service</v>
          </cell>
          <cell r="F4675" t="str">
            <v>Standard</v>
          </cell>
          <cell r="G4675">
            <v>305</v>
          </cell>
          <cell r="H4675"/>
          <cell r="I4675" t="str">
            <v>EOS</v>
          </cell>
        </row>
        <row r="4676">
          <cell r="A4676" t="str">
            <v>SP5R-OAWAP555</v>
          </cell>
          <cell r="B4676" t="str">
            <v xml:space="preserve">5 Yr Renew End Customer Support Plus for OAWAP555. Includes 24x7 phone support, problem diagnosis, access to support portal, software updates and upgrades. Next business day AVR, please check availability per country.  </v>
          </cell>
          <cell r="C4676" t="str">
            <v>Z</v>
          </cell>
          <cell r="D4676">
            <v>0</v>
          </cell>
          <cell r="E4676" t="str">
            <v>Service</v>
          </cell>
          <cell r="F4676" t="str">
            <v>Standard</v>
          </cell>
          <cell r="G4676">
            <v>391</v>
          </cell>
          <cell r="H4676"/>
          <cell r="I4676" t="str">
            <v>EOS</v>
          </cell>
        </row>
        <row r="4677">
          <cell r="A4677" t="str">
            <v>SP5R-OAWAP565</v>
          </cell>
          <cell r="B4677" t="str">
            <v xml:space="preserve">5 Yr Renew End Customer Support Plus for one OAWAP-565. Includes 24x7 phone support, problem diagnosis, access to support portal, software updates and upgrades. Next business day AVR, please check availability per country.  </v>
          </cell>
          <cell r="C4677" t="str">
            <v>Z</v>
          </cell>
          <cell r="D4677">
            <v>0</v>
          </cell>
          <cell r="E4677" t="str">
            <v>Service</v>
          </cell>
          <cell r="F4677" t="str">
            <v>Standard</v>
          </cell>
          <cell r="G4677">
            <v>220</v>
          </cell>
          <cell r="H4677"/>
          <cell r="I4677" t="str">
            <v>EOS</v>
          </cell>
        </row>
        <row r="4678">
          <cell r="A4678" t="str">
            <v>SP5R-OAWAP567</v>
          </cell>
          <cell r="B4678" t="str">
            <v xml:space="preserve">5 Yr Renew End Customer Support Plus for one OAWAP-567. Includes 24x7 phone support, problem diagnosis, access to support portal, software updates and upgrades. Next business day AVR, please check availability per country.  </v>
          </cell>
          <cell r="C4678" t="str">
            <v>Z</v>
          </cell>
          <cell r="D4678">
            <v>0</v>
          </cell>
          <cell r="E4678" t="str">
            <v>Service</v>
          </cell>
          <cell r="F4678" t="str">
            <v>Standard</v>
          </cell>
          <cell r="G4678">
            <v>220</v>
          </cell>
          <cell r="H4678"/>
          <cell r="I4678" t="str">
            <v>EOS</v>
          </cell>
        </row>
        <row r="4679">
          <cell r="A4679" t="str">
            <v>SP5R-OAWAP574</v>
          </cell>
          <cell r="B4679" t="str">
            <v xml:space="preserve">5 Yr Renew End Customer Support Plus for one OAWAP-574. Includes 24x7 phone support, problem diagnosis, access to support portal, software updates and upgrades. Next business day AVR, please check availability per country.  </v>
          </cell>
          <cell r="C4679" t="str">
            <v>Z</v>
          </cell>
          <cell r="D4679">
            <v>0</v>
          </cell>
          <cell r="E4679" t="str">
            <v>Service</v>
          </cell>
          <cell r="F4679" t="str">
            <v>Standard</v>
          </cell>
          <cell r="G4679">
            <v>359</v>
          </cell>
          <cell r="H4679"/>
          <cell r="I4679" t="str">
            <v>EOS</v>
          </cell>
        </row>
        <row r="4680">
          <cell r="A4680" t="str">
            <v>SP5R-OAWAP575</v>
          </cell>
          <cell r="B4680" t="str">
            <v xml:space="preserve">5 Yr Renew End Customer Support Plus for one OAWAP-575. Includes 24x7 phone support, problem diagnosis, access to support portal, software updates and upgrades. Next business day AVR, please check availability per country.  </v>
          </cell>
          <cell r="C4680" t="str">
            <v>Z</v>
          </cell>
          <cell r="D4680">
            <v>0</v>
          </cell>
          <cell r="E4680" t="str">
            <v>Service</v>
          </cell>
          <cell r="F4680" t="str">
            <v>Standard</v>
          </cell>
          <cell r="G4680">
            <v>289</v>
          </cell>
          <cell r="H4680"/>
          <cell r="I4680" t="str">
            <v>EOS</v>
          </cell>
        </row>
        <row r="4681">
          <cell r="A4681" t="str">
            <v>SP5R-OAWAP577</v>
          </cell>
          <cell r="B4681" t="str">
            <v xml:space="preserve">5 Yr Renew End Customer Support Plus for one OAWAP-577. Includes 24x7 phone support, problem diagnosis, access to support portal, software updates and upgrades. Next business day AVR, please check availability per country.  </v>
          </cell>
          <cell r="C4681" t="str">
            <v>Z</v>
          </cell>
          <cell r="D4681">
            <v>0</v>
          </cell>
          <cell r="E4681" t="str">
            <v>Service</v>
          </cell>
          <cell r="F4681" t="str">
            <v>Standard</v>
          </cell>
          <cell r="G4681">
            <v>359</v>
          </cell>
          <cell r="H4681"/>
          <cell r="I4681" t="str">
            <v>EOS</v>
          </cell>
        </row>
        <row r="4682">
          <cell r="A4682" t="str">
            <v>SP5R-OAWAP615</v>
          </cell>
          <cell r="B4682" t="str">
            <v xml:space="preserve">5 Yr Renew End Customer Support Plus for one OAW-AP615. Includes 24x7 phone support, problem diagnosis, access to support portal, software updates and upgrades. Next business day AVR, please check availability per country.  </v>
          </cell>
          <cell r="C4682" t="str">
            <v>Z</v>
          </cell>
          <cell r="D4682">
            <v>0</v>
          </cell>
          <cell r="E4682" t="str">
            <v>Service</v>
          </cell>
          <cell r="F4682" t="str">
            <v>Standard</v>
          </cell>
          <cell r="G4682">
            <v>187</v>
          </cell>
          <cell r="H4682"/>
          <cell r="I4682" t="str">
            <v>EOS</v>
          </cell>
        </row>
        <row r="4683">
          <cell r="A4683" t="str">
            <v>SP5R-OAWAP635</v>
          </cell>
          <cell r="B4683" t="str">
            <v xml:space="preserve">5 Yr Renew End Customer Support Plus for one OAW-AP635. Includes 24x7 phone support, problem diagnosis, access to support portal, software updates and upgrades. Next business day AVR, please check availability per country.  </v>
          </cell>
          <cell r="C4683" t="str">
            <v>Z</v>
          </cell>
          <cell r="D4683">
            <v>0</v>
          </cell>
          <cell r="E4683" t="str">
            <v>Service</v>
          </cell>
          <cell r="F4683" t="str">
            <v>Standard</v>
          </cell>
          <cell r="G4683">
            <v>239</v>
          </cell>
          <cell r="H4683"/>
          <cell r="I4683" t="str">
            <v>EOS</v>
          </cell>
        </row>
        <row r="4684">
          <cell r="A4684" t="str">
            <v>SP5R-OAWAP655</v>
          </cell>
          <cell r="B4684" t="str">
            <v xml:space="preserve">5 Yr Renew End Customer Support Plus for one OAW-AP655. Includes 24x7 phone support, problem diagnosis, access to support portal, software updates and upgrades. Next business day AVR, please check availability per country.  </v>
          </cell>
          <cell r="C4684" t="str">
            <v>Z</v>
          </cell>
          <cell r="D4684">
            <v>0</v>
          </cell>
          <cell r="E4684" t="str">
            <v>Service</v>
          </cell>
          <cell r="F4684" t="str">
            <v>Standard</v>
          </cell>
          <cell r="G4684">
            <v>376</v>
          </cell>
          <cell r="H4684"/>
          <cell r="I4684" t="str">
            <v>EOS</v>
          </cell>
        </row>
        <row r="4685">
          <cell r="A4685" t="str">
            <v>SP5R-OAWIAP228</v>
          </cell>
          <cell r="B4685" t="str">
            <v xml:space="preserve">5YR Renewal SUPPORT Plus for OAW-IAP228. Includes 24x7 Remote Phone Support / Problem Diagnosis, SW Updates / Upgrades, access to support portal and next business day AVR, please check availability per country.  </v>
          </cell>
          <cell r="C4685" t="str">
            <v>Z</v>
          </cell>
          <cell r="D4685">
            <v>0</v>
          </cell>
          <cell r="E4685" t="str">
            <v>Service</v>
          </cell>
          <cell r="F4685" t="str">
            <v>Standard</v>
          </cell>
          <cell r="G4685">
            <v>283</v>
          </cell>
          <cell r="H4685"/>
          <cell r="I4685" t="str">
            <v>EOS</v>
          </cell>
        </row>
        <row r="4686">
          <cell r="A4686" t="str">
            <v>SP5R-OAWIAP274</v>
          </cell>
          <cell r="B4686" t="str">
            <v xml:space="preserve">5YR Renewal SUPPORT Plus for OAW-IAP274. Includes 24x7 Remote Phone Support / Problem Diagnosis, SW Updates / Upgrades, access to support portal and next business day AVR, please check availability per country.  </v>
          </cell>
          <cell r="C4686" t="str">
            <v>Z</v>
          </cell>
          <cell r="D4686">
            <v>0</v>
          </cell>
          <cell r="E4686" t="str">
            <v>Service</v>
          </cell>
          <cell r="F4686" t="str">
            <v>Standard</v>
          </cell>
          <cell r="G4686">
            <v>302</v>
          </cell>
          <cell r="H4686"/>
          <cell r="I4686" t="str">
            <v>EOS</v>
          </cell>
        </row>
        <row r="4687">
          <cell r="A4687" t="str">
            <v>SP5R-OAWIAP275</v>
          </cell>
          <cell r="B4687" t="str">
            <v xml:space="preserve">5YR Renewal SUPPORT Plus for OAW-IAP275. Includes 24x7 Remote Phone Support / Problem Diagnosis, SW Updates / Upgrades, access to support portal and next business day AVR, please check availability per country.  </v>
          </cell>
          <cell r="C4687" t="str">
            <v>Z</v>
          </cell>
          <cell r="D4687">
            <v>0</v>
          </cell>
          <cell r="E4687" t="str">
            <v>Service</v>
          </cell>
          <cell r="F4687" t="str">
            <v>Standard</v>
          </cell>
          <cell r="G4687">
            <v>377</v>
          </cell>
          <cell r="H4687"/>
          <cell r="I4687" t="str">
            <v>EOS</v>
          </cell>
        </row>
        <row r="4688">
          <cell r="A4688" t="str">
            <v>SP5R-OAWIAP277</v>
          </cell>
          <cell r="B4688" t="str">
            <v xml:space="preserve">5YR Renewal SUPPORT Plus for OAW-IAP277. Includes 24x7 Remote Phone Support / Problem Diagnosis, SW Updates / Upgrades, access to support portal and next business day AVR, please check availability per country.  </v>
          </cell>
          <cell r="C4688" t="str">
            <v>Z</v>
          </cell>
          <cell r="D4688">
            <v>0</v>
          </cell>
          <cell r="E4688" t="str">
            <v>Service</v>
          </cell>
          <cell r="F4688" t="str">
            <v>Standard</v>
          </cell>
          <cell r="G4688">
            <v>377</v>
          </cell>
          <cell r="H4688"/>
          <cell r="I4688" t="str">
            <v>EOS</v>
          </cell>
        </row>
        <row r="4689">
          <cell r="A4689" t="str">
            <v>SP5R-OAWIAP324</v>
          </cell>
          <cell r="B4689" t="str">
            <v xml:space="preserve">5YR Renewal SUPPORT Plus for OAW-IAP324. Includes 24x7 Remote Phone Support / Problem Diagnosis, SW Updates / Upgrades, access to support portal and next business day AVR, please check availability per country.  </v>
          </cell>
          <cell r="C4689" t="str">
            <v>Z</v>
          </cell>
          <cell r="D4689">
            <v>0</v>
          </cell>
          <cell r="E4689" t="str">
            <v>Service</v>
          </cell>
          <cell r="F4689" t="str">
            <v>Standard</v>
          </cell>
          <cell r="G4689">
            <v>265</v>
          </cell>
          <cell r="H4689"/>
          <cell r="I4689" t="str">
            <v>EOS</v>
          </cell>
        </row>
        <row r="4690">
          <cell r="A4690" t="str">
            <v>SP5R-OAWIAP325</v>
          </cell>
          <cell r="B4690" t="str">
            <v xml:space="preserve">5YR Renewal SUPPORT Plus for OAW-IAP325. Includes 24x7 Remote Phone Support / Problem Diagnosis, SW Updates / Upgrades, access to support portal and next business day AVR, please check availability per country.  </v>
          </cell>
          <cell r="C4690" t="str">
            <v>Z</v>
          </cell>
          <cell r="D4690">
            <v>0</v>
          </cell>
          <cell r="E4690" t="str">
            <v>Service</v>
          </cell>
          <cell r="F4690" t="str">
            <v>Standard</v>
          </cell>
          <cell r="G4690">
            <v>265</v>
          </cell>
          <cell r="H4690"/>
          <cell r="I4690" t="str">
            <v>EOS</v>
          </cell>
        </row>
        <row r="4691">
          <cell r="A4691" t="str">
            <v>SP5R-OAWIAP334</v>
          </cell>
          <cell r="B4691" t="str">
            <v xml:space="preserve">5YR Renewal SUPPORT Plus for OAW-IAP334. Includes 24x7 Remote Phone Support / Problem Diagnosis, SW Updates / Upgrades, access to support portal and next business day AVR, please check availability per country.  </v>
          </cell>
          <cell r="C4691" t="str">
            <v>Z</v>
          </cell>
          <cell r="D4691">
            <v>0</v>
          </cell>
          <cell r="E4691" t="str">
            <v>Service</v>
          </cell>
          <cell r="F4691" t="str">
            <v>Standard</v>
          </cell>
          <cell r="G4691">
            <v>321</v>
          </cell>
          <cell r="H4691"/>
          <cell r="I4691" t="str">
            <v>EOS</v>
          </cell>
        </row>
        <row r="4692">
          <cell r="A4692" t="str">
            <v>SP5R-OAWIAP335</v>
          </cell>
          <cell r="B4692" t="str">
            <v xml:space="preserve">5YR Renewal SUPPORT Plus for OAW-IAP335. Includes 24x7 Remote Phone Support / Problem Diagnosis, SW Updates / Upgrades, access to support portal and next business day AVR, please check availability per country.  </v>
          </cell>
          <cell r="C4692" t="str">
            <v>Z</v>
          </cell>
          <cell r="D4692">
            <v>0</v>
          </cell>
          <cell r="E4692" t="str">
            <v>Service</v>
          </cell>
          <cell r="F4692" t="str">
            <v>Standard</v>
          </cell>
          <cell r="G4692">
            <v>321</v>
          </cell>
          <cell r="H4692"/>
          <cell r="I4692" t="str">
            <v>EOS</v>
          </cell>
        </row>
        <row r="4693">
          <cell r="A4693" t="str">
            <v>SP5R-OS2260</v>
          </cell>
          <cell r="B4693" t="str">
            <v xml:space="preserve">5 Yr Renew End Customer Support Plus for OS2260. Includes 24x7 phone support, problem diagnosis, access to support portal, software updates and upgrades. Next business day AVR, please check availability per country.  </v>
          </cell>
          <cell r="C4693" t="str">
            <v>Z</v>
          </cell>
          <cell r="D4693">
            <v>0</v>
          </cell>
          <cell r="E4693" t="str">
            <v>Service</v>
          </cell>
          <cell r="F4693" t="str">
            <v>Standard</v>
          </cell>
          <cell r="G4693">
            <v>197</v>
          </cell>
          <cell r="H4693"/>
          <cell r="I4693" t="str">
            <v>EOS</v>
          </cell>
        </row>
        <row r="4694">
          <cell r="A4694" t="str">
            <v>SP5R-OS2360</v>
          </cell>
          <cell r="B4694" t="str">
            <v xml:space="preserve">5 Yr Renew End Customer Support Plus for OS2360. Includes 24x7 phone support, problem diagnosis, access to support portal, software updates and upgrades. Next business day AVR, please check availability per country.  </v>
          </cell>
          <cell r="C4694" t="str">
            <v>Z</v>
          </cell>
          <cell r="D4694">
            <v>0</v>
          </cell>
          <cell r="E4694" t="str">
            <v>Service</v>
          </cell>
          <cell r="F4694" t="str">
            <v>Standard</v>
          </cell>
          <cell r="G4694">
            <v>397</v>
          </cell>
          <cell r="H4694"/>
          <cell r="I4694" t="str">
            <v>EOS</v>
          </cell>
        </row>
        <row r="4695">
          <cell r="A4695" t="str">
            <v>SP5R-OS6360</v>
          </cell>
          <cell r="B4695" t="str">
            <v xml:space="preserve">5 Yr Renew End Customer Support Plus for OS. Includes 24x7 phone support, problem diagnosis, access to support portal, software updates and upgrades. Next business day AVR, please check availability per country.  </v>
          </cell>
          <cell r="C4695" t="str">
            <v>Z</v>
          </cell>
          <cell r="D4695">
            <v>0</v>
          </cell>
          <cell r="E4695" t="str">
            <v>Service</v>
          </cell>
          <cell r="F4695" t="str">
            <v>Standard</v>
          </cell>
          <cell r="G4695">
            <v>610</v>
          </cell>
          <cell r="H4695"/>
          <cell r="I4695" t="str">
            <v>EOS</v>
          </cell>
        </row>
        <row r="4696">
          <cell r="A4696" t="str">
            <v>SP5R-OS6360-10</v>
          </cell>
          <cell r="B4696" t="str">
            <v xml:space="preserve">5 Yr Renew End Customer Support Plus for OS. Includes 24x7 phone support, problem diagnosis, access to support portal, software updates and upgrades. Next business day AVR, please check availability per country.  </v>
          </cell>
          <cell r="C4696" t="str">
            <v>Z</v>
          </cell>
          <cell r="D4696">
            <v>0</v>
          </cell>
          <cell r="E4696" t="str">
            <v>Service</v>
          </cell>
          <cell r="F4696" t="str">
            <v>Standard</v>
          </cell>
          <cell r="G4696">
            <v>232</v>
          </cell>
          <cell r="H4696"/>
          <cell r="I4696" t="str">
            <v>EOS</v>
          </cell>
        </row>
        <row r="4697">
          <cell r="A4697" t="str">
            <v>SP5R-OS6465</v>
          </cell>
          <cell r="B4697" t="str">
            <v xml:space="preserve">5YR Renewal SUPPORT Plus for all OS6465 models.Includes 24x7 Remote Phone Support / Problem Diagnosis, SW Updates / Upgrades, access to support portal and next business day AVR, please check availability per country.  </v>
          </cell>
          <cell r="C4697" t="str">
            <v>Z</v>
          </cell>
          <cell r="D4697">
            <v>0</v>
          </cell>
          <cell r="E4697" t="str">
            <v>Service</v>
          </cell>
          <cell r="F4697" t="str">
            <v>Standard</v>
          </cell>
          <cell r="G4697">
            <v>726</v>
          </cell>
          <cell r="H4697"/>
          <cell r="I4697" t="str">
            <v>EOS</v>
          </cell>
        </row>
        <row r="4698">
          <cell r="A4698" t="str">
            <v>SP5R-OS6560</v>
          </cell>
          <cell r="B4698" t="str">
            <v xml:space="preserve">5YR Renewal SUPPORT Plus for all OS6560 models.Includes 24x7 Remote Phone Support / Problem Diagnosis, SW Updates / Upgrades, access to support portal and next business day AVR, please check availability per country. .  </v>
          </cell>
          <cell r="C4698" t="str">
            <v>Z</v>
          </cell>
          <cell r="D4698">
            <v>0</v>
          </cell>
          <cell r="E4698" t="str">
            <v>Service</v>
          </cell>
          <cell r="F4698" t="str">
            <v>Standard</v>
          </cell>
          <cell r="G4698">
            <v>1446</v>
          </cell>
          <cell r="H4698"/>
          <cell r="I4698" t="str">
            <v>EOS</v>
          </cell>
        </row>
        <row r="4699">
          <cell r="A4699" t="str">
            <v>SP5R-OS6570</v>
          </cell>
          <cell r="B4699" t="str">
            <v xml:space="preserve">5 Years Renew End Customer Support Plus for one OS6570 LAN switch. Includes 24x7 TAC access, software updates and upgrades Advanced Replacment of faulty parts For details, please see the Network Services Essentials on MyPortal  </v>
          </cell>
          <cell r="C4699" t="str">
            <v>Z</v>
          </cell>
          <cell r="D4699">
            <v>0</v>
          </cell>
          <cell r="E4699" t="str">
            <v>Service</v>
          </cell>
          <cell r="F4699" t="str">
            <v>Standard</v>
          </cell>
          <cell r="G4699">
            <v>643</v>
          </cell>
          <cell r="H4699"/>
          <cell r="I4699" t="str">
            <v>EOS</v>
          </cell>
        </row>
        <row r="4700">
          <cell r="A4700" t="str">
            <v>SP5R-OS6860</v>
          </cell>
          <cell r="B4700" t="str">
            <v xml:space="preserve">5 years End Customer Support Plus renewal for one OS6860 LAN switch. Includes 24x7 access to technical assistance, software updates and upgrades. Includes advanced replacement of faulty equipment. Details in Network Essentials on MyPortal.  </v>
          </cell>
          <cell r="C4700" t="str">
            <v>Z</v>
          </cell>
          <cell r="D4700">
            <v>0</v>
          </cell>
          <cell r="E4700" t="str">
            <v>Service</v>
          </cell>
          <cell r="F4700" t="str">
            <v>Standard</v>
          </cell>
          <cell r="G4700">
            <v>2354</v>
          </cell>
          <cell r="H4700"/>
          <cell r="I4700" t="str">
            <v>EOS</v>
          </cell>
        </row>
        <row r="4701">
          <cell r="A4701" t="str">
            <v>SP5R-OS6865</v>
          </cell>
          <cell r="B4701" t="str">
            <v xml:space="preserve">5YR Renewal SUPPORT Plus for all OS6865 models. Includes 24x7 Remote Phone Support / Problem Diagnosis, SW Updates / Upgrades, access to support portal and next business day AVR, please check availability per country.  </v>
          </cell>
          <cell r="C4701" t="str">
            <v>Z</v>
          </cell>
          <cell r="D4701">
            <v>0</v>
          </cell>
          <cell r="E4701" t="str">
            <v>Service</v>
          </cell>
          <cell r="F4701" t="str">
            <v>Standard</v>
          </cell>
          <cell r="G4701">
            <v>2354</v>
          </cell>
          <cell r="H4701"/>
          <cell r="I4701" t="str">
            <v>EOS</v>
          </cell>
        </row>
        <row r="4702">
          <cell r="A4702" t="str">
            <v>SP5R-OS6900</v>
          </cell>
          <cell r="B4702" t="str">
            <v xml:space="preserve">5YR Renewal SUPPORT Plus for all OS6900 Chassis models. Includes 24x7 Remote Support / Diagnosis, access to SW Updates / support portal and next business day advance HW replacement. Chassis, PSU, modules and fantray included. Availability per country  </v>
          </cell>
          <cell r="C4702" t="str">
            <v>Z</v>
          </cell>
          <cell r="D4702">
            <v>0</v>
          </cell>
          <cell r="E4702" t="str">
            <v>Service</v>
          </cell>
          <cell r="F4702" t="str">
            <v>Standard</v>
          </cell>
          <cell r="G4702">
            <v>6615</v>
          </cell>
          <cell r="H4702"/>
          <cell r="I4702" t="str">
            <v>EOS</v>
          </cell>
        </row>
        <row r="4703">
          <cell r="A4703" t="str">
            <v>SP5R-OS9907CB</v>
          </cell>
          <cell r="B4703" t="str">
            <v xml:space="preserve">5 years End Customer Support Plus Renew for one OS9907CB configuration. 24x7 TAC access, software updates and upgrades. 24x7 TAC access, software updates and upgrades. Advanced replacement of faulty parts. See Network Essentials on MyPortal.  </v>
          </cell>
          <cell r="C4703" t="str">
            <v>Z</v>
          </cell>
          <cell r="D4703">
            <v>0</v>
          </cell>
          <cell r="E4703" t="str">
            <v>Service</v>
          </cell>
          <cell r="F4703" t="str">
            <v>Standard</v>
          </cell>
          <cell r="G4703">
            <v>18597</v>
          </cell>
          <cell r="H4703"/>
          <cell r="I4703" t="str">
            <v>EOS</v>
          </cell>
        </row>
        <row r="4704">
          <cell r="A4704" t="str">
            <v>SP5R-OS9907RCB</v>
          </cell>
          <cell r="B4704" t="str">
            <v xml:space="preserve">5YR Renewal SUPPORT Plus for OS9907-RCB-A, OS9907-RCB-D. Includes 24x7 Remote Phone Support, Remote Problem Diagnosis, access to support portal for Software Updates, and next business day AVR, please check availability per country.  </v>
          </cell>
          <cell r="C4704" t="str">
            <v>Z</v>
          </cell>
          <cell r="D4704">
            <v>0</v>
          </cell>
          <cell r="E4704" t="str">
            <v>Service</v>
          </cell>
          <cell r="F4704" t="str">
            <v>Standard</v>
          </cell>
          <cell r="G4704">
            <v>31544</v>
          </cell>
          <cell r="H4704"/>
          <cell r="I4704" t="str">
            <v>EOS</v>
          </cell>
        </row>
        <row r="4705">
          <cell r="A4705" t="str">
            <v>SP5R-OS9912</v>
          </cell>
          <cell r="B4705" t="str">
            <v xml:space="preserve">5 years End Customer Support Plus Renew for one OS9912 configuration. 24x7 TAC access, software updates and upgrades. 24x7 TAC access, software updates and upgrades. Advanced replacement of faulty parts. See Network Essentials on MyPortal.  </v>
          </cell>
          <cell r="C4705" t="str">
            <v>Z</v>
          </cell>
          <cell r="D4705">
            <v>0</v>
          </cell>
          <cell r="E4705" t="str">
            <v>Service</v>
          </cell>
          <cell r="F4705" t="str">
            <v>Standard</v>
          </cell>
          <cell r="G4705">
            <v>47600</v>
          </cell>
          <cell r="H4705"/>
          <cell r="I4705" t="str">
            <v>EOS</v>
          </cell>
        </row>
        <row r="4706">
          <cell r="A4706" t="str">
            <v>SPM1-AP1201BG</v>
          </cell>
          <cell r="B4706" t="str">
            <v xml:space="preserve">1 month End Customer Support Plus for one AP1201BG Includes 24x7 access to technical assistance, software updates and upgrades. Includes advanced replacement of faulty equipment. Please see Network Essentials document on MyPortal.  </v>
          </cell>
          <cell r="C4706" t="str">
            <v>Z</v>
          </cell>
          <cell r="D4706">
            <v>1</v>
          </cell>
          <cell r="E4706" t="str">
            <v>Service</v>
          </cell>
          <cell r="F4706" t="str">
            <v>Standard</v>
          </cell>
          <cell r="G4706">
            <v>1.1399999999999999</v>
          </cell>
          <cell r="H4706"/>
          <cell r="I4706"/>
        </row>
        <row r="4707">
          <cell r="A4707" t="str">
            <v>SPM1-OAW4005</v>
          </cell>
          <cell r="B4707" t="str">
            <v xml:space="preserve">1 month End Customer Support Plus for one OAW4005 Includes 24x7 access to technical assistance, software updates and upgrades. Includes advanced replacement of faulty equipment. Please see Network Essentials document on MyPortal.  </v>
          </cell>
          <cell r="C4707" t="str">
            <v>Z</v>
          </cell>
          <cell r="D4707">
            <v>1</v>
          </cell>
          <cell r="E4707" t="str">
            <v>Service</v>
          </cell>
          <cell r="F4707" t="str">
            <v>Standard</v>
          </cell>
          <cell r="G4707">
            <v>15.57</v>
          </cell>
          <cell r="H4707"/>
          <cell r="I4707"/>
        </row>
        <row r="4708">
          <cell r="A4708" t="str">
            <v>SPM1-OAW4010</v>
          </cell>
          <cell r="B4708" t="str">
            <v xml:space="preserve">1 month End Customer Support Plus for one OAW4010 Includes 24x7 access to technical assistance, software updates and upgrades. Includes advanced replacement of faulty equipment. Please see Network Essentials document on MyPortal.  </v>
          </cell>
          <cell r="C4708" t="str">
            <v>Z</v>
          </cell>
          <cell r="D4708">
            <v>1</v>
          </cell>
          <cell r="E4708" t="str">
            <v>Service</v>
          </cell>
          <cell r="F4708" t="str">
            <v>Standard</v>
          </cell>
          <cell r="G4708">
            <v>51.28</v>
          </cell>
          <cell r="H4708"/>
          <cell r="I4708"/>
        </row>
        <row r="4709">
          <cell r="A4709" t="str">
            <v>SPM1-OAW4030</v>
          </cell>
          <cell r="B4709" t="str">
            <v xml:space="preserve">1 month End Customer Support Plus for one OAW4030 Includes 24x7 access to technical assistance, software updates and upgrades. Includes advanced replacement of faulty equipment. Please see Network Essentials document on MyPortal.  </v>
          </cell>
          <cell r="C4709" t="str">
            <v>Z</v>
          </cell>
          <cell r="D4709">
            <v>1</v>
          </cell>
          <cell r="E4709" t="str">
            <v>Service</v>
          </cell>
          <cell r="F4709" t="str">
            <v>Standard</v>
          </cell>
          <cell r="G4709">
            <v>89.78</v>
          </cell>
          <cell r="H4709"/>
          <cell r="I4709"/>
        </row>
        <row r="4710">
          <cell r="A4710" t="str">
            <v>SPM1-OAW4104</v>
          </cell>
          <cell r="B4710" t="str">
            <v xml:space="preserve">1 month End Customer Support Plus for one OAW4104 Includes 24x7 access to technical assistance, software updates and upgrades. Includes advanced replacement of faulty equipment. Please see Network Essentials document on MyPortal.  </v>
          </cell>
          <cell r="C4710" t="str">
            <v>Z</v>
          </cell>
          <cell r="D4710">
            <v>1</v>
          </cell>
          <cell r="E4710" t="str">
            <v>Service</v>
          </cell>
          <cell r="F4710" t="str">
            <v>Standard</v>
          </cell>
          <cell r="G4710">
            <v>19.07</v>
          </cell>
          <cell r="H4710"/>
          <cell r="I4710"/>
        </row>
        <row r="4711">
          <cell r="A4711" t="str">
            <v>SPM1-OAW4240</v>
          </cell>
          <cell r="B4711" t="str">
            <v xml:space="preserve">1 month End Customer Support Plus for one OAW4240 Includes 24x7 access to technical assistance, software updates and upgrades. Includes advanced replacement of faulty equipment. Please see Network Essentials document on MyPortal.  </v>
          </cell>
          <cell r="C4711" t="str">
            <v>Z</v>
          </cell>
          <cell r="D4711">
            <v>1</v>
          </cell>
          <cell r="E4711" t="str">
            <v>Service</v>
          </cell>
          <cell r="F4711" t="str">
            <v>Standard</v>
          </cell>
          <cell r="G4711">
            <v>343.7</v>
          </cell>
          <cell r="H4711"/>
          <cell r="I4711"/>
        </row>
        <row r="4712">
          <cell r="A4712" t="str">
            <v>SPM1-OAW4450</v>
          </cell>
          <cell r="B4712" t="str">
            <v xml:space="preserve">1 month End Customer Support Plus for one OAW4450 Includes 24x7 access to technical assistance, software updates and upgrades. Includes advanced replacement of faulty equipment. Please see Network Essentials document on MyPortal.  </v>
          </cell>
          <cell r="C4712" t="str">
            <v>Z</v>
          </cell>
          <cell r="D4712">
            <v>1</v>
          </cell>
          <cell r="E4712" t="str">
            <v>Service</v>
          </cell>
          <cell r="F4712" t="str">
            <v>Standard</v>
          </cell>
          <cell r="G4712">
            <v>166.78</v>
          </cell>
          <cell r="H4712"/>
          <cell r="I4712"/>
        </row>
        <row r="4713">
          <cell r="A4713" t="str">
            <v>SPM1-OAW4550</v>
          </cell>
          <cell r="B4713" t="str">
            <v xml:space="preserve">1 month End Customer Support Plus for one OAW4550 Includes 24x7 access to technical assistance, software updates and upgrades. Includes advanced replacement of faulty equipment. Please see Network Essentials document on MyPortal.  </v>
          </cell>
          <cell r="C4713" t="str">
            <v>Z</v>
          </cell>
          <cell r="D4713">
            <v>1</v>
          </cell>
          <cell r="E4713" t="str">
            <v>Service</v>
          </cell>
          <cell r="F4713" t="str">
            <v>Standard</v>
          </cell>
          <cell r="G4713">
            <v>177.03</v>
          </cell>
          <cell r="H4713"/>
          <cell r="I4713"/>
        </row>
        <row r="4714">
          <cell r="A4714" t="str">
            <v>SPM1-OAW4650</v>
          </cell>
          <cell r="B4714" t="str">
            <v xml:space="preserve">1 month End Customer Support Plus for one OAW4650 Includes 24x7 access to technical assistance, software updates and upgrades. Includes advanced replacement of faulty equipment. Please see Network Essentials document on MyPortal.  </v>
          </cell>
          <cell r="C4714" t="str">
            <v>Z</v>
          </cell>
          <cell r="D4714">
            <v>1</v>
          </cell>
          <cell r="E4714" t="str">
            <v>Service</v>
          </cell>
          <cell r="F4714" t="str">
            <v>Standard</v>
          </cell>
          <cell r="G4714">
            <v>265.57</v>
          </cell>
          <cell r="H4714"/>
          <cell r="I4714"/>
        </row>
        <row r="4715">
          <cell r="A4715" t="str">
            <v>SPM1-OAW4750</v>
          </cell>
          <cell r="B4715" t="str">
            <v xml:space="preserve">1 month End Customer Support Plus for one OAW4750 Includes 24x7 access to technical assistance, software updates and upgrades. Includes advanced replacement of faulty equipment. Please see Network Essentials document on MyPortal.  </v>
          </cell>
          <cell r="C4715" t="str">
            <v>Z</v>
          </cell>
          <cell r="D4715">
            <v>1</v>
          </cell>
          <cell r="E4715" t="str">
            <v>Service</v>
          </cell>
          <cell r="F4715" t="str">
            <v>Standard</v>
          </cell>
          <cell r="G4715">
            <v>513.28</v>
          </cell>
          <cell r="H4715"/>
          <cell r="I4715"/>
        </row>
        <row r="4716">
          <cell r="A4716" t="str">
            <v>SPM1-OAW4850</v>
          </cell>
          <cell r="B4716" t="str">
            <v xml:space="preserve">1 month End Customer Support Plus for one OAW4850 Includes 24x7 access to technical assistance, software updates and upgrades. Includes advanced replacement of faulty equipment. Please see Network Essentials document on MyPortal.  </v>
          </cell>
          <cell r="C4716" t="str">
            <v>Z</v>
          </cell>
          <cell r="D4716">
            <v>1</v>
          </cell>
          <cell r="E4716" t="str">
            <v>Service</v>
          </cell>
          <cell r="F4716" t="str">
            <v>Standard</v>
          </cell>
          <cell r="G4716">
            <v>898.28</v>
          </cell>
          <cell r="H4716"/>
          <cell r="I4716"/>
        </row>
        <row r="4717">
          <cell r="A4717" t="str">
            <v>SPM1-OAWAP1101</v>
          </cell>
          <cell r="B4717" t="str">
            <v xml:space="preserve">1 month End Customer Support Plus for one OAWAP1101 Includes 24x7 access to technical assistance, software updates and upgrades. Includes advanced replacement of faulty equipment. Please see Network Essentials document on MyPortal.  </v>
          </cell>
          <cell r="C4717" t="str">
            <v>Z</v>
          </cell>
          <cell r="D4717">
            <v>1</v>
          </cell>
          <cell r="E4717" t="str">
            <v>Service</v>
          </cell>
          <cell r="F4717" t="str">
            <v>Standard</v>
          </cell>
          <cell r="G4717">
            <v>1.1599999999999999</v>
          </cell>
          <cell r="H4717"/>
          <cell r="I4717"/>
        </row>
        <row r="4718">
          <cell r="A4718" t="str">
            <v>SPM1-OAWAP1201</v>
          </cell>
          <cell r="B4718" t="str">
            <v xml:space="preserve">1 month End Customer Support Plus for one OAWAP1201 Includes 24x7 access to technical assistance, software updates and upgrades. Includes advanced replacement of faulty equipment. Please see Network Essentials document on MyPortal.  </v>
          </cell>
          <cell r="C4718" t="str">
            <v>Z</v>
          </cell>
          <cell r="D4718">
            <v>1</v>
          </cell>
          <cell r="E4718" t="str">
            <v>Service</v>
          </cell>
          <cell r="F4718" t="str">
            <v>Standard</v>
          </cell>
          <cell r="G4718">
            <v>1.1399999999999999</v>
          </cell>
          <cell r="H4718"/>
          <cell r="I4718"/>
        </row>
        <row r="4719">
          <cell r="A4719" t="str">
            <v>SPM1-OAWAP1221</v>
          </cell>
          <cell r="B4719" t="str">
            <v xml:space="preserve">1 month End Customer Support Plus for one OAWAP1221 Includes 24x7 access to technical assistance, software updates and upgrades. Includes advanced replacement of faulty equipment. Please see Network Essentials document on MyPortal.  </v>
          </cell>
          <cell r="C4719" t="str">
            <v>Z</v>
          </cell>
          <cell r="D4719">
            <v>1</v>
          </cell>
          <cell r="E4719" t="str">
            <v>Service</v>
          </cell>
          <cell r="F4719" t="str">
            <v>Standard</v>
          </cell>
          <cell r="G4719">
            <v>2.81</v>
          </cell>
          <cell r="H4719"/>
          <cell r="I4719"/>
        </row>
        <row r="4720">
          <cell r="A4720" t="str">
            <v>SPM1-OAWAP1222</v>
          </cell>
          <cell r="B4720" t="str">
            <v xml:space="preserve">1 month End Customer Support Plus for one OAWAP1222 Includes 24x7 access to technical assistance, software updates and upgrades. Includes advanced replacement of faulty equipment. Please see Network Essentials document on MyPortal.  </v>
          </cell>
          <cell r="C4720" t="str">
            <v>Z</v>
          </cell>
          <cell r="D4720">
            <v>1</v>
          </cell>
          <cell r="E4720" t="str">
            <v>Service</v>
          </cell>
          <cell r="F4720" t="str">
            <v>Standard</v>
          </cell>
          <cell r="G4720">
            <v>2.5099999999999998</v>
          </cell>
          <cell r="H4720"/>
          <cell r="I4720"/>
        </row>
        <row r="4721">
          <cell r="A4721" t="str">
            <v>SPM1-OAWAP1231</v>
          </cell>
          <cell r="B4721" t="str">
            <v xml:space="preserve">1 month End Customer Support Plus for one OAWAP1231 Includes 24x7 access to technical assistance, software updates and upgrades. Includes advanced replacement of faulty equipment. Please see Network Essentials document on MyPortal.  </v>
          </cell>
          <cell r="C4721" t="str">
            <v>Z</v>
          </cell>
          <cell r="D4721">
            <v>1</v>
          </cell>
          <cell r="E4721" t="str">
            <v>Service</v>
          </cell>
          <cell r="F4721" t="str">
            <v>Standard</v>
          </cell>
          <cell r="G4721">
            <v>4.4400000000000004</v>
          </cell>
          <cell r="H4721"/>
          <cell r="I4721"/>
        </row>
        <row r="4722">
          <cell r="A4722" t="str">
            <v>SPM1-OAWAP1232</v>
          </cell>
          <cell r="B4722" t="str">
            <v xml:space="preserve">1 month End Customer Support Plus for one OAWAP1232 Includes 24x7 access to technical assistance, software updates and upgrades. Includes advanced replacement of faulty equipment. Please see Network Essentials document on MyPortal.  </v>
          </cell>
          <cell r="C4722" t="str">
            <v>Z</v>
          </cell>
          <cell r="D4722">
            <v>1</v>
          </cell>
          <cell r="E4722" t="str">
            <v>Service</v>
          </cell>
          <cell r="F4722" t="str">
            <v>Standard</v>
          </cell>
          <cell r="G4722">
            <v>4.4400000000000004</v>
          </cell>
          <cell r="H4722"/>
          <cell r="I4722"/>
        </row>
        <row r="4723">
          <cell r="A4723" t="str">
            <v>SPM1-OAWAP1251</v>
          </cell>
          <cell r="B4723" t="str">
            <v xml:space="preserve">1 month End Customer Support Plus for one OAWAP1251 Includes 24x7 access to technical assistance, software updates and upgrades. Includes advanced replacement of faulty equipment. Please see Network Essentials document on MyPortal.  </v>
          </cell>
          <cell r="C4723" t="str">
            <v>Z</v>
          </cell>
          <cell r="D4723">
            <v>1</v>
          </cell>
          <cell r="E4723" t="str">
            <v>Service</v>
          </cell>
          <cell r="F4723" t="str">
            <v>Standard</v>
          </cell>
          <cell r="G4723">
            <v>4.0599999999999996</v>
          </cell>
          <cell r="H4723"/>
          <cell r="I4723"/>
        </row>
        <row r="4724">
          <cell r="A4724" t="str">
            <v>SPM1-OAWAP1261B</v>
          </cell>
          <cell r="B4724" t="str">
            <v xml:space="preserve">1 month End Customer Support Plus for one OAWAP1261B Includes 24x7 access to technical assistance, software updates and upgrades. Includes advanced replacement of faulty equipment. Please see Network Essentials document on MyPortal.  </v>
          </cell>
          <cell r="C4724" t="str">
            <v>Z</v>
          </cell>
          <cell r="D4724">
            <v>1</v>
          </cell>
          <cell r="E4724" t="str">
            <v>Service</v>
          </cell>
          <cell r="F4724" t="str">
            <v>Standard</v>
          </cell>
          <cell r="G4724">
            <v>1.86</v>
          </cell>
          <cell r="H4724"/>
          <cell r="I4724"/>
        </row>
        <row r="4725">
          <cell r="A4725" t="str">
            <v>SPM1-OAWAP1301</v>
          </cell>
          <cell r="B4725" t="str">
            <v xml:space="preserve">1 month End Customer Support Plus for one OAWAP1301 Includes 24x7 access to technical assistance, software updates and upgrades. Includes advanced replacement of faulty equipment. Please see Network Essentials document on MyPortal.  </v>
          </cell>
          <cell r="C4725" t="str">
            <v>Z</v>
          </cell>
          <cell r="D4725">
            <v>1</v>
          </cell>
          <cell r="E4725" t="str">
            <v>Service</v>
          </cell>
          <cell r="F4725" t="str">
            <v>Standard</v>
          </cell>
          <cell r="G4725">
            <v>1.89</v>
          </cell>
          <cell r="H4725"/>
          <cell r="I4725"/>
        </row>
        <row r="4726">
          <cell r="A4726" t="str">
            <v>SPM1-OAWAP1301H</v>
          </cell>
          <cell r="B4726" t="str">
            <v xml:space="preserve">1 month End Customer Support Plus for one OAWAP1301H Includes 24x7 access to technical assistance, software updates and upgrades. Includes advanced replacement of faulty equipment. Please see Network Essentials document on MyPortal.  </v>
          </cell>
          <cell r="C4726" t="str">
            <v>Z</v>
          </cell>
          <cell r="D4726">
            <v>1</v>
          </cell>
          <cell r="E4726" t="str">
            <v>Service</v>
          </cell>
          <cell r="F4726" t="str">
            <v>Standard</v>
          </cell>
          <cell r="G4726">
            <v>1.89</v>
          </cell>
          <cell r="H4726"/>
          <cell r="I4726"/>
        </row>
        <row r="4727">
          <cell r="A4727" t="str">
            <v>SPM1-OAWAP1311</v>
          </cell>
          <cell r="B4727" t="str">
            <v xml:space="preserve">1 month End Customer Support Plus for one OAWAP1311 Includes 24x7 access to technical assistance, software updates and upgrades. Includes advanced replacement of faulty equipment. Please see Network Essentials document on MyPortal.  </v>
          </cell>
          <cell r="C4727" t="str">
            <v>Z</v>
          </cell>
          <cell r="D4727">
            <v>1</v>
          </cell>
          <cell r="E4727" t="str">
            <v>Service</v>
          </cell>
          <cell r="F4727" t="str">
            <v>Standard</v>
          </cell>
          <cell r="G4727">
            <v>2.65</v>
          </cell>
          <cell r="H4727"/>
          <cell r="I4727"/>
        </row>
        <row r="4728">
          <cell r="A4728" t="str">
            <v>SPM1-OAWAP1320</v>
          </cell>
          <cell r="B4728" t="str">
            <v xml:space="preserve">1 month End Customer Support Plus for one OAWAP1320 Includes 24x7 access to technical assistance, software updates and upgrades. Includes advanced replacement of faulty equipment. Please see Network Essentials document on MyPortal.  </v>
          </cell>
          <cell r="C4728" t="str">
            <v>Z</v>
          </cell>
          <cell r="D4728">
            <v>1</v>
          </cell>
          <cell r="E4728" t="str">
            <v>Service</v>
          </cell>
          <cell r="F4728" t="str">
            <v>Standard</v>
          </cell>
          <cell r="G4728">
            <v>3.8</v>
          </cell>
          <cell r="H4728"/>
          <cell r="I4728"/>
        </row>
        <row r="4729">
          <cell r="A4729" t="str">
            <v>SPM1-OAWAP1331</v>
          </cell>
          <cell r="B4729" t="str">
            <v xml:space="preserve">1 month End Customer Support Plus for one OAWAP1331 Includes 24x7 access to technical assistance, software updates and upgrades. Includes advanced replacement of faulty equipment. Please see Network Essentials document on MyPortal.  </v>
          </cell>
          <cell r="C4729" t="str">
            <v>Z</v>
          </cell>
          <cell r="D4729">
            <v>1</v>
          </cell>
          <cell r="E4729" t="str">
            <v>Service</v>
          </cell>
          <cell r="F4729" t="str">
            <v>Standard</v>
          </cell>
          <cell r="G4729">
            <v>5.7</v>
          </cell>
          <cell r="H4729"/>
          <cell r="I4729"/>
        </row>
        <row r="4730">
          <cell r="A4730" t="str">
            <v>SPM1-OAWAP1351</v>
          </cell>
          <cell r="B4730" t="str">
            <v xml:space="preserve">1 month End Customer Support Plus for one OAWAP1351 Includes 24x7 access to technical assistance, software updates and upgrades. Includes advanced replacement of faulty equipment. Please see Network Essentials document on MyPortal.  </v>
          </cell>
          <cell r="C4730" t="str">
            <v>Z</v>
          </cell>
          <cell r="D4730">
            <v>1</v>
          </cell>
          <cell r="E4730" t="str">
            <v>Service</v>
          </cell>
          <cell r="F4730" t="str">
            <v>Standard</v>
          </cell>
          <cell r="G4730">
            <v>7.23</v>
          </cell>
          <cell r="H4730"/>
          <cell r="I4730"/>
        </row>
        <row r="4731">
          <cell r="A4731" t="str">
            <v>SPM1-OAWAP1360</v>
          </cell>
          <cell r="B4731" t="str">
            <v xml:space="preserve">1 month End Customer Support Plus for one OAWAP1360 Includes 24x7 access to technical assistance, software updates and upgrades. Includes advanced replacement of faulty equipment. Please see Network Essentials document on MyPortal.  </v>
          </cell>
          <cell r="C4731" t="str">
            <v>Z</v>
          </cell>
          <cell r="D4731">
            <v>1</v>
          </cell>
          <cell r="E4731" t="str">
            <v>Service</v>
          </cell>
          <cell r="F4731" t="str">
            <v>Standard</v>
          </cell>
          <cell r="G4731">
            <v>6.85</v>
          </cell>
          <cell r="H4731"/>
          <cell r="I4731"/>
        </row>
        <row r="4732">
          <cell r="A4732" t="str">
            <v>SPM1-OAWAP1411</v>
          </cell>
          <cell r="B4732" t="str">
            <v xml:space="preserve">1 month End Customer Support Plus for one OAWAP1411 Includes 24x7 access to technical assistance, software updates and upgrades. Includes advanced replacement of faulty equipment. Please see Network Essentials document on MyPortal.  </v>
          </cell>
          <cell r="C4732" t="str">
            <v>Z</v>
          </cell>
          <cell r="D4732">
            <v>1</v>
          </cell>
          <cell r="E4732" t="str">
            <v>Service</v>
          </cell>
          <cell r="F4732" t="str">
            <v>Standard</v>
          </cell>
          <cell r="G4732">
            <v>3.65</v>
          </cell>
          <cell r="H4732"/>
          <cell r="I4732" t="str">
            <v>New</v>
          </cell>
        </row>
        <row r="4733">
          <cell r="A4733" t="str">
            <v>SPM1-OAWAP1431</v>
          </cell>
          <cell r="B4733" t="str">
            <v xml:space="preserve">1 month End Customer Support Plus for one OAWAP1431 Includes 24x7 access to technical assistance, software updates and upgrades. Includes advanced replacement of faulty equipment. Please see Network Essentials document on MyPortal.  </v>
          </cell>
          <cell r="C4733" t="str">
            <v>Z</v>
          </cell>
          <cell r="D4733">
            <v>1</v>
          </cell>
          <cell r="E4733" t="str">
            <v>Service</v>
          </cell>
          <cell r="F4733" t="str">
            <v>Standard</v>
          </cell>
          <cell r="G4733">
            <v>4.75</v>
          </cell>
          <cell r="H4733"/>
          <cell r="I4733" t="str">
            <v>New</v>
          </cell>
        </row>
        <row r="4734">
          <cell r="A4734" t="str">
            <v>SPM1-OAWAP1451</v>
          </cell>
          <cell r="B4734" t="str">
            <v xml:space="preserve">1 month End Customer Support Plus for one OAWAP1451 Includes 24x7 access to technical assistance, software updates and upgrades. Includes advanced replacement of faulty equipment. Please see Network Essentials document on MyPortal.  </v>
          </cell>
          <cell r="C4734" t="str">
            <v>Z</v>
          </cell>
          <cell r="D4734">
            <v>1</v>
          </cell>
          <cell r="E4734" t="str">
            <v>Service</v>
          </cell>
          <cell r="F4734" t="str">
            <v>Standard</v>
          </cell>
          <cell r="G4734">
            <v>7.61</v>
          </cell>
          <cell r="H4734"/>
          <cell r="I4734"/>
        </row>
        <row r="4735">
          <cell r="A4735" t="str">
            <v>SPM1-OAWAP203</v>
          </cell>
          <cell r="B4735" t="str">
            <v xml:space="preserve">1 month End Customer Support Plus for one OAWAP203 Includes 24x7 access to technical assistance, software updates and upgrades. Includes advanced replacement of faulty equipment. Please see Network Essentials document on MyPortal.  </v>
          </cell>
          <cell r="C4735" t="str">
            <v>Z</v>
          </cell>
          <cell r="D4735">
            <v>1</v>
          </cell>
          <cell r="E4735" t="str">
            <v>Service</v>
          </cell>
          <cell r="F4735" t="str">
            <v>Standard</v>
          </cell>
          <cell r="G4735">
            <v>1.03</v>
          </cell>
          <cell r="H4735"/>
          <cell r="I4735"/>
        </row>
        <row r="4736">
          <cell r="A4736" t="str">
            <v>SPM1-OAWAP207</v>
          </cell>
          <cell r="B4736" t="str">
            <v xml:space="preserve">1 month End Customer Support Plus for one OAWAP207 Includes 24x7 access to technical assistance, software updates and upgrades. Includes advanced replacement of faulty equipment. Please see Network Essentials document on MyPortal.  </v>
          </cell>
          <cell r="C4736" t="str">
            <v>Z</v>
          </cell>
          <cell r="D4736">
            <v>1</v>
          </cell>
          <cell r="E4736" t="str">
            <v>Service</v>
          </cell>
          <cell r="F4736" t="str">
            <v>Standard</v>
          </cell>
          <cell r="G4736">
            <v>1.38</v>
          </cell>
          <cell r="H4736"/>
          <cell r="I4736"/>
        </row>
        <row r="4737">
          <cell r="A4737" t="str">
            <v>SPM1-OAWAP228</v>
          </cell>
          <cell r="B4737" t="str">
            <v xml:space="preserve">1 month End Customer Support Plus for one OAWAP228 Includes 24x7 access to technical assistance, software updates and upgrades. Includes advanced replacement of faulty equipment. Please see Network Essentials document on MyPortal.  </v>
          </cell>
          <cell r="C4737" t="str">
            <v>Z</v>
          </cell>
          <cell r="D4737">
            <v>1</v>
          </cell>
          <cell r="E4737" t="str">
            <v>Service</v>
          </cell>
          <cell r="F4737" t="str">
            <v>Standard</v>
          </cell>
          <cell r="G4737">
            <v>5.23</v>
          </cell>
          <cell r="H4737"/>
          <cell r="I4737"/>
        </row>
        <row r="4738">
          <cell r="A4738" t="str">
            <v>SPM1-OAWAP274</v>
          </cell>
          <cell r="B4738" t="str">
            <v xml:space="preserve">1 month End Customer Support Plus for one OAWAP274 Includes 24x7 access to technical assistance, software updates and upgrades. Includes advanced replacement of faulty equipment. Please see Network Essentials document on MyPortal.  </v>
          </cell>
          <cell r="C4738" t="str">
            <v>Z</v>
          </cell>
          <cell r="D4738">
            <v>1</v>
          </cell>
          <cell r="E4738" t="str">
            <v>Service</v>
          </cell>
          <cell r="F4738" t="str">
            <v>Standard</v>
          </cell>
          <cell r="G4738">
            <v>5.58</v>
          </cell>
          <cell r="H4738"/>
          <cell r="I4738"/>
        </row>
        <row r="4739">
          <cell r="A4739" t="str">
            <v>SPM1-OAWAP275</v>
          </cell>
          <cell r="B4739" t="str">
            <v xml:space="preserve">1 month End Customer Support Plus for one OAWAP275 Includes 24x7 access to technical assistance, software updates and upgrades. Includes advanced replacement of faulty equipment. Please see Network Essentials document on MyPortal.  </v>
          </cell>
          <cell r="C4739" t="str">
            <v>Z</v>
          </cell>
          <cell r="D4739">
            <v>1</v>
          </cell>
          <cell r="E4739" t="str">
            <v>Service</v>
          </cell>
          <cell r="F4739" t="str">
            <v>Standard</v>
          </cell>
          <cell r="G4739">
            <v>6.98</v>
          </cell>
          <cell r="H4739"/>
          <cell r="I4739"/>
        </row>
        <row r="4740">
          <cell r="A4740" t="str">
            <v>SPM1-OAWAP277</v>
          </cell>
          <cell r="B4740" t="str">
            <v xml:space="preserve">1 month End Customer Support Plus for one OAWAP277 Includes 24x7 access to technical assistance, software updates and upgrades. Includes advanced replacement of faulty equipment. Please see Network Essentials document on MyPortal.  </v>
          </cell>
          <cell r="C4740" t="str">
            <v>Z</v>
          </cell>
          <cell r="D4740">
            <v>1</v>
          </cell>
          <cell r="E4740" t="str">
            <v>Service</v>
          </cell>
          <cell r="F4740" t="str">
            <v>Standard</v>
          </cell>
          <cell r="G4740">
            <v>7.68</v>
          </cell>
          <cell r="H4740"/>
          <cell r="I4740"/>
        </row>
        <row r="4741">
          <cell r="A4741" t="str">
            <v>SPM1-OAWAP303</v>
          </cell>
          <cell r="B4741" t="str">
            <v xml:space="preserve">1 month End Customer Support Plus for one OAWAP303 Includes 24x7 access to technical assistance, software updates and upgrades. Includes advanced replacement of faulty equipment. Please see Network Essentials document on MyPortal.  </v>
          </cell>
          <cell r="C4741" t="str">
            <v>Z</v>
          </cell>
          <cell r="D4741">
            <v>1</v>
          </cell>
          <cell r="E4741" t="str">
            <v>Service</v>
          </cell>
          <cell r="F4741" t="str">
            <v>Standard</v>
          </cell>
          <cell r="G4741">
            <v>1.79</v>
          </cell>
          <cell r="H4741"/>
          <cell r="I4741"/>
        </row>
        <row r="4742">
          <cell r="A4742" t="str">
            <v>SPM1-OAWAP304</v>
          </cell>
          <cell r="B4742" t="str">
            <v xml:space="preserve">1 month End Customer Support Plus for one OAWAP304 Includes 24x7 access to technical assistance, software updates and upgrades. Includes advanced replacement of faulty equipment. Please see Network Essentials document on MyPortal.  </v>
          </cell>
          <cell r="C4742" t="str">
            <v>Z</v>
          </cell>
          <cell r="D4742">
            <v>1</v>
          </cell>
          <cell r="E4742" t="str">
            <v>Service</v>
          </cell>
          <cell r="F4742" t="str">
            <v>Standard</v>
          </cell>
          <cell r="G4742">
            <v>2.3199999999999998</v>
          </cell>
          <cell r="H4742"/>
          <cell r="I4742"/>
        </row>
        <row r="4743">
          <cell r="A4743" t="str">
            <v>SPM1-OAWAP305</v>
          </cell>
          <cell r="B4743" t="str">
            <v xml:space="preserve">1 month End Customer Support Plus for one OAWAP305 Includes 24x7 access to technical assistance, software updates and upgrades. Includes advanced replacement of faulty equipment. Please see Network Essentials document on MyPortal.  </v>
          </cell>
          <cell r="C4743" t="str">
            <v>Z</v>
          </cell>
          <cell r="D4743">
            <v>1</v>
          </cell>
          <cell r="E4743" t="str">
            <v>Service</v>
          </cell>
          <cell r="F4743" t="str">
            <v>Standard</v>
          </cell>
          <cell r="G4743">
            <v>2.3199999999999998</v>
          </cell>
          <cell r="H4743"/>
          <cell r="I4743"/>
        </row>
        <row r="4744">
          <cell r="A4744" t="str">
            <v>SPM1-OAWAP314</v>
          </cell>
          <cell r="B4744" t="str">
            <v xml:space="preserve">1 month End Customer Support Plus for one OAWAP314 Includes 24x7 access to technical assistance, software updates and upgrades. Includes advanced replacement of faulty equipment. Please see Network Essentials document on MyPortal.  </v>
          </cell>
          <cell r="C4744" t="str">
            <v>Z</v>
          </cell>
          <cell r="D4744">
            <v>1</v>
          </cell>
          <cell r="E4744" t="str">
            <v>Service</v>
          </cell>
          <cell r="F4744" t="str">
            <v>Standard</v>
          </cell>
          <cell r="G4744">
            <v>3.32</v>
          </cell>
          <cell r="H4744"/>
          <cell r="I4744"/>
        </row>
        <row r="4745">
          <cell r="A4745" t="str">
            <v>SPM1-OAWAP315</v>
          </cell>
          <cell r="B4745" t="str">
            <v xml:space="preserve">1 month End Customer Support Plus for one OAWAP315 Includes 24x7 access to technical assistance, software updates and upgrades. Includes advanced replacement of faulty equipment. Please see Network Essentials document on MyPortal.  </v>
          </cell>
          <cell r="C4745" t="str">
            <v>Z</v>
          </cell>
          <cell r="D4745">
            <v>1</v>
          </cell>
          <cell r="E4745" t="str">
            <v>Service</v>
          </cell>
          <cell r="F4745" t="str">
            <v>Standard</v>
          </cell>
          <cell r="G4745">
            <v>3.32</v>
          </cell>
          <cell r="H4745"/>
          <cell r="I4745"/>
        </row>
        <row r="4746">
          <cell r="A4746" t="str">
            <v>SPM1-OAWAP318</v>
          </cell>
          <cell r="B4746" t="str">
            <v xml:space="preserve">1 month End Customer Support Plus for one OAWAP318 Includes 24x7 access to technical assistance, software updates and upgrades. Includes advanced replacement of faulty equipment. Please see Network Essentials document on MyPortal.  </v>
          </cell>
          <cell r="C4746" t="str">
            <v>Z</v>
          </cell>
          <cell r="D4746">
            <v>1</v>
          </cell>
          <cell r="E4746" t="str">
            <v>Service</v>
          </cell>
          <cell r="F4746" t="str">
            <v>Standard</v>
          </cell>
          <cell r="G4746">
            <v>5.73</v>
          </cell>
          <cell r="H4746"/>
          <cell r="I4746"/>
        </row>
        <row r="4747">
          <cell r="A4747" t="str">
            <v>SPM1-OAWAP324</v>
          </cell>
          <cell r="B4747" t="str">
            <v xml:space="preserve">1 month End Customer Support Plus for one OAWAP324 Includes 24x7 access to technical assistance, software updates and upgrades. Includes advanced replacement of faulty equipment. Please see Network Essentials document on MyPortal.  </v>
          </cell>
          <cell r="C4747" t="str">
            <v>Z</v>
          </cell>
          <cell r="D4747">
            <v>1</v>
          </cell>
          <cell r="E4747" t="str">
            <v>Service</v>
          </cell>
          <cell r="F4747" t="str">
            <v>Standard</v>
          </cell>
          <cell r="G4747">
            <v>4.6500000000000004</v>
          </cell>
          <cell r="H4747"/>
          <cell r="I4747"/>
        </row>
        <row r="4748">
          <cell r="A4748" t="str">
            <v>SPM1-OAWAP325</v>
          </cell>
          <cell r="B4748" t="str">
            <v xml:space="preserve">1 month End Customer Support Plus for one OAWAP325 Includes 24x7 access to technical assistance, software updates and upgrades. Includes advanced replacement of faulty equipment. Please see Network Essentials document on MyPortal.  </v>
          </cell>
          <cell r="C4748" t="str">
            <v>Z</v>
          </cell>
          <cell r="D4748">
            <v>1</v>
          </cell>
          <cell r="E4748" t="str">
            <v>Service</v>
          </cell>
          <cell r="F4748" t="str">
            <v>Standard</v>
          </cell>
          <cell r="G4748">
            <v>4.6500000000000004</v>
          </cell>
          <cell r="H4748"/>
          <cell r="I4748"/>
        </row>
        <row r="4749">
          <cell r="A4749" t="str">
            <v>SPM1-OAWAP334</v>
          </cell>
          <cell r="B4749" t="str">
            <v xml:space="preserve">1 month End Customer Support Plus for one OAWAP334 Includes 24x7 access to technical assistance, software updates and upgrades. Includes advanced replacement of faulty equipment. Please see Network Essentials document on MyPortal.  </v>
          </cell>
          <cell r="C4749" t="str">
            <v>Z</v>
          </cell>
          <cell r="D4749">
            <v>1</v>
          </cell>
          <cell r="E4749" t="str">
            <v>Service</v>
          </cell>
          <cell r="F4749" t="str">
            <v>Standard</v>
          </cell>
          <cell r="G4749">
            <v>5.65</v>
          </cell>
          <cell r="H4749"/>
          <cell r="I4749"/>
        </row>
        <row r="4750">
          <cell r="A4750" t="str">
            <v>SPM1-OAWAP335</v>
          </cell>
          <cell r="B4750" t="str">
            <v xml:space="preserve">1 month End Customer Support Plus for one OAWAP335 Includes 24x7 access to technical assistance, software updates and upgrades. Includes advanced replacement of faulty equipment. Please see Network Essentials document on MyPortal.  </v>
          </cell>
          <cell r="C4750" t="str">
            <v>Z</v>
          </cell>
          <cell r="D4750">
            <v>1</v>
          </cell>
          <cell r="E4750" t="str">
            <v>Service</v>
          </cell>
          <cell r="F4750" t="str">
            <v>Standard</v>
          </cell>
          <cell r="G4750">
            <v>5.65</v>
          </cell>
          <cell r="H4750"/>
          <cell r="I4750"/>
        </row>
        <row r="4751">
          <cell r="A4751" t="str">
            <v>SPM1-OAWAP344</v>
          </cell>
          <cell r="B4751" t="str">
            <v xml:space="preserve">1 month End Customer Support Plus for one OAWAP344 Includes 24x7 access to technical assistance, software updates and upgrades. Includes advanced replacement of faulty equipment. Please see Network Essentials document on MyPortal.  </v>
          </cell>
          <cell r="C4751" t="str">
            <v>Z</v>
          </cell>
          <cell r="D4751">
            <v>1</v>
          </cell>
          <cell r="E4751" t="str">
            <v>Service</v>
          </cell>
          <cell r="F4751" t="str">
            <v>Standard</v>
          </cell>
          <cell r="G4751">
            <v>4.6500000000000004</v>
          </cell>
          <cell r="H4751"/>
          <cell r="I4751"/>
        </row>
        <row r="4752">
          <cell r="A4752" t="str">
            <v>SPM1-OAWAP345</v>
          </cell>
          <cell r="B4752" t="str">
            <v xml:space="preserve">1 month End Customer Support Plus for one OAWAP345 Includes 24x7 access to technical assistance, software updates and upgrades. Includes advanced replacement of faulty equipment. Please see Network Essentials document on MyPortal.  </v>
          </cell>
          <cell r="C4752" t="str">
            <v>Z</v>
          </cell>
          <cell r="D4752">
            <v>1</v>
          </cell>
          <cell r="E4752" t="str">
            <v>Service</v>
          </cell>
          <cell r="F4752" t="str">
            <v>Standard</v>
          </cell>
          <cell r="G4752">
            <v>4.6500000000000004</v>
          </cell>
          <cell r="H4752"/>
          <cell r="I4752"/>
        </row>
        <row r="4753">
          <cell r="A4753" t="str">
            <v>SPM1-OAWAP360</v>
          </cell>
          <cell r="B4753" t="str">
            <v xml:space="preserve">1 month End Customer Support Plus for one OAWAP360 Includes 24x7 access to technical assistance, software updates and upgrades. Includes advanced replacement of faulty equipment. Please see Network Essentials document on MyPortal.  </v>
          </cell>
          <cell r="C4753" t="str">
            <v>Z</v>
          </cell>
          <cell r="D4753">
            <v>1</v>
          </cell>
          <cell r="E4753" t="str">
            <v>Service</v>
          </cell>
          <cell r="F4753" t="str">
            <v>Standard</v>
          </cell>
          <cell r="G4753">
            <v>5.32</v>
          </cell>
          <cell r="H4753"/>
          <cell r="I4753"/>
        </row>
        <row r="4754">
          <cell r="A4754" t="str">
            <v>SPM1-OAWAP374</v>
          </cell>
          <cell r="B4754" t="str">
            <v xml:space="preserve">1 month End Customer Support Plus for one OAWAP374 Includes 24x7 access to technical assistance, software updates and upgrades. Includes advanced replacement of faulty equipment. Please see Network Essentials document on MyPortal.  </v>
          </cell>
          <cell r="C4754" t="str">
            <v>Z</v>
          </cell>
          <cell r="D4754">
            <v>1</v>
          </cell>
          <cell r="E4754" t="str">
            <v>Service</v>
          </cell>
          <cell r="F4754" t="str">
            <v>Standard</v>
          </cell>
          <cell r="G4754">
            <v>6.55</v>
          </cell>
          <cell r="H4754"/>
          <cell r="I4754"/>
        </row>
        <row r="4755">
          <cell r="A4755" t="str">
            <v>SPM1-OAWAP375</v>
          </cell>
          <cell r="B4755" t="str">
            <v xml:space="preserve">1 month End Customer Support Plus for one OAWAP375 Includes 24x7 access to technical assistance, software updates and upgrades. Includes advanced replacement of faulty equipment. Please see Network Essentials document on MyPortal.  </v>
          </cell>
          <cell r="C4755" t="str">
            <v>Z</v>
          </cell>
          <cell r="D4755">
            <v>1</v>
          </cell>
          <cell r="E4755" t="str">
            <v>Service</v>
          </cell>
          <cell r="F4755" t="str">
            <v>Standard</v>
          </cell>
          <cell r="G4755">
            <v>8.1999999999999993</v>
          </cell>
          <cell r="H4755"/>
          <cell r="I4755"/>
        </row>
        <row r="4756">
          <cell r="A4756" t="str">
            <v>SPM1-OAWAP377</v>
          </cell>
          <cell r="B4756" t="str">
            <v xml:space="preserve">1 month End Customer Support Plus for one OAWAP377 Includes 24x7 access to technical assistance, software updates and upgrades. Includes advanced replacement of faulty equipment. Please see Network Essentials document on MyPortal.  </v>
          </cell>
          <cell r="C4756" t="str">
            <v>Z</v>
          </cell>
          <cell r="D4756">
            <v>1</v>
          </cell>
          <cell r="E4756" t="str">
            <v>Service</v>
          </cell>
          <cell r="F4756" t="str">
            <v>Standard</v>
          </cell>
          <cell r="G4756">
            <v>8.1999999999999993</v>
          </cell>
          <cell r="H4756"/>
          <cell r="I4756"/>
        </row>
        <row r="4757">
          <cell r="A4757" t="str">
            <v>SPM1-OAWAP500</v>
          </cell>
          <cell r="B4757" t="str">
            <v xml:space="preserve">1 month End Customer Support Plus for one OAWAP500 Includes 24x7 access to technical assistance, software updates and upgrades. Includes advanced replacement of faulty equipment. Please see Network Essentials document on MyPortal.  </v>
          </cell>
          <cell r="C4757" t="str">
            <v>Z</v>
          </cell>
          <cell r="D4757">
            <v>1</v>
          </cell>
          <cell r="E4757" t="str">
            <v>Service</v>
          </cell>
          <cell r="F4757" t="str">
            <v>Standard</v>
          </cell>
          <cell r="G4757">
            <v>2.52</v>
          </cell>
          <cell r="H4757"/>
          <cell r="I4757"/>
        </row>
        <row r="4758">
          <cell r="A4758" t="str">
            <v>SPM1-OAWAP503H</v>
          </cell>
          <cell r="B4758" t="str">
            <v xml:space="preserve">1 month End Customer Support Plus for one OAWAP503H Includes 24x7 access to technical assistance, software updates and upgrades. Includes advanced replacement of faulty equipment. Please see Network Essentials document on MyPortal.  </v>
          </cell>
          <cell r="C4758" t="str">
            <v>Z</v>
          </cell>
          <cell r="D4758">
            <v>1</v>
          </cell>
          <cell r="E4758" t="str">
            <v>Service</v>
          </cell>
          <cell r="F4758" t="str">
            <v>Standard</v>
          </cell>
          <cell r="G4758">
            <v>1.79</v>
          </cell>
          <cell r="H4758"/>
          <cell r="I4758"/>
        </row>
        <row r="4759">
          <cell r="A4759" t="str">
            <v>SPM1-OAWAP505H</v>
          </cell>
          <cell r="B4759" t="str">
            <v xml:space="preserve">1 month End Customer Support Plus for one OAWAP505H Includes 24x7 access to technical assistance, software updates and upgrades. Includes advanced replacement of faulty equipment. Please see Network Essentials document on MyPortal.  </v>
          </cell>
          <cell r="C4759" t="str">
            <v>Z</v>
          </cell>
          <cell r="D4759">
            <v>1</v>
          </cell>
          <cell r="E4759" t="str">
            <v>Service</v>
          </cell>
          <cell r="F4759" t="str">
            <v>Standard</v>
          </cell>
          <cell r="G4759">
            <v>2.52</v>
          </cell>
          <cell r="H4759"/>
          <cell r="I4759"/>
        </row>
        <row r="4760">
          <cell r="A4760" t="str">
            <v>SPM1-OAWAP518</v>
          </cell>
          <cell r="B4760" t="str">
            <v xml:space="preserve">1 month End Customer Support Plus for one OAWAP518 Includes 24x7 access to technical assistance, software updates and upgrades. Includes advanced replacement of faulty equipment. Please see Network Essentials document on MyPortal.  </v>
          </cell>
          <cell r="C4760" t="str">
            <v>Z</v>
          </cell>
          <cell r="D4760">
            <v>1</v>
          </cell>
          <cell r="E4760" t="str">
            <v>Service</v>
          </cell>
          <cell r="F4760" t="str">
            <v>Standard</v>
          </cell>
          <cell r="G4760">
            <v>5.77</v>
          </cell>
          <cell r="H4760"/>
          <cell r="I4760"/>
        </row>
        <row r="4761">
          <cell r="A4761" t="str">
            <v>SPM1-OAWAP51X</v>
          </cell>
          <cell r="B4761" t="str">
            <v xml:space="preserve">1 month End Customer Support Plus for one OAWAP51X Includes 24x7 access to technical assistance, software updates and upgrades. Includes advanced replacement of faulty equipment. Please see Network Essentials document on MyPortal.  </v>
          </cell>
          <cell r="C4761" t="str">
            <v>Z</v>
          </cell>
          <cell r="D4761">
            <v>1</v>
          </cell>
          <cell r="E4761" t="str">
            <v>Service</v>
          </cell>
          <cell r="F4761" t="str">
            <v>Standard</v>
          </cell>
          <cell r="G4761">
            <v>3.96</v>
          </cell>
          <cell r="H4761"/>
          <cell r="I4761"/>
        </row>
        <row r="4762">
          <cell r="A4762" t="str">
            <v>SPM1-OAWAP530</v>
          </cell>
          <cell r="B4762" t="str">
            <v xml:space="preserve">1 month End Customer Support Plus for one OAWAP530 Includes 24x7 access to technical assistance, software updates and upgrades. Includes advanced replacement of faulty equipment. Please see Network Essentials document on MyPortal.  </v>
          </cell>
          <cell r="C4762" t="str">
            <v>Z</v>
          </cell>
          <cell r="D4762">
            <v>1</v>
          </cell>
          <cell r="E4762" t="str">
            <v>Service</v>
          </cell>
          <cell r="F4762" t="str">
            <v>Standard</v>
          </cell>
          <cell r="G4762">
            <v>5.41</v>
          </cell>
          <cell r="H4762"/>
          <cell r="I4762"/>
        </row>
        <row r="4763">
          <cell r="A4763" t="str">
            <v>SPM1-OAWAP555</v>
          </cell>
          <cell r="B4763" t="str">
            <v xml:space="preserve">1 month End Customer Support Plus for one OAWAP555 Includes 24x7 access to technical assistance, software updates and upgrades. Includes advanced replacement of faulty equipment. Please see Network Essentials document on MyPortal.  </v>
          </cell>
          <cell r="C4763" t="str">
            <v>Z</v>
          </cell>
          <cell r="D4763">
            <v>1</v>
          </cell>
          <cell r="E4763" t="str">
            <v>Service</v>
          </cell>
          <cell r="F4763" t="str">
            <v>Standard</v>
          </cell>
          <cell r="G4763">
            <v>6.44</v>
          </cell>
          <cell r="H4763"/>
          <cell r="I4763"/>
        </row>
        <row r="4764">
          <cell r="A4764" t="str">
            <v>SPM1-OAWAP565</v>
          </cell>
          <cell r="B4764" t="str">
            <v xml:space="preserve">1 month End Customer Support Plus for one OAWAP565 Includes 24x7 access to technical assistance, software updates and upgrades. Includes advanced replacement of faulty equipment. Please see Network Essentials document on MyPortal.  </v>
          </cell>
          <cell r="C4764" t="str">
            <v>Z</v>
          </cell>
          <cell r="D4764">
            <v>1</v>
          </cell>
          <cell r="E4764" t="str">
            <v>Service</v>
          </cell>
          <cell r="F4764" t="str">
            <v>Standard</v>
          </cell>
          <cell r="G4764">
            <v>4.6900000000000004</v>
          </cell>
          <cell r="H4764"/>
          <cell r="I4764"/>
        </row>
        <row r="4765">
          <cell r="A4765" t="str">
            <v>SPM1-OAWAP567</v>
          </cell>
          <cell r="B4765" t="str">
            <v xml:space="preserve">1 month End Customer Support Plus for one OAWAP567 Includes 24x7 access to technical assistance, software updates and upgrades. Includes advanced replacement of faulty equipment. Please see Network Essentials document on MyPortal.  </v>
          </cell>
          <cell r="C4765" t="str">
            <v>Z</v>
          </cell>
          <cell r="D4765">
            <v>1</v>
          </cell>
          <cell r="E4765" t="str">
            <v>Service</v>
          </cell>
          <cell r="F4765" t="str">
            <v>Standard</v>
          </cell>
          <cell r="G4765">
            <v>4.6900000000000004</v>
          </cell>
          <cell r="H4765"/>
          <cell r="I4765"/>
        </row>
        <row r="4766">
          <cell r="A4766" t="str">
            <v>SPM1-OAWAP574</v>
          </cell>
          <cell r="B4766" t="str">
            <v xml:space="preserve">1 month End Customer Support Plus for one OAWAP574 Includes 24x7 access to technical assistance, software updates and upgrades. Includes advanced replacement of faulty equipment. Please see Network Essentials document on MyPortal.  </v>
          </cell>
          <cell r="C4766" t="str">
            <v>Z</v>
          </cell>
          <cell r="D4766">
            <v>1</v>
          </cell>
          <cell r="E4766" t="str">
            <v>Service</v>
          </cell>
          <cell r="F4766" t="str">
            <v>Standard</v>
          </cell>
          <cell r="G4766">
            <v>6.13</v>
          </cell>
          <cell r="H4766"/>
          <cell r="I4766"/>
        </row>
        <row r="4767">
          <cell r="A4767" t="str">
            <v>SPM1-OAWAP575</v>
          </cell>
          <cell r="B4767" t="str">
            <v xml:space="preserve">1 month End Customer Support Plus for one OAWAP575 Includes 24x7 access to technical assistance, software updates and upgrades. Includes advanced replacement of faulty equipment. Please see Network Essentials document on MyPortal.  </v>
          </cell>
          <cell r="C4767" t="str">
            <v>Z</v>
          </cell>
          <cell r="D4767">
            <v>1</v>
          </cell>
          <cell r="E4767" t="str">
            <v>Service</v>
          </cell>
          <cell r="F4767" t="str">
            <v>Standard</v>
          </cell>
          <cell r="G4767">
            <v>7.58</v>
          </cell>
          <cell r="H4767"/>
          <cell r="I4767"/>
        </row>
        <row r="4768">
          <cell r="A4768" t="str">
            <v>SPM1-OAWAP577</v>
          </cell>
          <cell r="B4768" t="str">
            <v xml:space="preserve">1 month End Customer Support Plus for one OAWAP577 Includes 24x7 access to technical assistance, software updates and upgrades. Includes advanced replacement of faulty equipment. Please see Network Essentials document on MyPortal.  </v>
          </cell>
          <cell r="C4768" t="str">
            <v>Z</v>
          </cell>
          <cell r="D4768">
            <v>1</v>
          </cell>
          <cell r="E4768" t="str">
            <v>Service</v>
          </cell>
          <cell r="F4768" t="str">
            <v>Standard</v>
          </cell>
          <cell r="G4768">
            <v>7.58</v>
          </cell>
          <cell r="H4768"/>
          <cell r="I4768"/>
        </row>
        <row r="4769">
          <cell r="A4769" t="str">
            <v>SPM1-OAWAP615</v>
          </cell>
          <cell r="B4769" t="str">
            <v xml:space="preserve">1 month End Customer Support Plus for one OAWAP615 Includes 24x7 access to technical assistance, software updates and upgrades. Includes advanced replacement of faulty equipment. Please see Network Essentials document on MyPortal.  </v>
          </cell>
          <cell r="C4769" t="str">
            <v>Z</v>
          </cell>
          <cell r="D4769">
            <v>1</v>
          </cell>
          <cell r="E4769" t="str">
            <v>Service</v>
          </cell>
          <cell r="F4769" t="str">
            <v>Standard</v>
          </cell>
          <cell r="G4769">
            <v>2.92</v>
          </cell>
          <cell r="H4769"/>
          <cell r="I4769"/>
        </row>
        <row r="4770">
          <cell r="A4770" t="str">
            <v>SPM1-OAWAP635</v>
          </cell>
          <cell r="B4770" t="str">
            <v xml:space="preserve">1 month End Customer Support Plus for one OAWAP635 Includes 24x7 access to technical assistance, software updates and upgrades. Includes advanced replacement of faulty equipment. Please see Network Essentials document on MyPortal.  </v>
          </cell>
          <cell r="C4770" t="str">
            <v>Z</v>
          </cell>
          <cell r="D4770">
            <v>1</v>
          </cell>
          <cell r="E4770" t="str">
            <v>Service</v>
          </cell>
          <cell r="F4770" t="str">
            <v>Standard</v>
          </cell>
          <cell r="G4770">
            <v>4.5</v>
          </cell>
          <cell r="H4770"/>
          <cell r="I4770"/>
        </row>
        <row r="4771">
          <cell r="A4771" t="str">
            <v>SPM1-OAWAP655</v>
          </cell>
          <cell r="B4771" t="str">
            <v xml:space="preserve">1 month End Customer Support Plus for one OAWAP655 Includes 24x7 access to technical assistance, software updates and upgrades. Includes advanced replacement of faulty equipment. Please see Network Essentials document on MyPortal.  </v>
          </cell>
          <cell r="C4771" t="str">
            <v>Z</v>
          </cell>
          <cell r="D4771">
            <v>1</v>
          </cell>
          <cell r="E4771" t="str">
            <v>Service</v>
          </cell>
          <cell r="F4771" t="str">
            <v>Standard</v>
          </cell>
          <cell r="G4771">
            <v>6.44</v>
          </cell>
          <cell r="H4771"/>
          <cell r="I4771"/>
        </row>
        <row r="4772">
          <cell r="A4772" t="str">
            <v>SPM1-OAWIAP207</v>
          </cell>
          <cell r="B4772" t="str">
            <v xml:space="preserve">1 month End Customer Support Plus for one OAWIAP207 Includes 24x7 access to technical assistance, software updates and upgrades. Includes advanced replacement of faulty equipment. Please see Network Essentials document on MyPortal.  </v>
          </cell>
          <cell r="C4772" t="str">
            <v>Z</v>
          </cell>
          <cell r="D4772">
            <v>1</v>
          </cell>
          <cell r="E4772" t="str">
            <v>Service</v>
          </cell>
          <cell r="F4772" t="str">
            <v>Standard</v>
          </cell>
          <cell r="G4772">
            <v>1.38</v>
          </cell>
          <cell r="H4772"/>
          <cell r="I4772"/>
        </row>
        <row r="4773">
          <cell r="A4773" t="str">
            <v>SPM1-OAWIAP228</v>
          </cell>
          <cell r="B4773" t="str">
            <v xml:space="preserve">1 month End Customer Support Plus for one OAWIAP228 Includes 24x7 access to technical assistance, software updates and upgrades. Includes advanced replacement of faulty equipment. Please see Network Essentials document on MyPortal.  </v>
          </cell>
          <cell r="C4773" t="str">
            <v>Z</v>
          </cell>
          <cell r="D4773">
            <v>1</v>
          </cell>
          <cell r="E4773" t="str">
            <v>Service</v>
          </cell>
          <cell r="F4773" t="str">
            <v>Standard</v>
          </cell>
          <cell r="G4773">
            <v>5.23</v>
          </cell>
          <cell r="H4773"/>
          <cell r="I4773"/>
        </row>
        <row r="4774">
          <cell r="A4774" t="str">
            <v>SPM1-OAWIAP274</v>
          </cell>
          <cell r="B4774" t="str">
            <v xml:space="preserve">1 month End Customer Support Plus for one OAWIAP274 Includes 24x7 access to technical assistance, software updates and upgrades. Includes advanced replacement of faulty equipment. Please see Network Essentials document on MyPortal.  </v>
          </cell>
          <cell r="C4774" t="str">
            <v>Z</v>
          </cell>
          <cell r="D4774">
            <v>1</v>
          </cell>
          <cell r="E4774" t="str">
            <v>Service</v>
          </cell>
          <cell r="F4774" t="str">
            <v>Standard</v>
          </cell>
          <cell r="G4774">
            <v>5.58</v>
          </cell>
          <cell r="H4774"/>
          <cell r="I4774"/>
        </row>
        <row r="4775">
          <cell r="A4775" t="str">
            <v>SPM1-OAWIAP275</v>
          </cell>
          <cell r="B4775" t="str">
            <v xml:space="preserve">1 month End Customer Support Plus for one OAWIAP275 Includes 24x7 access to technical assistance, software updates and upgrades. Includes advanced replacement of faulty equipment. Please see Network Essentials document on MyPortal.  </v>
          </cell>
          <cell r="C4775" t="str">
            <v>Z</v>
          </cell>
          <cell r="D4775">
            <v>1</v>
          </cell>
          <cell r="E4775" t="str">
            <v>Service</v>
          </cell>
          <cell r="F4775" t="str">
            <v>Standard</v>
          </cell>
          <cell r="G4775">
            <v>6.98</v>
          </cell>
          <cell r="H4775"/>
          <cell r="I4775"/>
        </row>
        <row r="4776">
          <cell r="A4776" t="str">
            <v>SPM1-OAWIAP277</v>
          </cell>
          <cell r="B4776" t="str">
            <v xml:space="preserve">1 month End Customer Support Plus for one OAWIAP277 Includes 24x7 access to technical assistance, software updates and upgrades. Includes advanced replacement of faulty equipment. Please see Network Essentials document on MyPortal.  </v>
          </cell>
          <cell r="C4776" t="str">
            <v>Z</v>
          </cell>
          <cell r="D4776">
            <v>1</v>
          </cell>
          <cell r="E4776" t="str">
            <v>Service</v>
          </cell>
          <cell r="F4776" t="str">
            <v>Standard</v>
          </cell>
          <cell r="G4776">
            <v>7.68</v>
          </cell>
          <cell r="H4776"/>
          <cell r="I4776"/>
        </row>
        <row r="4777">
          <cell r="A4777" t="str">
            <v>SPM1-OAWIAP304</v>
          </cell>
          <cell r="B4777" t="str">
            <v xml:space="preserve">1 month End Customer Support Plus for one OAWIAP304 Includes 24x7 access to technical assistance, software updates and upgrades. Includes advanced replacement of faulty equipment. Please see Network Essentials document on MyPortal.  </v>
          </cell>
          <cell r="C4777" t="str">
            <v>Z</v>
          </cell>
          <cell r="D4777">
            <v>1</v>
          </cell>
          <cell r="E4777" t="str">
            <v>Service</v>
          </cell>
          <cell r="F4777" t="str">
            <v>Standard</v>
          </cell>
          <cell r="G4777">
            <v>2.3199999999999998</v>
          </cell>
          <cell r="H4777"/>
          <cell r="I4777"/>
        </row>
        <row r="4778">
          <cell r="A4778" t="str">
            <v>SPM1-OAWIAP305</v>
          </cell>
          <cell r="B4778" t="str">
            <v xml:space="preserve">1 month End Customer Support Plus for one OAWIAP305 Includes 24x7 access to technical assistance, software updates and upgrades. Includes advanced replacement of faulty equipment. Please see Network Essentials document on MyPortal.  </v>
          </cell>
          <cell r="C4778" t="str">
            <v>Z</v>
          </cell>
          <cell r="D4778">
            <v>1</v>
          </cell>
          <cell r="E4778" t="str">
            <v>Service</v>
          </cell>
          <cell r="F4778" t="str">
            <v>Standard</v>
          </cell>
          <cell r="G4778">
            <v>2.3199999999999998</v>
          </cell>
          <cell r="H4778"/>
          <cell r="I4778"/>
        </row>
        <row r="4779">
          <cell r="A4779" t="str">
            <v>SPM1-OAWIAP314</v>
          </cell>
          <cell r="B4779" t="str">
            <v xml:space="preserve">1 month End Customer Support Plus for one OAWIAP314 Includes 24x7 access to technical assistance, software updates and upgrades. Includes advanced replacement of faulty equipment. Please see Network Essentials document on MyPortal.  </v>
          </cell>
          <cell r="C4779" t="str">
            <v>Z</v>
          </cell>
          <cell r="D4779">
            <v>1</v>
          </cell>
          <cell r="E4779" t="str">
            <v>Service</v>
          </cell>
          <cell r="F4779" t="str">
            <v>Standard</v>
          </cell>
          <cell r="G4779">
            <v>3.32</v>
          </cell>
          <cell r="H4779"/>
          <cell r="I4779"/>
        </row>
        <row r="4780">
          <cell r="A4780" t="str">
            <v>SPM1-OAWIAP315</v>
          </cell>
          <cell r="B4780" t="str">
            <v xml:space="preserve">1 month End Customer Support Plus for one OAWIAP315 Includes 24x7 access to technical assistance, software updates and upgrades. Includes advanced replacement of faulty equipment. Please see Network Essentials document on MyPortal.  </v>
          </cell>
          <cell r="C4780" t="str">
            <v>Z</v>
          </cell>
          <cell r="D4780">
            <v>1</v>
          </cell>
          <cell r="E4780" t="str">
            <v>Service</v>
          </cell>
          <cell r="F4780" t="str">
            <v>Standard</v>
          </cell>
          <cell r="G4780">
            <v>2.3199999999999998</v>
          </cell>
          <cell r="H4780"/>
          <cell r="I4780"/>
        </row>
        <row r="4781">
          <cell r="A4781" t="str">
            <v>SPM1-OAWIAP324</v>
          </cell>
          <cell r="B4781" t="str">
            <v xml:space="preserve">1 month End Customer Support Plus for one OAWIAP324 Includes 24x7 access to technical assistance, software updates and upgrades. Includes advanced replacement of faulty equipment. Please see Network Essentials document on MyPortal.  </v>
          </cell>
          <cell r="C4781" t="str">
            <v>Z</v>
          </cell>
          <cell r="D4781">
            <v>1</v>
          </cell>
          <cell r="E4781" t="str">
            <v>Service</v>
          </cell>
          <cell r="F4781" t="str">
            <v>Standard</v>
          </cell>
          <cell r="G4781">
            <v>4.6500000000000004</v>
          </cell>
          <cell r="H4781"/>
          <cell r="I4781"/>
        </row>
        <row r="4782">
          <cell r="A4782" t="str">
            <v>SPM1-OAWIAP325</v>
          </cell>
          <cell r="B4782" t="str">
            <v xml:space="preserve">1 month End Customer Support Plus for one OAWIAP325 Includes 24x7 access to technical assistance, software updates and upgrades. Includes advanced replacement of faulty equipment. Please see Network Essentials document on MyPortal.  </v>
          </cell>
          <cell r="C4782" t="str">
            <v>Z</v>
          </cell>
          <cell r="D4782">
            <v>1</v>
          </cell>
          <cell r="E4782" t="str">
            <v>Service</v>
          </cell>
          <cell r="F4782" t="str">
            <v>Standard</v>
          </cell>
          <cell r="G4782">
            <v>3.32</v>
          </cell>
          <cell r="H4782"/>
          <cell r="I4782"/>
        </row>
        <row r="4783">
          <cell r="A4783" t="str">
            <v>SPM1-OAWIAP334</v>
          </cell>
          <cell r="B4783" t="str">
            <v xml:space="preserve">1 month End Customer Support Plus for one OAWIAP334 Includes 24x7 access to technical assistance, software updates and upgrades. Includes advanced replacement of faulty equipment. Please see Network Essentials document on MyPortal.  </v>
          </cell>
          <cell r="C4783" t="str">
            <v>Z</v>
          </cell>
          <cell r="D4783">
            <v>1</v>
          </cell>
          <cell r="E4783" t="str">
            <v>Service</v>
          </cell>
          <cell r="F4783" t="str">
            <v>Standard</v>
          </cell>
          <cell r="G4783">
            <v>5.65</v>
          </cell>
          <cell r="H4783"/>
          <cell r="I4783"/>
        </row>
        <row r="4784">
          <cell r="A4784" t="str">
            <v>SPM1-OAWIAP335</v>
          </cell>
          <cell r="B4784" t="str">
            <v xml:space="preserve">1 month End Customer Support Plus for one OAWIAP335 Includes 24x7 access to technical assistance, software updates and upgrades. Includes advanced replacement of faulty equipment. Please see Network Essentials document on MyPortal.  </v>
          </cell>
          <cell r="C4784" t="str">
            <v>Z</v>
          </cell>
          <cell r="D4784">
            <v>1</v>
          </cell>
          <cell r="E4784" t="str">
            <v>Service</v>
          </cell>
          <cell r="F4784" t="str">
            <v>Standard</v>
          </cell>
          <cell r="G4784">
            <v>5.65</v>
          </cell>
          <cell r="H4784"/>
          <cell r="I4784"/>
        </row>
        <row r="4785">
          <cell r="A4785" t="str">
            <v>SPM1-OS2200</v>
          </cell>
          <cell r="B4785" t="str">
            <v xml:space="preserve">1 month End Customer Support Plus for one OS2200 Includes 24x7 access to technical assistance, software updates and upgrades. Includes advanced replacement of faulty equipment. Please see Network Essentials document on MyPortal.  </v>
          </cell>
          <cell r="C4785" t="str">
            <v>Z</v>
          </cell>
          <cell r="D4785">
            <v>1</v>
          </cell>
          <cell r="E4785" t="str">
            <v>Service</v>
          </cell>
          <cell r="F4785" t="str">
            <v>Standard</v>
          </cell>
          <cell r="G4785">
            <v>3.18</v>
          </cell>
          <cell r="H4785"/>
          <cell r="I4785"/>
        </row>
        <row r="4786">
          <cell r="A4786" t="str">
            <v>SPM1-OS2260</v>
          </cell>
          <cell r="B4786" t="str">
            <v xml:space="preserve">1 month End Customer Support Plus for one OS2260 Includes 24x7 access to technical assistance, software updates and upgrades. Includes advanced replacement of faulty equipment. Please see Network Essentials document on MyPortal.  </v>
          </cell>
          <cell r="C4786" t="str">
            <v>Z</v>
          </cell>
          <cell r="D4786">
            <v>1</v>
          </cell>
          <cell r="E4786" t="str">
            <v>Service</v>
          </cell>
          <cell r="F4786" t="str">
            <v>Standard</v>
          </cell>
          <cell r="G4786">
            <v>1.43</v>
          </cell>
          <cell r="H4786"/>
          <cell r="I4786"/>
        </row>
        <row r="4787">
          <cell r="A4787" t="str">
            <v>SPM1-OS2360</v>
          </cell>
          <cell r="B4787" t="str">
            <v xml:space="preserve">1 month End Customer Support Plus for one OS2360 Includes 24x7 access to technical assistance, software updates and upgrades. Includes advanced replacement of faulty equipment. Please see Network Essentials document on MyPortal.  </v>
          </cell>
          <cell r="C4787" t="str">
            <v>Z</v>
          </cell>
          <cell r="D4787">
            <v>1</v>
          </cell>
          <cell r="E4787" t="str">
            <v>Service</v>
          </cell>
          <cell r="F4787" t="str">
            <v>Standard</v>
          </cell>
          <cell r="G4787">
            <v>3.43</v>
          </cell>
          <cell r="H4787"/>
          <cell r="I4787"/>
        </row>
        <row r="4788">
          <cell r="A4788" t="str">
            <v>SPM1-OS6250</v>
          </cell>
          <cell r="B4788" t="str">
            <v xml:space="preserve">1 month End Customer Support Plus for one OS6250 Includes 24x7 access to technical assistance, software updates and upgrades. Includes advanced replacement of faulty equipment. Please see Network Essentials document on MyPortal.  </v>
          </cell>
          <cell r="C4788" t="str">
            <v>Z</v>
          </cell>
          <cell r="D4788">
            <v>1</v>
          </cell>
          <cell r="E4788" t="str">
            <v>Service</v>
          </cell>
          <cell r="F4788" t="str">
            <v>Standard</v>
          </cell>
          <cell r="G4788">
            <v>5.1100000000000003</v>
          </cell>
          <cell r="H4788"/>
          <cell r="I4788"/>
        </row>
        <row r="4789">
          <cell r="A4789" t="str">
            <v>SPM1-OS6350</v>
          </cell>
          <cell r="B4789" t="str">
            <v xml:space="preserve">1 month End Customer Support Plus for one OS6350 Includes 24x7 access to technical assistance, software updates and upgrades. Includes advanced replacement of faulty equipment. Please see Network Essentials document on MyPortal.  </v>
          </cell>
          <cell r="C4789" t="str">
            <v>Z</v>
          </cell>
          <cell r="D4789">
            <v>1</v>
          </cell>
          <cell r="E4789" t="str">
            <v>Service</v>
          </cell>
          <cell r="F4789" t="str">
            <v>Standard</v>
          </cell>
          <cell r="G4789">
            <v>9.84</v>
          </cell>
          <cell r="H4789"/>
          <cell r="I4789"/>
        </row>
        <row r="4790">
          <cell r="A4790" t="str">
            <v>SPM1-OS6350-10</v>
          </cell>
          <cell r="B4790" t="str">
            <v xml:space="preserve">1 month End Customer Support Plus for one OS6350-10 Includes 24x7 access to technical assistance, software updates and upgrades. Includes advanced replacement of faulty equipment. Please see Network Essentials document on MyPortal.  </v>
          </cell>
          <cell r="C4790" t="str">
            <v>Z</v>
          </cell>
          <cell r="D4790">
            <v>1</v>
          </cell>
          <cell r="E4790" t="str">
            <v>Service</v>
          </cell>
          <cell r="F4790" t="str">
            <v>Standard</v>
          </cell>
          <cell r="G4790">
            <v>3.73</v>
          </cell>
          <cell r="H4790"/>
          <cell r="I4790"/>
        </row>
        <row r="4791">
          <cell r="A4791" t="str">
            <v>SPM1-OS6360</v>
          </cell>
          <cell r="B4791" t="str">
            <v xml:space="preserve">1 month End Customer Support Plus for one OS6360 Includes 24x7 access to technical assistance, software updates and upgrades. Includes advanced replacement of faulty equipment. Please see Network Essentials document on MyPortal.  </v>
          </cell>
          <cell r="C4791" t="str">
            <v>Z</v>
          </cell>
          <cell r="D4791">
            <v>1</v>
          </cell>
          <cell r="E4791" t="str">
            <v>Service</v>
          </cell>
          <cell r="F4791" t="str">
            <v>Standard</v>
          </cell>
          <cell r="G4791">
            <v>9.83</v>
          </cell>
          <cell r="H4791"/>
          <cell r="I4791"/>
        </row>
        <row r="4792">
          <cell r="A4792" t="str">
            <v>SPM1-OS6360-10</v>
          </cell>
          <cell r="B4792" t="str">
            <v xml:space="preserve">1 month End Customer Support Plus for one OS6360-10 Includes 24x7 access to technical assistance, software updates and upgrades. Includes advanced replacement of faulty equipment. Please see Network Essentials document on MyPortal.  </v>
          </cell>
          <cell r="C4792" t="str">
            <v>Z</v>
          </cell>
          <cell r="D4792">
            <v>1</v>
          </cell>
          <cell r="E4792" t="str">
            <v>Service</v>
          </cell>
          <cell r="F4792" t="str">
            <v>Standard</v>
          </cell>
          <cell r="G4792">
            <v>3.22</v>
          </cell>
          <cell r="H4792"/>
          <cell r="I4792"/>
        </row>
        <row r="4793">
          <cell r="A4793" t="str">
            <v>SPM1-OS6450</v>
          </cell>
          <cell r="B4793" t="str">
            <v xml:space="preserve">1 month End Customer Support Plus for one OS6450 Includes 24x7 access to technical assistance, software updates and upgrades. Includes advanced replacement of faulty equipment. Please see Network Essentials document on MyPortal.  </v>
          </cell>
          <cell r="C4793" t="str">
            <v>Z</v>
          </cell>
          <cell r="D4793">
            <v>1</v>
          </cell>
          <cell r="E4793" t="str">
            <v>Service</v>
          </cell>
          <cell r="F4793" t="str">
            <v>Standard</v>
          </cell>
          <cell r="G4793">
            <v>17.97</v>
          </cell>
          <cell r="H4793"/>
          <cell r="I4793"/>
        </row>
        <row r="4794">
          <cell r="A4794" t="str">
            <v>SPM1-OS6450-10</v>
          </cell>
          <cell r="B4794" t="str">
            <v xml:space="preserve">1 month End Customer Support Plus for one OS6450-10 Includes 24x7 access to technical assistance, software updates and upgrades. Includes advanced replacement of faulty equipment. Please see Network Essentials document on MyPortal.  </v>
          </cell>
          <cell r="C4794" t="str">
            <v>Z</v>
          </cell>
          <cell r="D4794">
            <v>1</v>
          </cell>
          <cell r="E4794" t="str">
            <v>Service</v>
          </cell>
          <cell r="F4794" t="str">
            <v>Standard</v>
          </cell>
          <cell r="G4794">
            <v>7.11</v>
          </cell>
          <cell r="H4794"/>
          <cell r="I4794"/>
        </row>
        <row r="4795">
          <cell r="A4795" t="str">
            <v>SPM1-OS6465</v>
          </cell>
          <cell r="B4795" t="str">
            <v xml:space="preserve">1 month End Customer Support Plus for one OS6465 Includes 24x7 access to technical assistance, software updates and upgrades. Includes advanced replacement of faulty equipment. Please see Network Essentials document on MyPortal.  </v>
          </cell>
          <cell r="C4795" t="str">
            <v>Z</v>
          </cell>
          <cell r="D4795">
            <v>1</v>
          </cell>
          <cell r="E4795" t="str">
            <v>Service</v>
          </cell>
          <cell r="F4795" t="str">
            <v>Standard</v>
          </cell>
          <cell r="G4795">
            <v>14.01</v>
          </cell>
          <cell r="H4795"/>
          <cell r="I4795"/>
        </row>
        <row r="4796">
          <cell r="A4796" t="str">
            <v>SPM1-OS6560</v>
          </cell>
          <cell r="B4796" t="str">
            <v xml:space="preserve">1 month End Customer Support Plus for one OS6560 Includes 24x7 access to technical assistance, software updates and upgrades. Includes advanced replacement of faulty equipment. Please see Network Essentials document on MyPortal.  </v>
          </cell>
          <cell r="C4796" t="str">
            <v>Z</v>
          </cell>
          <cell r="D4796">
            <v>1</v>
          </cell>
          <cell r="E4796" t="str">
            <v>Service</v>
          </cell>
          <cell r="F4796" t="str">
            <v>Standard</v>
          </cell>
          <cell r="G4796">
            <v>24.87</v>
          </cell>
          <cell r="H4796"/>
          <cell r="I4796"/>
        </row>
        <row r="4797">
          <cell r="A4797" t="str">
            <v>SPM1-OS6570</v>
          </cell>
          <cell r="B4797" t="str">
            <v xml:space="preserve">1 month End Customer Support Plus for one OS6570 Includes 24x7 access to technical assistance, software updates and upgrades. Includes advanced replacement of faulty equipment. Please see Network Essentials document on MyPortal.  </v>
          </cell>
          <cell r="C4797" t="str">
            <v>Z</v>
          </cell>
          <cell r="D4797">
            <v>1</v>
          </cell>
          <cell r="E4797" t="str">
            <v>Service</v>
          </cell>
          <cell r="F4797" t="str">
            <v>Standard</v>
          </cell>
          <cell r="G4797">
            <v>11.47</v>
          </cell>
          <cell r="H4797"/>
          <cell r="I4797"/>
        </row>
        <row r="4798">
          <cell r="A4798" t="str">
            <v>SPM1-OS6860</v>
          </cell>
          <cell r="B4798" t="str">
            <v xml:space="preserve">1 month End Customer Support Plus for one OS6860 Includes 24x7 access to technical assistance, software updates and upgrades. Includes advanced replacement of faulty equipment. Please see Network Essentials document on MyPortal.  </v>
          </cell>
          <cell r="C4798" t="str">
            <v>Z</v>
          </cell>
          <cell r="D4798">
            <v>1</v>
          </cell>
          <cell r="E4798" t="str">
            <v>Service</v>
          </cell>
          <cell r="F4798" t="str">
            <v>Standard</v>
          </cell>
          <cell r="G4798">
            <v>39.42</v>
          </cell>
          <cell r="H4798"/>
          <cell r="I4798"/>
        </row>
        <row r="4799">
          <cell r="A4799" t="str">
            <v>SPM1-OS6865</v>
          </cell>
          <cell r="B4799" t="str">
            <v xml:space="preserve">1 month End Customer Support Plus for one OS6865 Includes 24x7 access to technical assistance, software updates and upgrades. Includes advanced replacement of faulty equipment. Please see Network Essentials document on MyPortal.  </v>
          </cell>
          <cell r="C4799" t="str">
            <v>Z</v>
          </cell>
          <cell r="D4799">
            <v>1</v>
          </cell>
          <cell r="E4799" t="str">
            <v>Service</v>
          </cell>
          <cell r="F4799" t="str">
            <v>Standard</v>
          </cell>
          <cell r="G4799">
            <v>37.99</v>
          </cell>
          <cell r="H4799"/>
          <cell r="I4799"/>
        </row>
        <row r="4800">
          <cell r="A4800" t="str">
            <v>SPM1-OS6900</v>
          </cell>
          <cell r="B4800" t="str">
            <v xml:space="preserve">1 month End Customer Support Plus for one OS6900 Includes 24x7 access to technical assistance, software updates and upgrades. Includes advanced replacement of faulty equipment. Please see Network Essentials document on MyPortal.  </v>
          </cell>
          <cell r="C4800" t="str">
            <v>Z</v>
          </cell>
          <cell r="D4800">
            <v>1</v>
          </cell>
          <cell r="E4800" t="str">
            <v>Service</v>
          </cell>
          <cell r="F4800" t="str">
            <v>Standard</v>
          </cell>
          <cell r="G4800">
            <v>108.2</v>
          </cell>
          <cell r="H4800"/>
          <cell r="I4800"/>
        </row>
        <row r="4801">
          <cell r="A4801" t="str">
            <v>SPM1-OS9907</v>
          </cell>
          <cell r="B4801" t="str">
            <v xml:space="preserve">1 month End Customer Support Plus for one OS9907 Includes 24x7 access to technical assistance, software updates and upgrades. Includes advanced replacement of faulty equipment. Please see Network Essentials document on MyPortal.  </v>
          </cell>
          <cell r="C4801" t="str">
            <v>Z</v>
          </cell>
          <cell r="D4801">
            <v>1</v>
          </cell>
          <cell r="E4801" t="str">
            <v>Service</v>
          </cell>
          <cell r="F4801" t="str">
            <v>Standard</v>
          </cell>
          <cell r="G4801">
            <v>641.66999999999996</v>
          </cell>
          <cell r="H4801"/>
          <cell r="I4801"/>
        </row>
        <row r="4802">
          <cell r="A4802" t="str">
            <v>SPM1-OS9912</v>
          </cell>
          <cell r="B4802" t="str">
            <v xml:space="preserve">1 month End Customer Support Plus for one OS9912 Includes 24x7 access to technical assistance, software updates and upgrades. Includes advanced replacement of faulty equipment. Please see Network Essentials document on MyPortal.  </v>
          </cell>
          <cell r="C4802" t="str">
            <v>Z</v>
          </cell>
          <cell r="D4802">
            <v>1</v>
          </cell>
          <cell r="E4802" t="str">
            <v>Service</v>
          </cell>
          <cell r="F4802" t="str">
            <v>Standard</v>
          </cell>
          <cell r="G4802">
            <v>933.33</v>
          </cell>
          <cell r="H4802"/>
          <cell r="I4802" t="str">
            <v>New</v>
          </cell>
        </row>
        <row r="4803">
          <cell r="A4803" t="str">
            <v>ST1N-OS6900</v>
          </cell>
          <cell r="B4803" t="str">
            <v xml:space="preserve">1YR SUPPORT Total for all OS6900 Chassis models. 24x7 phone support, remote problem diagnosis, access to software updates, access to support portal, and 4 hour advanced hardware replacement. Available on request in USA only.  </v>
          </cell>
          <cell r="C4803" t="str">
            <v>Z</v>
          </cell>
          <cell r="D4803">
            <v>0</v>
          </cell>
          <cell r="E4803" t="str">
            <v>Service</v>
          </cell>
          <cell r="F4803" t="str">
            <v>Contact</v>
          </cell>
          <cell r="G4803">
            <v>2285</v>
          </cell>
          <cell r="H4803"/>
          <cell r="I4803"/>
        </row>
        <row r="4804">
          <cell r="A4804" t="str">
            <v>ST1N-OS9907CB</v>
          </cell>
          <cell r="B4804" t="str">
            <v xml:space="preserve">1YR SUPPORT Total for OS9907-CB-A, OS9907-CB-D. 24x7 phone support, remote problem diagnosis, access to software updates, access to support portal, and 4 hour advanced hardware replacement. Available on request in USA only.  </v>
          </cell>
          <cell r="C4804" t="str">
            <v>Z</v>
          </cell>
          <cell r="D4804">
            <v>0</v>
          </cell>
          <cell r="E4804" t="str">
            <v>Service</v>
          </cell>
          <cell r="F4804" t="str">
            <v>Contact</v>
          </cell>
          <cell r="G4804">
            <v>6367</v>
          </cell>
          <cell r="H4804"/>
          <cell r="I4804"/>
        </row>
        <row r="4805">
          <cell r="A4805" t="str">
            <v>ST1N-OS9907RCB</v>
          </cell>
          <cell r="B4805" t="str">
            <v xml:space="preserve">1YR SUPPORT Total for OS9907-RCB-A, OS9907-RCB-D. 24x7 phone support, remote problem diagnosis, access to software updates, access to support portal, and 4 hour advanced hardware replacement. Available on request in USA only.  </v>
          </cell>
          <cell r="C4805" t="str">
            <v>Z</v>
          </cell>
          <cell r="D4805">
            <v>0</v>
          </cell>
          <cell r="E4805" t="str">
            <v>Service</v>
          </cell>
          <cell r="F4805" t="str">
            <v>Contact</v>
          </cell>
          <cell r="G4805">
            <v>10807</v>
          </cell>
          <cell r="H4805"/>
          <cell r="I4805"/>
        </row>
        <row r="4806">
          <cell r="A4806" t="str">
            <v>ST1R-OS6900</v>
          </cell>
          <cell r="B4806" t="str">
            <v xml:space="preserve">1YR Renewal SUPPORT Total for all OS6900 Chassis models. 24x7 phone support, remote problem diagnosis, access to software updates, access to support portal, and 4 hour advanced hardware replacement. Available on request in USA only.  </v>
          </cell>
          <cell r="C4806" t="str">
            <v>Z</v>
          </cell>
          <cell r="D4806">
            <v>0</v>
          </cell>
          <cell r="E4806" t="str">
            <v>Service</v>
          </cell>
          <cell r="F4806" t="str">
            <v>Contact</v>
          </cell>
          <cell r="G4806">
            <v>2285</v>
          </cell>
          <cell r="H4806"/>
          <cell r="I4806"/>
        </row>
        <row r="4807">
          <cell r="A4807" t="str">
            <v>ST1R-OS9907CB</v>
          </cell>
          <cell r="B4807" t="str">
            <v xml:space="preserve">1YR Renewal SUPPORT Total for OS9907-CB-A, OS9907-CB-D. 24x7 phone support, remote problem diagnosis, access to software updates, access to support portal, and 4 hour advanced hardware replacement. Available on request in USA only.  </v>
          </cell>
          <cell r="C4807" t="str">
            <v>Z</v>
          </cell>
          <cell r="D4807">
            <v>0</v>
          </cell>
          <cell r="E4807" t="str">
            <v>Service</v>
          </cell>
          <cell r="F4807" t="str">
            <v>Contact</v>
          </cell>
          <cell r="G4807">
            <v>6367</v>
          </cell>
          <cell r="H4807"/>
          <cell r="I4807"/>
        </row>
        <row r="4808">
          <cell r="A4808" t="str">
            <v>ST1R-OS9907RCB</v>
          </cell>
          <cell r="B4808" t="str">
            <v xml:space="preserve">1YR Renewal SUPPORT Total for OS9907-RCB-A, OS9907-RCB-D. 24x7 phone support, remote problem diagnosis, access to software updates, access to support portal, and 4 hour advanced hardware replacement. Available on request in USA only.  </v>
          </cell>
          <cell r="C4808" t="str">
            <v>Z</v>
          </cell>
          <cell r="D4808">
            <v>0</v>
          </cell>
          <cell r="E4808" t="str">
            <v>Service</v>
          </cell>
          <cell r="F4808" t="str">
            <v>Contact</v>
          </cell>
          <cell r="G4808">
            <v>10807</v>
          </cell>
          <cell r="H4808"/>
          <cell r="I4808"/>
        </row>
        <row r="4809">
          <cell r="A4809" t="str">
            <v>ST3N-OS6900</v>
          </cell>
          <cell r="B4809" t="str">
            <v xml:space="preserve">3YR SUPPORT Total for all OS6900 Chassis models. 24x7 phone support, remote problem diagnosis, access to software updates, access to support portal, and 4 hour advanced hardware replacement. Available on request in USA only.  </v>
          </cell>
          <cell r="C4809" t="str">
            <v>Z</v>
          </cell>
          <cell r="D4809">
            <v>0</v>
          </cell>
          <cell r="E4809" t="str">
            <v>Service</v>
          </cell>
          <cell r="F4809" t="str">
            <v>Contact</v>
          </cell>
          <cell r="G4809">
            <v>6442</v>
          </cell>
          <cell r="H4809"/>
          <cell r="I4809"/>
        </row>
        <row r="4810">
          <cell r="A4810" t="str">
            <v>ST3N-OS9907CB</v>
          </cell>
          <cell r="B4810" t="str">
            <v xml:space="preserve">3YR SUPPORT Total for OS9907-CB-A, OS9907-CB-D. 24x7 phone support, remote problem diagnosis, access to software updates, access to support portal, and 4 hour advanced hardware replacement. Available on request in USA only.  </v>
          </cell>
          <cell r="C4810" t="str">
            <v>Z</v>
          </cell>
          <cell r="D4810">
            <v>0</v>
          </cell>
          <cell r="E4810" t="str">
            <v>Service</v>
          </cell>
          <cell r="F4810" t="str">
            <v>Contact</v>
          </cell>
          <cell r="G4810">
            <v>17923</v>
          </cell>
          <cell r="H4810"/>
          <cell r="I4810"/>
        </row>
        <row r="4811">
          <cell r="A4811" t="str">
            <v>ST3N-OS9907RCB</v>
          </cell>
          <cell r="B4811" t="str">
            <v xml:space="preserve">3YR SUPPORT Total for OS9907-RCB-A, OS9907-RCB-D. 24x7 phone support, remote problem diagnosis, access to software updates, access to support portal, and 4 hour advanced hardware replacement. Available on request in USA only.  </v>
          </cell>
          <cell r="C4811" t="str">
            <v>Z</v>
          </cell>
          <cell r="D4811">
            <v>0</v>
          </cell>
          <cell r="E4811" t="str">
            <v>Service</v>
          </cell>
          <cell r="F4811" t="str">
            <v>Contact</v>
          </cell>
          <cell r="G4811">
            <v>30388</v>
          </cell>
          <cell r="H4811"/>
          <cell r="I4811"/>
        </row>
        <row r="4812">
          <cell r="A4812" t="str">
            <v>ST5N-OS6900</v>
          </cell>
          <cell r="B4812" t="str">
            <v xml:space="preserve">5YR SUPPORT Total for all OS6900 Chassis models. 24x7 phone support, remote problem diagnosis, access to software updates, access to support portal, and 4 hour advanced hardware replacement. Available on request in USA only.  </v>
          </cell>
          <cell r="C4812" t="str">
            <v>Z</v>
          </cell>
          <cell r="D4812">
            <v>0</v>
          </cell>
          <cell r="E4812" t="str">
            <v>Service</v>
          </cell>
          <cell r="F4812" t="str">
            <v>Contact</v>
          </cell>
          <cell r="G4812">
            <v>10053</v>
          </cell>
          <cell r="H4812"/>
          <cell r="I4812"/>
        </row>
        <row r="4813">
          <cell r="A4813" t="str">
            <v>ST5N-OS9907CB</v>
          </cell>
          <cell r="B4813" t="str">
            <v xml:space="preserve">5YR SUPPORT Total for OS9907-CB-A, OS9907-CB-D. 24x7 phone support, remote problem diagnosis, access to software updates, access to support portal, and 4 hour advanced hardware replacement. Available on request in USA only.  </v>
          </cell>
          <cell r="C4813" t="str">
            <v>Z</v>
          </cell>
          <cell r="D4813">
            <v>0</v>
          </cell>
          <cell r="E4813" t="str">
            <v>Service</v>
          </cell>
          <cell r="F4813" t="str">
            <v>Contact</v>
          </cell>
          <cell r="G4813">
            <v>27981</v>
          </cell>
          <cell r="H4813"/>
          <cell r="I4813"/>
        </row>
        <row r="4814">
          <cell r="A4814" t="str">
            <v>ST5N-OS9907RCB</v>
          </cell>
          <cell r="B4814" t="str">
            <v xml:space="preserve">5YR SUPPORT Total for OS9907-RCB-A, OS9907-RCB-D. 24x7 phone support, remote problem diagnosis, access to software updates, access to support portal, and 4 hour advanced hardware replacement. Available on request in USA only.  </v>
          </cell>
          <cell r="C4814" t="str">
            <v>Z</v>
          </cell>
          <cell r="D4814">
            <v>0</v>
          </cell>
          <cell r="E4814" t="str">
            <v>Service</v>
          </cell>
          <cell r="F4814" t="str">
            <v>Contact</v>
          </cell>
          <cell r="G4814">
            <v>47455</v>
          </cell>
          <cell r="H4814"/>
          <cell r="I4814"/>
        </row>
        <row r="4815">
          <cell r="A4815" t="str">
            <v>SW1N-4010PEFV</v>
          </cell>
          <cell r="B4815" t="str">
            <v>1 year End Customer Support Software for one 4010PEFV Includes 24x7 access to technical assistance, software updates and upgrades.  Please see Network Essentials document on MyPortal.</v>
          </cell>
          <cell r="C4815" t="str">
            <v>Z</v>
          </cell>
          <cell r="D4815">
            <v>0</v>
          </cell>
          <cell r="E4815" t="str">
            <v>Service</v>
          </cell>
          <cell r="F4815" t="str">
            <v>Standard</v>
          </cell>
          <cell r="G4815">
            <v>118</v>
          </cell>
          <cell r="H4815"/>
          <cell r="I4815"/>
        </row>
        <row r="4816">
          <cell r="A4816" t="str">
            <v>SW1N-4030PEFV</v>
          </cell>
          <cell r="B4816" t="str">
            <v>1 year End Customer Support Software for one 4030PEFV Includes 24x7 access to technical assistance, software updates and upgrades.  Please see Network Essentials document on MyPortal.</v>
          </cell>
          <cell r="C4816" t="str">
            <v>Z</v>
          </cell>
          <cell r="D4816">
            <v>0</v>
          </cell>
          <cell r="E4816" t="str">
            <v>Service</v>
          </cell>
          <cell r="F4816" t="str">
            <v>Standard</v>
          </cell>
          <cell r="G4816">
            <v>407</v>
          </cell>
          <cell r="H4816"/>
          <cell r="I4816"/>
        </row>
        <row r="4817">
          <cell r="A4817" t="str">
            <v>SW1N-4450PEFV</v>
          </cell>
          <cell r="B4817" t="str">
            <v>1 year End Customer Support Software for one 4450PEFV Includes 24x7 access to technical assistance, software updates and upgrades.  Please see Network Essentials document on MyPortal.</v>
          </cell>
          <cell r="C4817" t="str">
            <v>Z</v>
          </cell>
          <cell r="D4817">
            <v>0</v>
          </cell>
          <cell r="E4817" t="str">
            <v>Service</v>
          </cell>
          <cell r="F4817" t="str">
            <v>Standard</v>
          </cell>
          <cell r="G4817">
            <v>1199</v>
          </cell>
          <cell r="H4817"/>
          <cell r="I4817"/>
        </row>
        <row r="4818">
          <cell r="A4818" t="str">
            <v>SW1N-4504PEFV</v>
          </cell>
          <cell r="B4818" t="str">
            <v xml:space="preserve">1YR SUPPORT Software for OAW-4504-PEFV. Includes 24x7 Remote Telephone Support, 24x7 Remote Problem Diagnosis, access to Software Updates and Upgrades, and access to support portal. </v>
          </cell>
          <cell r="C4818" t="str">
            <v>Z</v>
          </cell>
          <cell r="D4818">
            <v>0</v>
          </cell>
          <cell r="E4818" t="str">
            <v>Service</v>
          </cell>
          <cell r="F4818" t="str">
            <v>Standard</v>
          </cell>
          <cell r="G4818">
            <v>407</v>
          </cell>
          <cell r="H4818"/>
          <cell r="I4818" t="str">
            <v>EOS</v>
          </cell>
        </row>
        <row r="4819">
          <cell r="A4819" t="str">
            <v>SW1N-4550PEFV</v>
          </cell>
          <cell r="B4819" t="str">
            <v>1 year End Customer Support Software for one 4550PEFV Includes 24x7 access to technical assistance, software updates and upgrades.  Please see Network Essentials document on MyPortal.</v>
          </cell>
          <cell r="C4819" t="str">
            <v>Z</v>
          </cell>
          <cell r="D4819">
            <v>0</v>
          </cell>
          <cell r="E4819" t="str">
            <v>Service</v>
          </cell>
          <cell r="F4819" t="str">
            <v>Standard</v>
          </cell>
          <cell r="G4819">
            <v>2397</v>
          </cell>
          <cell r="H4819"/>
          <cell r="I4819"/>
        </row>
        <row r="4820">
          <cell r="A4820" t="str">
            <v>SW1N-4604PEFV</v>
          </cell>
          <cell r="B4820" t="str">
            <v xml:space="preserve">1YR SUPPORT Software for OAW-4604-PEFV. Includes 24x7 Remote Telephone Support, 24x7 Remote Problem Diagnosis, access to Software Updates and Upgrades, and access to support portal. </v>
          </cell>
          <cell r="C4820" t="str">
            <v>Z</v>
          </cell>
          <cell r="D4820">
            <v>0</v>
          </cell>
          <cell r="E4820" t="str">
            <v>Service</v>
          </cell>
          <cell r="F4820" t="str">
            <v>Standard</v>
          </cell>
          <cell r="G4820">
            <v>733</v>
          </cell>
          <cell r="H4820"/>
          <cell r="I4820" t="str">
            <v>EOS</v>
          </cell>
        </row>
        <row r="4821">
          <cell r="A4821" t="str">
            <v>SW1N-4650PEFV</v>
          </cell>
          <cell r="B4821" t="str">
            <v>1 year End Customer Support Software for one 4650PEFV Includes 24x7 access to technical assistance, software updates and upgrades.  Please see Network Essentials document on MyPortal.</v>
          </cell>
          <cell r="C4821" t="str">
            <v>Z</v>
          </cell>
          <cell r="D4821">
            <v>0</v>
          </cell>
          <cell r="E4821" t="str">
            <v>Service</v>
          </cell>
          <cell r="F4821" t="str">
            <v>Standard</v>
          </cell>
          <cell r="G4821">
            <v>3596</v>
          </cell>
          <cell r="H4821"/>
          <cell r="I4821"/>
        </row>
        <row r="4822">
          <cell r="A4822" t="str">
            <v>SW1N-4704PEFV</v>
          </cell>
          <cell r="B4822" t="str">
            <v xml:space="preserve">1YR SUPPORT Software for OAW-4704-PEFV. Includes 24x7 Remote Telephone Support, 24x7 Remote Problem Diagnosis, access to Software Updates and Upgrades, and access to support portal. </v>
          </cell>
          <cell r="C4822" t="str">
            <v>Z</v>
          </cell>
          <cell r="D4822">
            <v>0</v>
          </cell>
          <cell r="E4822" t="str">
            <v>Service</v>
          </cell>
          <cell r="F4822" t="str">
            <v>Standard</v>
          </cell>
          <cell r="G4822">
            <v>735</v>
          </cell>
          <cell r="H4822"/>
          <cell r="I4822" t="str">
            <v>EOS</v>
          </cell>
        </row>
        <row r="4823">
          <cell r="A4823" t="str">
            <v>SW1N-4750PEFV</v>
          </cell>
          <cell r="B4823" t="str">
            <v>1 year End Customer Support Software for one 4750PEFV Includes 24x7 access to technical assistance, software updates and upgrades.  Please see Network Essentials document on MyPortal.</v>
          </cell>
          <cell r="C4823" t="str">
            <v>Z</v>
          </cell>
          <cell r="D4823">
            <v>0</v>
          </cell>
          <cell r="E4823" t="str">
            <v>Service</v>
          </cell>
          <cell r="F4823" t="str">
            <v>Standard</v>
          </cell>
          <cell r="G4823">
            <v>4794</v>
          </cell>
          <cell r="H4823"/>
          <cell r="I4823"/>
        </row>
        <row r="4824">
          <cell r="A4824" t="str">
            <v>SW1N-AP1201BG</v>
          </cell>
          <cell r="B4824" t="str">
            <v>1 year End Customer Support Software for one AP1201BG Includes 24x7 access to technical assistance, software updates and upgrades.  Please see Network Essentials document on MyPortal.</v>
          </cell>
          <cell r="C4824" t="str">
            <v>Z</v>
          </cell>
          <cell r="D4824">
            <v>0</v>
          </cell>
          <cell r="E4824" t="str">
            <v>Service</v>
          </cell>
          <cell r="F4824" t="str">
            <v>Standard</v>
          </cell>
          <cell r="G4824">
            <v>6</v>
          </cell>
          <cell r="H4824"/>
          <cell r="I4824"/>
        </row>
        <row r="4825">
          <cell r="A4825" t="str">
            <v>SW1N-AP-ENT</v>
          </cell>
          <cell r="B4825" t="str">
            <v>1 year End Customer Support Software for one AP-ENT Includes 24x7 access to technical assistance, software updates and upgrades.  Please see Network Essentials document on MyPortal.</v>
          </cell>
          <cell r="C4825" t="str">
            <v>Z</v>
          </cell>
          <cell r="D4825">
            <v>0</v>
          </cell>
          <cell r="E4825" t="str">
            <v>Service</v>
          </cell>
          <cell r="F4825" t="str">
            <v>Standard</v>
          </cell>
          <cell r="G4825">
            <v>45</v>
          </cell>
          <cell r="H4825"/>
          <cell r="I4825"/>
        </row>
        <row r="4826">
          <cell r="A4826" t="str">
            <v>SW1N-AP-LAP</v>
          </cell>
          <cell r="B4826" t="str">
            <v>1 year End Customer Support Software for one AP-LAP Includes 24x7 access to technical assistance, software updates and upgrades.  Please see Network Essentials document on MyPortal.</v>
          </cell>
          <cell r="C4826" t="str">
            <v>Z</v>
          </cell>
          <cell r="D4826">
            <v>0</v>
          </cell>
          <cell r="E4826" t="str">
            <v>Service</v>
          </cell>
          <cell r="F4826" t="str">
            <v>Standard</v>
          </cell>
          <cell r="G4826">
            <v>12</v>
          </cell>
          <cell r="H4826"/>
          <cell r="I4826"/>
        </row>
        <row r="4827">
          <cell r="A4827" t="str">
            <v>SW1N-AP-PEFNG</v>
          </cell>
          <cell r="B4827" t="str">
            <v>1 year End Customer Support Software for one AP-PEFNG Includes 24x7 access to technical assistance, software updates and upgrades.  Please see Network Essentials document on MyPortal.</v>
          </cell>
          <cell r="C4827" t="str">
            <v>Z</v>
          </cell>
          <cell r="D4827">
            <v>0</v>
          </cell>
          <cell r="E4827" t="str">
            <v>Service</v>
          </cell>
          <cell r="F4827" t="str">
            <v>Standard</v>
          </cell>
          <cell r="G4827">
            <v>12</v>
          </cell>
          <cell r="H4827"/>
          <cell r="I4827"/>
        </row>
        <row r="4828">
          <cell r="A4828" t="str">
            <v>SW1N-AP-RFP</v>
          </cell>
          <cell r="B4828" t="str">
            <v>1 year End Customer Support Software for one AP-RFP Includes 24x7 access to technical assistance, software updates and upgrades.  Please see Network Essentials document on MyPortal.</v>
          </cell>
          <cell r="C4828" t="str">
            <v>Z</v>
          </cell>
          <cell r="D4828">
            <v>0</v>
          </cell>
          <cell r="E4828" t="str">
            <v>Service</v>
          </cell>
          <cell r="F4828" t="str">
            <v>Standard</v>
          </cell>
          <cell r="G4828">
            <v>12</v>
          </cell>
          <cell r="H4828"/>
          <cell r="I4828"/>
        </row>
        <row r="4829">
          <cell r="A4829" t="str">
            <v>SW1N-APWCF10N</v>
          </cell>
          <cell r="B4829" t="str">
            <v>1 year End Customer Support Software for one APWCF10N Includes 24x7 access to technical assistance, software updates and upgrades.  Please see Network Essentials document on MyPortal.</v>
          </cell>
          <cell r="C4829" t="str">
            <v>Z</v>
          </cell>
          <cell r="D4829">
            <v>0</v>
          </cell>
          <cell r="E4829" t="str">
            <v>Service</v>
          </cell>
          <cell r="F4829" t="str">
            <v>Standard</v>
          </cell>
          <cell r="G4829">
            <v>58</v>
          </cell>
          <cell r="H4829"/>
          <cell r="I4829"/>
        </row>
        <row r="4830">
          <cell r="A4830" t="str">
            <v>SW1N-OAW4010</v>
          </cell>
          <cell r="B4830" t="str">
            <v>1 year End Customer Support Software for one OAW4010 Includes 24x7 access to technical assistance, software updates and upgrades.  Please see Network Essentials document on MyPortal.</v>
          </cell>
          <cell r="C4830" t="str">
            <v>Z</v>
          </cell>
          <cell r="D4830">
            <v>0</v>
          </cell>
          <cell r="E4830" t="str">
            <v>Service</v>
          </cell>
          <cell r="F4830" t="str">
            <v>Standard</v>
          </cell>
          <cell r="G4830">
            <v>270</v>
          </cell>
          <cell r="H4830"/>
          <cell r="I4830"/>
        </row>
        <row r="4831">
          <cell r="A4831" t="str">
            <v>SW1N-OAW4030</v>
          </cell>
          <cell r="B4831" t="str">
            <v>1 year End Customer Support Software for one OAW4030 Includes 24x7 access to technical assistance, software updates and upgrades.  Please see Network Essentials document on MyPortal.</v>
          </cell>
          <cell r="C4831" t="str">
            <v>Z</v>
          </cell>
          <cell r="D4831">
            <v>0</v>
          </cell>
          <cell r="E4831" t="str">
            <v>Service</v>
          </cell>
          <cell r="F4831" t="str">
            <v>Standard</v>
          </cell>
          <cell r="G4831">
            <v>472</v>
          </cell>
          <cell r="H4831"/>
          <cell r="I4831"/>
        </row>
        <row r="4832">
          <cell r="A4832" t="str">
            <v>SW1N-OAW4104</v>
          </cell>
          <cell r="B4832" t="str">
            <v>1 year End Customer Support Software for one OAW4104 Includes 24x7 access to technical assistance, software updates and upgrades.  Please see Network Essentials document on MyPortal.</v>
          </cell>
          <cell r="C4832" t="str">
            <v>Z</v>
          </cell>
          <cell r="D4832">
            <v>0</v>
          </cell>
          <cell r="E4832" t="str">
            <v>Service</v>
          </cell>
          <cell r="F4832" t="str">
            <v>Standard</v>
          </cell>
          <cell r="G4832">
            <v>113</v>
          </cell>
          <cell r="H4832"/>
          <cell r="I4832"/>
        </row>
        <row r="4833">
          <cell r="A4833" t="str">
            <v>SW1N-OAW4240</v>
          </cell>
          <cell r="B4833" t="str">
            <v>1 year End Customer Support Software for one OAW4240 Includes 24x7 access to technical assistance, software updates and upgrades.  Please see Network Essentials document on MyPortal.</v>
          </cell>
          <cell r="C4833" t="str">
            <v>Z</v>
          </cell>
          <cell r="D4833">
            <v>0</v>
          </cell>
          <cell r="E4833" t="str">
            <v>Service</v>
          </cell>
          <cell r="F4833" t="str">
            <v>Standard</v>
          </cell>
          <cell r="G4833">
            <v>2400</v>
          </cell>
          <cell r="H4833"/>
          <cell r="I4833"/>
        </row>
        <row r="4834">
          <cell r="A4834" t="str">
            <v>SW1N-OAW4450</v>
          </cell>
          <cell r="B4834" t="str">
            <v>1 year End Customer Support Software for one OAW4450 Includes 24x7 access to technical assistance, software updates and upgrades.  Please see Network Essentials document on MyPortal.</v>
          </cell>
          <cell r="C4834" t="str">
            <v>Z</v>
          </cell>
          <cell r="D4834">
            <v>0</v>
          </cell>
          <cell r="E4834" t="str">
            <v>Service</v>
          </cell>
          <cell r="F4834" t="str">
            <v>Standard</v>
          </cell>
          <cell r="G4834">
            <v>877</v>
          </cell>
          <cell r="H4834"/>
          <cell r="I4834"/>
        </row>
        <row r="4835">
          <cell r="A4835" t="str">
            <v>SW1N-OAW4750</v>
          </cell>
          <cell r="B4835" t="str">
            <v>1 year End Customer Support Software for one OAW4750 Includes 24x7 access to technical assistance, software updates and upgrades.  Please see Network Essentials document on MyPortal.</v>
          </cell>
          <cell r="C4835" t="str">
            <v>Z</v>
          </cell>
          <cell r="D4835">
            <v>0</v>
          </cell>
          <cell r="E4835" t="str">
            <v>Service</v>
          </cell>
          <cell r="F4835" t="str">
            <v>Standard</v>
          </cell>
          <cell r="G4835">
            <v>2562</v>
          </cell>
          <cell r="H4835"/>
          <cell r="I4835"/>
        </row>
        <row r="4836">
          <cell r="A4836" t="str">
            <v>SW1N-OAW4850</v>
          </cell>
          <cell r="B4836" t="str">
            <v>1 year End Customer Support Software for one OAW4850 Includes 24x7 access to technical assistance, software updates and upgrades.  Please see Network Essentials document on MyPortal.</v>
          </cell>
          <cell r="C4836" t="str">
            <v>Z</v>
          </cell>
          <cell r="D4836">
            <v>0</v>
          </cell>
          <cell r="E4836" t="str">
            <v>Service</v>
          </cell>
          <cell r="F4836" t="str">
            <v>Standard</v>
          </cell>
          <cell r="G4836">
            <v>4719</v>
          </cell>
          <cell r="H4836"/>
          <cell r="I4836"/>
        </row>
        <row r="4837">
          <cell r="A4837" t="str">
            <v>SW1N-OAWAP1201</v>
          </cell>
          <cell r="B4837" t="str">
            <v>1 year End Customer Support Software for one OAWAP1201 Includes 24x7 access to technical assistance, software updates and upgrades.  Please see Network Essentials document on MyPortal.</v>
          </cell>
          <cell r="C4837" t="str">
            <v>Z</v>
          </cell>
          <cell r="D4837">
            <v>0</v>
          </cell>
          <cell r="E4837" t="str">
            <v>Service</v>
          </cell>
          <cell r="F4837" t="str">
            <v>Standard</v>
          </cell>
          <cell r="G4837">
            <v>13</v>
          </cell>
          <cell r="H4837"/>
          <cell r="I4837"/>
        </row>
        <row r="4838">
          <cell r="A4838" t="str">
            <v>SW1N-OAWAP1231</v>
          </cell>
          <cell r="B4838" t="str">
            <v>1 year End Customer Support Software for one OAWAP1231 Includes 24x7 access to technical assistance, software updates and upgrades.  Please see Network Essentials document on MyPortal.</v>
          </cell>
          <cell r="C4838" t="str">
            <v>Z</v>
          </cell>
          <cell r="D4838">
            <v>0</v>
          </cell>
          <cell r="E4838" t="str">
            <v>Service</v>
          </cell>
          <cell r="F4838" t="str">
            <v>Standard</v>
          </cell>
          <cell r="G4838">
            <v>44</v>
          </cell>
          <cell r="H4838"/>
          <cell r="I4838"/>
        </row>
        <row r="4839">
          <cell r="A4839" t="str">
            <v>SW1N-OAWAP1232</v>
          </cell>
          <cell r="B4839" t="str">
            <v>1 year End Customer Support Software for one OAWAP1232 Includes 24x7 access to technical assistance, software updates and upgrades.  Please see Network Essentials document on MyPortal.</v>
          </cell>
          <cell r="C4839" t="str">
            <v>Z</v>
          </cell>
          <cell r="D4839">
            <v>0</v>
          </cell>
          <cell r="E4839" t="str">
            <v>Service</v>
          </cell>
          <cell r="F4839" t="str">
            <v>Standard</v>
          </cell>
          <cell r="G4839">
            <v>44</v>
          </cell>
          <cell r="H4839"/>
          <cell r="I4839"/>
        </row>
        <row r="4840">
          <cell r="A4840" t="str">
            <v>SW1N-OAWAP1251</v>
          </cell>
          <cell r="B4840" t="str">
            <v>1 year End Customer Support Software for one OAWAP1251 Includes 24x7 access to technical assistance, software updates and upgrades.  Please see Network Essentials document on MyPortal.</v>
          </cell>
          <cell r="C4840" t="str">
            <v>Z</v>
          </cell>
          <cell r="D4840">
            <v>0</v>
          </cell>
          <cell r="E4840" t="str">
            <v>Service</v>
          </cell>
          <cell r="F4840" t="str">
            <v>Standard</v>
          </cell>
          <cell r="G4840">
            <v>41</v>
          </cell>
          <cell r="H4840"/>
          <cell r="I4840"/>
        </row>
        <row r="4841">
          <cell r="A4841" t="str">
            <v>SW1N-OAWAP1261B</v>
          </cell>
          <cell r="B4841" t="str">
            <v>1 year End Customer Support Software for one OAWAP1261B Includes 24x7 access to technical assistance, software updates and upgrades.  Please see Network Essentials document on MyPortal.</v>
          </cell>
          <cell r="C4841" t="str">
            <v>Z</v>
          </cell>
          <cell r="D4841">
            <v>0</v>
          </cell>
          <cell r="E4841" t="str">
            <v>Service</v>
          </cell>
          <cell r="F4841" t="str">
            <v>Standard</v>
          </cell>
          <cell r="G4841">
            <v>15</v>
          </cell>
          <cell r="H4841"/>
          <cell r="I4841"/>
        </row>
        <row r="4842">
          <cell r="A4842" t="str">
            <v>SW1N-OAWAP1301</v>
          </cell>
          <cell r="B4842" t="str">
            <v>1 year End Customer Support Software for one OAWAP1301 Includes 24x7 access to technical assistance, software updates and upgrades.  Please see Network Essentials document on MyPortal.</v>
          </cell>
          <cell r="C4842" t="str">
            <v>Z</v>
          </cell>
          <cell r="D4842">
            <v>0</v>
          </cell>
          <cell r="E4842" t="str">
            <v>Service</v>
          </cell>
          <cell r="F4842" t="str">
            <v>Standard</v>
          </cell>
          <cell r="G4842">
            <v>17</v>
          </cell>
          <cell r="H4842"/>
          <cell r="I4842"/>
        </row>
        <row r="4843">
          <cell r="A4843" t="str">
            <v>SW1N-OAWAP1301H</v>
          </cell>
          <cell r="B4843" t="str">
            <v>1 year End Customer Support Software for one OAWAP1301H Includes 24x7 access to technical assistance, software updates and upgrades.  Please see Network Essentials document on MyPortal.</v>
          </cell>
          <cell r="C4843" t="str">
            <v>Z</v>
          </cell>
          <cell r="D4843">
            <v>0</v>
          </cell>
          <cell r="E4843" t="str">
            <v>Service</v>
          </cell>
          <cell r="F4843" t="str">
            <v>Standard</v>
          </cell>
          <cell r="G4843">
            <v>17</v>
          </cell>
          <cell r="H4843"/>
          <cell r="I4843"/>
        </row>
        <row r="4844">
          <cell r="A4844" t="str">
            <v>SW1N-OAWAP1311</v>
          </cell>
          <cell r="B4844" t="str">
            <v>1 year End Customer Support Software for one OAWAP1311 Includes 24x7 access to technical assistance, software updates and upgrades.  Please see Network Essentials document on MyPortal.</v>
          </cell>
          <cell r="C4844" t="str">
            <v>Z</v>
          </cell>
          <cell r="D4844">
            <v>0</v>
          </cell>
          <cell r="E4844" t="str">
            <v>Service</v>
          </cell>
          <cell r="F4844" t="str">
            <v>Standard</v>
          </cell>
          <cell r="G4844">
            <v>22</v>
          </cell>
          <cell r="H4844"/>
          <cell r="I4844"/>
        </row>
        <row r="4845">
          <cell r="A4845" t="str">
            <v>SW1N-OAWAP1320</v>
          </cell>
          <cell r="B4845" t="str">
            <v>1 year End Customer Support Software for one OAWAP1320 Includes 24x7 access to technical assistance, software updates and upgrades.  Please see Network Essentials document on MyPortal.</v>
          </cell>
          <cell r="C4845" t="str">
            <v>Z</v>
          </cell>
          <cell r="D4845">
            <v>0</v>
          </cell>
          <cell r="E4845" t="str">
            <v>Service</v>
          </cell>
          <cell r="F4845" t="str">
            <v>Standard</v>
          </cell>
          <cell r="G4845">
            <v>33</v>
          </cell>
          <cell r="H4845"/>
          <cell r="I4845"/>
        </row>
        <row r="4846">
          <cell r="A4846" t="str">
            <v>SW1N-OAWAP1331</v>
          </cell>
          <cell r="B4846" t="str">
            <v>1 year End Customer Support Software for one OAWAP1331 Includes 24x7 access to technical assistance, software updates and upgrades.  Please see Network Essentials document on MyPortal.</v>
          </cell>
          <cell r="C4846" t="str">
            <v>Z</v>
          </cell>
          <cell r="D4846">
            <v>0</v>
          </cell>
          <cell r="E4846" t="str">
            <v>Service</v>
          </cell>
          <cell r="F4846" t="str">
            <v>Standard</v>
          </cell>
          <cell r="G4846">
            <v>49</v>
          </cell>
          <cell r="H4846"/>
          <cell r="I4846"/>
        </row>
        <row r="4847">
          <cell r="A4847" t="str">
            <v>SW1N-OAWAP1351</v>
          </cell>
          <cell r="B4847" t="str">
            <v>1 year End Customer Support Software for one OAWAP1351 Includes 24x7 access to technical assistance, software updates and upgrades.  Please see Network Essentials document on MyPortal.</v>
          </cell>
          <cell r="C4847" t="str">
            <v>Z</v>
          </cell>
          <cell r="D4847">
            <v>0</v>
          </cell>
          <cell r="E4847" t="str">
            <v>Service</v>
          </cell>
          <cell r="F4847" t="str">
            <v>Standard</v>
          </cell>
          <cell r="G4847">
            <v>59</v>
          </cell>
          <cell r="H4847"/>
          <cell r="I4847"/>
        </row>
        <row r="4848">
          <cell r="A4848" t="str">
            <v>SW1N-OAWAP1360</v>
          </cell>
          <cell r="B4848" t="str">
            <v>1 year End Customer Support Software for one OAWAP1360 Includes 24x7 access to technical assistance, software updates and upgrades.  Please see Network Essentials document on MyPortal.</v>
          </cell>
          <cell r="C4848" t="str">
            <v>Z</v>
          </cell>
          <cell r="D4848">
            <v>0</v>
          </cell>
          <cell r="E4848" t="str">
            <v>Service</v>
          </cell>
          <cell r="F4848" t="str">
            <v>Standard</v>
          </cell>
          <cell r="G4848">
            <v>59</v>
          </cell>
          <cell r="H4848"/>
          <cell r="I4848"/>
        </row>
        <row r="4849">
          <cell r="A4849" t="str">
            <v>SW1N-OAWAP1411</v>
          </cell>
          <cell r="B4849" t="str">
            <v>1 year End Customer Support Software for one OAWAP1411 Includes 24x7 access to technical assistance, software updates and upgrades.  Please see Network Essentials document on MyPortal.</v>
          </cell>
          <cell r="C4849" t="str">
            <v>Z</v>
          </cell>
          <cell r="D4849">
            <v>0</v>
          </cell>
          <cell r="E4849" t="str">
            <v>Service</v>
          </cell>
          <cell r="F4849" t="str">
            <v>Standard</v>
          </cell>
          <cell r="G4849">
            <v>33</v>
          </cell>
          <cell r="H4849"/>
          <cell r="I4849"/>
        </row>
        <row r="4850">
          <cell r="A4850" t="str">
            <v>SW1N-OAWAP1431</v>
          </cell>
          <cell r="B4850" t="str">
            <v>1 year End Customer Support Software for one OAWAP1431 Includes 24x7 access to technical assistance, software updates and upgrades.  Please see Network Essentials document on MyPortal.</v>
          </cell>
          <cell r="C4850" t="str">
            <v>Z</v>
          </cell>
          <cell r="D4850">
            <v>0</v>
          </cell>
          <cell r="E4850" t="str">
            <v>Service</v>
          </cell>
          <cell r="F4850" t="str">
            <v>Standard</v>
          </cell>
          <cell r="G4850">
            <v>43</v>
          </cell>
          <cell r="H4850"/>
          <cell r="I4850"/>
        </row>
        <row r="4851">
          <cell r="A4851" t="str">
            <v>SW1N-OAWAP1451</v>
          </cell>
          <cell r="B4851" t="str">
            <v>1 year End Customer Support Software for one OAWAP1451 Includes 24x7 access to technical assistance, software updates and upgrades.  Please see Network Essentials document on MyPortal.</v>
          </cell>
          <cell r="C4851" t="str">
            <v>Z</v>
          </cell>
          <cell r="D4851">
            <v>0</v>
          </cell>
          <cell r="E4851" t="str">
            <v>Service</v>
          </cell>
          <cell r="F4851" t="str">
            <v>Standard</v>
          </cell>
          <cell r="G4851">
            <v>66</v>
          </cell>
          <cell r="H4851"/>
          <cell r="I4851"/>
        </row>
        <row r="4852">
          <cell r="A4852" t="str">
            <v>SW1N-OAWAP203</v>
          </cell>
          <cell r="B4852" t="str">
            <v>1 year End Customer Support Software for one OAWAP203 Includes 24x7 access to technical assistance, software updates and upgrades.  Please see Network Essentials document on MyPortal.</v>
          </cell>
          <cell r="C4852" t="str">
            <v>Z</v>
          </cell>
          <cell r="D4852">
            <v>0</v>
          </cell>
          <cell r="E4852" t="str">
            <v>Service</v>
          </cell>
          <cell r="F4852" t="str">
            <v>Standard</v>
          </cell>
          <cell r="G4852">
            <v>8</v>
          </cell>
          <cell r="H4852"/>
          <cell r="I4852" t="str">
            <v>EOS</v>
          </cell>
        </row>
        <row r="4853">
          <cell r="A4853" t="str">
            <v>SW1N-OAWAP303</v>
          </cell>
          <cell r="B4853" t="str">
            <v>1 year End Customer Support Software for one OAWAP303 Includes 24x7 access to technical assistance, software updates and upgrades.  Please see Network Essentials document on MyPortal.</v>
          </cell>
          <cell r="C4853" t="str">
            <v>Z</v>
          </cell>
          <cell r="D4853">
            <v>0</v>
          </cell>
          <cell r="E4853" t="str">
            <v>Service</v>
          </cell>
          <cell r="F4853" t="str">
            <v>Standard</v>
          </cell>
          <cell r="G4853">
            <v>14</v>
          </cell>
          <cell r="H4853"/>
          <cell r="I4853"/>
        </row>
        <row r="4854">
          <cell r="A4854" t="str">
            <v>SW1N-OAWAP500</v>
          </cell>
          <cell r="B4854" t="str">
            <v>1 year End Customer Support Software for one OAWAP500 Includes 24x7 access to technical assistance, software updates and upgrades.  Please see Network Essentials document on MyPortal.</v>
          </cell>
          <cell r="C4854" t="str">
            <v>Z</v>
          </cell>
          <cell r="D4854">
            <v>0</v>
          </cell>
          <cell r="E4854" t="str">
            <v>Service</v>
          </cell>
          <cell r="F4854" t="str">
            <v>Standard</v>
          </cell>
          <cell r="G4854">
            <v>14</v>
          </cell>
          <cell r="H4854"/>
          <cell r="I4854"/>
        </row>
        <row r="4855">
          <cell r="A4855" t="str">
            <v>SW1N-OAWAP503H</v>
          </cell>
          <cell r="B4855" t="str">
            <v>1 year End Customer Support Software for one OAWAP503H Includes 24x7 access to technical assistance, software updates and upgrades.  Please see Network Essentials document on MyPortal.</v>
          </cell>
          <cell r="C4855" t="str">
            <v>Z</v>
          </cell>
          <cell r="D4855">
            <v>0</v>
          </cell>
          <cell r="E4855" t="str">
            <v>Service</v>
          </cell>
          <cell r="F4855" t="str">
            <v>Standard</v>
          </cell>
          <cell r="G4855">
            <v>11</v>
          </cell>
          <cell r="H4855"/>
          <cell r="I4855"/>
        </row>
        <row r="4856">
          <cell r="A4856" t="str">
            <v>SW1N-OAWAP505H</v>
          </cell>
          <cell r="B4856" t="str">
            <v>1 year End Customer Support Software for one OAWAP505H Includes 24x7 access to technical assistance, software updates and upgrades.  Please see Network Essentials document on MyPortal.</v>
          </cell>
          <cell r="C4856" t="str">
            <v>Z</v>
          </cell>
          <cell r="D4856">
            <v>0</v>
          </cell>
          <cell r="E4856" t="str">
            <v>Service</v>
          </cell>
          <cell r="F4856" t="str">
            <v>Standard</v>
          </cell>
          <cell r="G4856">
            <v>17</v>
          </cell>
          <cell r="H4856"/>
          <cell r="I4856"/>
        </row>
        <row r="4857">
          <cell r="A4857" t="str">
            <v>SW1N-OAWAP518</v>
          </cell>
          <cell r="B4857" t="str">
            <v>1 year End Customer Support Software for one OAWAP518 Includes 24x7 access to technical assistance, software updates and upgrades.  Please see Network Essentials document on MyPortal.</v>
          </cell>
          <cell r="C4857" t="str">
            <v>Z</v>
          </cell>
          <cell r="D4857">
            <v>0</v>
          </cell>
          <cell r="E4857" t="str">
            <v>Service</v>
          </cell>
          <cell r="F4857" t="str">
            <v>Standard</v>
          </cell>
          <cell r="G4857">
            <v>33</v>
          </cell>
          <cell r="H4857"/>
          <cell r="I4857"/>
        </row>
        <row r="4858">
          <cell r="A4858" t="str">
            <v>SW1N-OAWAP51X</v>
          </cell>
          <cell r="B4858" t="str">
            <v>1 year End Customer Support Software for one OAWAP51X Includes 24x7 access to technical assistance, software updates and upgrades.  Please see Network Essentials document on MyPortal.</v>
          </cell>
          <cell r="C4858" t="str">
            <v>Z</v>
          </cell>
          <cell r="D4858">
            <v>0</v>
          </cell>
          <cell r="E4858" t="str">
            <v>Service</v>
          </cell>
          <cell r="F4858" t="str">
            <v>Standard</v>
          </cell>
          <cell r="G4858">
            <v>30</v>
          </cell>
          <cell r="H4858"/>
          <cell r="I4858"/>
        </row>
        <row r="4859">
          <cell r="A4859" t="str">
            <v>SW1N-OAWAP530</v>
          </cell>
          <cell r="B4859" t="str">
            <v>1 year End Customer Support Software for one OAWAP530 Includes 24x7 access to technical assistance, software updates and upgrades.  Please see Network Essentials document on MyPortal.</v>
          </cell>
          <cell r="C4859" t="str">
            <v>Z</v>
          </cell>
          <cell r="D4859">
            <v>0</v>
          </cell>
          <cell r="E4859" t="str">
            <v>Service</v>
          </cell>
          <cell r="F4859" t="str">
            <v>Standard</v>
          </cell>
          <cell r="G4859">
            <v>33</v>
          </cell>
          <cell r="H4859"/>
          <cell r="I4859"/>
        </row>
        <row r="4860">
          <cell r="A4860" t="str">
            <v>SW1N-OAWAP555</v>
          </cell>
          <cell r="B4860" t="str">
            <v>1 year End Customer Support Software for one OAWAP555 Includes 24x7 access to technical assistance, software updates and upgrades.  Please see Network Essentials document on MyPortal.</v>
          </cell>
          <cell r="C4860" t="str">
            <v>Z</v>
          </cell>
          <cell r="D4860">
            <v>0</v>
          </cell>
          <cell r="E4860" t="str">
            <v>Service</v>
          </cell>
          <cell r="F4860" t="str">
            <v>Standard</v>
          </cell>
          <cell r="G4860">
            <v>38</v>
          </cell>
          <cell r="H4860"/>
          <cell r="I4860"/>
        </row>
        <row r="4861">
          <cell r="A4861" t="str">
            <v>SW1N-OAWAP565</v>
          </cell>
          <cell r="B4861" t="str">
            <v>1 year End Customer Support Software for one OAWAP565 Includes 24x7 access to technical assistance, software updates and upgrades.  Please see Network Essentials document on MyPortal.</v>
          </cell>
          <cell r="C4861" t="str">
            <v>Z</v>
          </cell>
          <cell r="D4861">
            <v>0</v>
          </cell>
          <cell r="E4861" t="str">
            <v>Service</v>
          </cell>
          <cell r="F4861" t="str">
            <v>Standard</v>
          </cell>
          <cell r="G4861">
            <v>27</v>
          </cell>
          <cell r="H4861"/>
          <cell r="I4861"/>
        </row>
        <row r="4862">
          <cell r="A4862" t="str">
            <v>SW1N-OAWAP567</v>
          </cell>
          <cell r="B4862" t="str">
            <v>1 year End Customer Support Software for one OAWAP567 Includes 24x7 access to technical assistance, software updates and upgrades.  Please see Network Essentials document on MyPortal.</v>
          </cell>
          <cell r="C4862" t="str">
            <v>Z</v>
          </cell>
          <cell r="D4862">
            <v>0</v>
          </cell>
          <cell r="E4862" t="str">
            <v>Service</v>
          </cell>
          <cell r="F4862" t="str">
            <v>Standard</v>
          </cell>
          <cell r="G4862">
            <v>27</v>
          </cell>
          <cell r="H4862"/>
          <cell r="I4862"/>
        </row>
        <row r="4863">
          <cell r="A4863" t="str">
            <v>SW1N-OAWAP574</v>
          </cell>
          <cell r="B4863" t="str">
            <v>1 year End Customer Support Software for one OAWAP574 Includes 24x7 access to technical assistance, software updates and upgrades.  Please see Network Essentials document on MyPortal.</v>
          </cell>
          <cell r="C4863" t="str">
            <v>Z</v>
          </cell>
          <cell r="D4863">
            <v>0</v>
          </cell>
          <cell r="E4863" t="str">
            <v>Service</v>
          </cell>
          <cell r="F4863" t="str">
            <v>Standard</v>
          </cell>
          <cell r="G4863">
            <v>43</v>
          </cell>
          <cell r="H4863"/>
          <cell r="I4863"/>
        </row>
        <row r="4864">
          <cell r="A4864" t="str">
            <v>SW1N-OAWAP575</v>
          </cell>
          <cell r="B4864" t="str">
            <v>1 year End Customer Support Software for one OAWAP575 Includes 24x7 access to technical assistance, software updates and upgrades.  Please see Network Essentials document on MyPortal.</v>
          </cell>
          <cell r="C4864" t="str">
            <v>Z</v>
          </cell>
          <cell r="D4864">
            <v>0</v>
          </cell>
          <cell r="E4864" t="str">
            <v>Service</v>
          </cell>
          <cell r="F4864" t="str">
            <v>Standard</v>
          </cell>
          <cell r="G4864">
            <v>33</v>
          </cell>
          <cell r="H4864"/>
          <cell r="I4864"/>
        </row>
        <row r="4865">
          <cell r="A4865" t="str">
            <v>SW1N-OAWAP577</v>
          </cell>
          <cell r="B4865" t="str">
            <v>1 year End Customer Support Software for one OAWAP577 Includes 24x7 access to technical assistance, software updates and upgrades.  Please see Network Essentials document on MyPortal.</v>
          </cell>
          <cell r="C4865" t="str">
            <v>Z</v>
          </cell>
          <cell r="D4865">
            <v>0</v>
          </cell>
          <cell r="E4865" t="str">
            <v>Service</v>
          </cell>
          <cell r="F4865" t="str">
            <v>Standard</v>
          </cell>
          <cell r="G4865">
            <v>43</v>
          </cell>
          <cell r="H4865"/>
          <cell r="I4865"/>
        </row>
        <row r="4866">
          <cell r="A4866" t="str">
            <v>SW1N-OAWAP615</v>
          </cell>
          <cell r="B4866" t="str">
            <v>1 year End Customer Support Software for one OAWAP615 Includes 24x7 access to technical assistance, software updates and upgrades.  Please see Network Essentials document on MyPortal.</v>
          </cell>
          <cell r="C4866" t="str">
            <v>Z</v>
          </cell>
          <cell r="D4866">
            <v>0</v>
          </cell>
          <cell r="E4866" t="str">
            <v>Service</v>
          </cell>
          <cell r="F4866" t="str">
            <v>Standard</v>
          </cell>
          <cell r="G4866">
            <v>22</v>
          </cell>
          <cell r="H4866"/>
          <cell r="I4866"/>
        </row>
        <row r="4867">
          <cell r="A4867" t="str">
            <v>SW1N-OAWAP635</v>
          </cell>
          <cell r="B4867" t="str">
            <v>1 year End Customer Support Software for one OAWAP635 Includes 24x7 access to technical assistance, software updates and upgrades.  Please see Network Essentials document on MyPortal.</v>
          </cell>
          <cell r="C4867" t="str">
            <v>Z</v>
          </cell>
          <cell r="D4867">
            <v>0</v>
          </cell>
          <cell r="E4867" t="str">
            <v>Service</v>
          </cell>
          <cell r="F4867" t="str">
            <v>Standard</v>
          </cell>
          <cell r="G4867">
            <v>27</v>
          </cell>
          <cell r="H4867"/>
          <cell r="I4867"/>
        </row>
        <row r="4868">
          <cell r="A4868" t="str">
            <v>SW1N-OAWAP655</v>
          </cell>
          <cell r="B4868" t="str">
            <v>1 year End Customer Support Software for one OAWAP655 Includes 24x7 access to technical assistance, software updates and upgrades.  Please see Network Essentials document on MyPortal.</v>
          </cell>
          <cell r="C4868" t="str">
            <v>Z</v>
          </cell>
          <cell r="D4868">
            <v>0</v>
          </cell>
          <cell r="E4868" t="str">
            <v>Service</v>
          </cell>
          <cell r="F4868" t="str">
            <v>Standard</v>
          </cell>
          <cell r="G4868">
            <v>43</v>
          </cell>
          <cell r="H4868"/>
          <cell r="I4868"/>
        </row>
        <row r="4869">
          <cell r="A4869" t="str">
            <v>SW1N-OAWIAP228</v>
          </cell>
          <cell r="B4869" t="str">
            <v xml:space="preserve">1YR SUPPORT Software for OAW-IAP228-xx. Includes 24x7 Remote Telephone Support, 24x7 Remote Problem Diagnosis, access to Software Updates and Upgrades, and access to support portal. </v>
          </cell>
          <cell r="C4869" t="str">
            <v>Z</v>
          </cell>
          <cell r="D4869">
            <v>0</v>
          </cell>
          <cell r="E4869" t="str">
            <v>Service</v>
          </cell>
          <cell r="F4869" t="str">
            <v>Standard</v>
          </cell>
          <cell r="G4869">
            <v>40</v>
          </cell>
          <cell r="H4869"/>
          <cell r="I4869" t="str">
            <v>EOS</v>
          </cell>
        </row>
        <row r="4870">
          <cell r="A4870" t="str">
            <v>SW1N-OAWIAP274</v>
          </cell>
          <cell r="B4870" t="str">
            <v xml:space="preserve">1YR SUPPORT Software for OAW-IAP274-xx. Includes 24x7 Remote Telephone Support, 24x7 Remote Problem Diagnosis, access to Software Updates and Upgrades, and access to support portal. </v>
          </cell>
          <cell r="C4870" t="str">
            <v>Z</v>
          </cell>
          <cell r="D4870">
            <v>0</v>
          </cell>
          <cell r="E4870" t="str">
            <v>Service</v>
          </cell>
          <cell r="F4870" t="str">
            <v>Standard</v>
          </cell>
          <cell r="G4870">
            <v>43</v>
          </cell>
          <cell r="H4870"/>
          <cell r="I4870" t="str">
            <v>EOS</v>
          </cell>
        </row>
        <row r="4871">
          <cell r="A4871" t="str">
            <v>SW1N-OAWIAP275</v>
          </cell>
          <cell r="B4871" t="str">
            <v xml:space="preserve">1YR SUPPORT Software for OAW-IAP275-xx. Includes 24x7 Remote Telephone Support, 24x7 Remote Problem Diagnosis, access to Software Updates and Upgrades, and access to support portal. </v>
          </cell>
          <cell r="C4871" t="str">
            <v>Z</v>
          </cell>
          <cell r="D4871">
            <v>0</v>
          </cell>
          <cell r="E4871" t="str">
            <v>Service</v>
          </cell>
          <cell r="F4871" t="str">
            <v>Standard</v>
          </cell>
          <cell r="G4871">
            <v>54</v>
          </cell>
          <cell r="H4871"/>
          <cell r="I4871" t="str">
            <v>EOS</v>
          </cell>
        </row>
        <row r="4872">
          <cell r="A4872" t="str">
            <v>SW1N-OAWIAP277</v>
          </cell>
          <cell r="B4872" t="str">
            <v xml:space="preserve">1YR SUPPORT Software for OAW-IAP277-xx. Includes 24x7 Remote Telephone Support, 24x7 Remote Problem Diagnosis, access to Software Updates and Upgrades, and access to support portal. </v>
          </cell>
          <cell r="C4872" t="str">
            <v>Z</v>
          </cell>
          <cell r="D4872">
            <v>0</v>
          </cell>
          <cell r="E4872" t="str">
            <v>Service</v>
          </cell>
          <cell r="F4872" t="str">
            <v>Standard</v>
          </cell>
          <cell r="G4872">
            <v>59</v>
          </cell>
          <cell r="H4872"/>
          <cell r="I4872" t="str">
            <v>EOS</v>
          </cell>
        </row>
        <row r="4873">
          <cell r="A4873" t="str">
            <v>SW1N-OAWIAP324</v>
          </cell>
          <cell r="B4873" t="str">
            <v>1 year End Customer Support Software for one OAWIAP324 Includes 24x7 access to technical assistance, software updates and upgrades.  Please see Network Essentials document on MyPortal.</v>
          </cell>
          <cell r="C4873" t="str">
            <v>Z</v>
          </cell>
          <cell r="D4873">
            <v>0</v>
          </cell>
          <cell r="E4873" t="str">
            <v>Service</v>
          </cell>
          <cell r="F4873" t="str">
            <v>Standard</v>
          </cell>
          <cell r="G4873">
            <v>38</v>
          </cell>
          <cell r="H4873"/>
          <cell r="I4873"/>
        </row>
        <row r="4874">
          <cell r="A4874" t="str">
            <v>SW1N-OAWIAP325</v>
          </cell>
          <cell r="B4874" t="str">
            <v>1 year End Customer Support Software for one OAWIAP325 Includes 24x7 access to technical assistance, software updates and upgrades.  Please see Network Essentials document on MyPortal.</v>
          </cell>
          <cell r="C4874" t="str">
            <v>Z</v>
          </cell>
          <cell r="D4874">
            <v>0</v>
          </cell>
          <cell r="E4874" t="str">
            <v>Service</v>
          </cell>
          <cell r="F4874" t="str">
            <v>Standard</v>
          </cell>
          <cell r="G4874">
            <v>38</v>
          </cell>
          <cell r="H4874"/>
          <cell r="I4874"/>
        </row>
        <row r="4875">
          <cell r="A4875" t="str">
            <v>SW1N-OAWIAP334</v>
          </cell>
          <cell r="B4875" t="str">
            <v>1 year End Customer Support Software for one OAWIAP334 Includes 24x7 access to technical assistance, software updates and upgrades.  Please see Network Essentials document on MyPortal.</v>
          </cell>
          <cell r="C4875" t="str">
            <v>Z</v>
          </cell>
          <cell r="D4875">
            <v>0</v>
          </cell>
          <cell r="E4875" t="str">
            <v>Service</v>
          </cell>
          <cell r="F4875" t="str">
            <v>Standard</v>
          </cell>
          <cell r="G4875">
            <v>45</v>
          </cell>
          <cell r="H4875"/>
          <cell r="I4875"/>
        </row>
        <row r="4876">
          <cell r="A4876" t="str">
            <v>SW1N-OAWIAP335</v>
          </cell>
          <cell r="B4876" t="str">
            <v>1 year End Customer Support Software for one OAWIAP335 Includes 24x7 access to technical assistance, software updates and upgrades.  Please see Network Essentials document on MyPortal.</v>
          </cell>
          <cell r="C4876" t="str">
            <v>Z</v>
          </cell>
          <cell r="D4876">
            <v>0</v>
          </cell>
          <cell r="E4876" t="str">
            <v>Service</v>
          </cell>
          <cell r="F4876" t="str">
            <v>Standard</v>
          </cell>
          <cell r="G4876">
            <v>45</v>
          </cell>
          <cell r="H4876"/>
          <cell r="I4876"/>
        </row>
        <row r="4877">
          <cell r="A4877" t="str">
            <v>SW1N-OAWMCVA1K</v>
          </cell>
          <cell r="B4877" t="str">
            <v>1 year End Customer Support Software for one OAWMCVA1K Includes 24x7 access to technical assistance, software updates and upgrades.  Please see Network Essentials document on MyPortal.</v>
          </cell>
          <cell r="C4877" t="str">
            <v>Z</v>
          </cell>
          <cell r="D4877">
            <v>0</v>
          </cell>
          <cell r="E4877" t="str">
            <v>Service</v>
          </cell>
          <cell r="F4877" t="str">
            <v>Standard</v>
          </cell>
          <cell r="G4877">
            <v>1720</v>
          </cell>
          <cell r="H4877"/>
          <cell r="I4877"/>
        </row>
        <row r="4878">
          <cell r="A4878" t="str">
            <v>SW1N-OAWMCVA250</v>
          </cell>
          <cell r="B4878" t="str">
            <v>1 year End Customer Support Software for one OAWMCVA250 Includes 24x7 access to technical assistance, software updates and upgrades.  Please see Network Essentials document on MyPortal.</v>
          </cell>
          <cell r="C4878" t="str">
            <v>Z</v>
          </cell>
          <cell r="D4878">
            <v>0</v>
          </cell>
          <cell r="E4878" t="str">
            <v>Service</v>
          </cell>
          <cell r="F4878" t="str">
            <v>Standard</v>
          </cell>
          <cell r="G4878">
            <v>877</v>
          </cell>
          <cell r="H4878"/>
          <cell r="I4878"/>
        </row>
        <row r="4879">
          <cell r="A4879" t="str">
            <v>SW1N-OAWMCVA50</v>
          </cell>
          <cell r="B4879" t="str">
            <v>1 year End Customer Support Software for one OAWMCVA50 Includes 24x7 access to technical assistance, software updates and upgrades.  Please see Network Essentials document on MyPortal.</v>
          </cell>
          <cell r="C4879" t="str">
            <v>Z</v>
          </cell>
          <cell r="D4879">
            <v>0</v>
          </cell>
          <cell r="E4879" t="str">
            <v>Service</v>
          </cell>
          <cell r="F4879" t="str">
            <v>Standard</v>
          </cell>
          <cell r="G4879">
            <v>472</v>
          </cell>
          <cell r="H4879"/>
          <cell r="I4879"/>
        </row>
        <row r="4880">
          <cell r="A4880" t="str">
            <v>SW1N-OAWMMHW10K</v>
          </cell>
          <cell r="B4880" t="str">
            <v>1 year End Customer Support Software for one OAWMMHW10K Includes 24x7 access to technical assistance, software updates and upgrades.  Please see Network Essentials document on MyPortal.</v>
          </cell>
          <cell r="C4880" t="str">
            <v>Z</v>
          </cell>
          <cell r="D4880">
            <v>0</v>
          </cell>
          <cell r="E4880" t="str">
            <v>Service</v>
          </cell>
          <cell r="F4880" t="str">
            <v>Standard</v>
          </cell>
          <cell r="G4880">
            <v>8073</v>
          </cell>
          <cell r="H4880"/>
          <cell r="I4880"/>
        </row>
        <row r="4881">
          <cell r="A4881" t="str">
            <v>SW1N-OAWMMHW1K</v>
          </cell>
          <cell r="B4881" t="str">
            <v>1 year End Customer Support Software for one OAWMMHW1K Includes 24x7 access to technical assistance, software updates and upgrades.  Please see Network Essentials document on MyPortal.</v>
          </cell>
          <cell r="C4881" t="str">
            <v>Z</v>
          </cell>
          <cell r="D4881">
            <v>0</v>
          </cell>
          <cell r="E4881" t="str">
            <v>Service</v>
          </cell>
          <cell r="F4881" t="str">
            <v>Standard</v>
          </cell>
          <cell r="G4881">
            <v>2891</v>
          </cell>
          <cell r="H4881"/>
          <cell r="I4881"/>
        </row>
        <row r="4882">
          <cell r="A4882" t="str">
            <v>SW1N-OAWMMHW5K</v>
          </cell>
          <cell r="B4882" t="str">
            <v>1 year End Customer Support Software for one OAWMMHW5K Includes 24x7 access to technical assistance, software updates and upgrades.  Please see Network Essentials document on MyPortal.</v>
          </cell>
          <cell r="C4882" t="str">
            <v>Z</v>
          </cell>
          <cell r="D4882">
            <v>0</v>
          </cell>
          <cell r="E4882" t="str">
            <v>Service</v>
          </cell>
          <cell r="F4882" t="str">
            <v>Standard</v>
          </cell>
          <cell r="G4882">
            <v>4771</v>
          </cell>
          <cell r="H4882"/>
          <cell r="I4882"/>
        </row>
        <row r="4883">
          <cell r="A4883" t="str">
            <v>SW1N-OAWMMVA10K</v>
          </cell>
          <cell r="B4883" t="str">
            <v>1 year End Customer Support Software for one OAWMMVA10K Includes 24x7 access to technical assistance, software updates and upgrades.  Please see Network Essentials document on MyPortal.</v>
          </cell>
          <cell r="C4883" t="str">
            <v>Z</v>
          </cell>
          <cell r="D4883">
            <v>0</v>
          </cell>
          <cell r="E4883" t="str">
            <v>Service</v>
          </cell>
          <cell r="F4883" t="str">
            <v>Standard</v>
          </cell>
          <cell r="G4883">
            <v>8073</v>
          </cell>
          <cell r="H4883"/>
          <cell r="I4883"/>
        </row>
        <row r="4884">
          <cell r="A4884" t="str">
            <v>SW1N-OAWMMVA1K</v>
          </cell>
          <cell r="B4884" t="str">
            <v>1 year End Customer Support Software for one OAWMMVA1K Includes 24x7 access to technical assistance, software updates and upgrades.  Please see Network Essentials document on MyPortal.</v>
          </cell>
          <cell r="C4884" t="str">
            <v>Z</v>
          </cell>
          <cell r="D4884">
            <v>0</v>
          </cell>
          <cell r="E4884" t="str">
            <v>Service</v>
          </cell>
          <cell r="F4884" t="str">
            <v>Standard</v>
          </cell>
          <cell r="G4884">
            <v>2891</v>
          </cell>
          <cell r="H4884"/>
          <cell r="I4884"/>
        </row>
        <row r="4885">
          <cell r="A4885" t="str">
            <v>SW1N-OAWMMVA50</v>
          </cell>
          <cell r="B4885" t="str">
            <v>1 year End Customer Support Software for one OAWMMVA50 Includes 24x7 access to technical assistance, software updates and upgrades.  Please see Network Essentials document on MyPortal.</v>
          </cell>
          <cell r="C4885" t="str">
            <v>Z</v>
          </cell>
          <cell r="D4885">
            <v>0</v>
          </cell>
          <cell r="E4885" t="str">
            <v>Service</v>
          </cell>
          <cell r="F4885" t="str">
            <v>Standard</v>
          </cell>
          <cell r="G4885">
            <v>321</v>
          </cell>
          <cell r="H4885"/>
          <cell r="I4885"/>
        </row>
        <row r="4886">
          <cell r="A4886" t="str">
            <v>SW1N-OAWMMVA500</v>
          </cell>
          <cell r="B4886" t="str">
            <v>1 year End Customer Support Software for one OAWMMVA500 Includes 24x7 access to technical assistance, software updates and upgrades.  Please see Network Essentials document on MyPortal.</v>
          </cell>
          <cell r="C4886" t="str">
            <v>Z</v>
          </cell>
          <cell r="D4886">
            <v>0</v>
          </cell>
          <cell r="E4886" t="str">
            <v>Service</v>
          </cell>
          <cell r="F4886" t="str">
            <v>Standard</v>
          </cell>
          <cell r="G4886">
            <v>1730</v>
          </cell>
          <cell r="H4886"/>
          <cell r="I4886"/>
        </row>
        <row r="4887">
          <cell r="A4887" t="str">
            <v>SW1N-OAWMMVA5K</v>
          </cell>
          <cell r="B4887" t="str">
            <v>1 year End Customer Support Software for one OAWMMVA5K Includes 24x7 access to technical assistance, software updates and upgrades.  Please see Network Essentials document on MyPortal.</v>
          </cell>
          <cell r="C4887" t="str">
            <v>Z</v>
          </cell>
          <cell r="D4887">
            <v>0</v>
          </cell>
          <cell r="E4887" t="str">
            <v>Service</v>
          </cell>
          <cell r="F4887" t="str">
            <v>Standard</v>
          </cell>
          <cell r="G4887">
            <v>4771</v>
          </cell>
          <cell r="H4887"/>
          <cell r="I4887"/>
        </row>
        <row r="4888">
          <cell r="A4888" t="str">
            <v>SW1N-OS6360</v>
          </cell>
          <cell r="B4888" t="str">
            <v>1 year End Customer Support Software for one OS6360 Includes 24x7 access to technical assistance, software updates and upgrades.  Please see Network Essentials document on MyPortal.</v>
          </cell>
          <cell r="C4888" t="str">
            <v>Z</v>
          </cell>
          <cell r="D4888">
            <v>0</v>
          </cell>
          <cell r="E4888" t="str">
            <v>Service</v>
          </cell>
          <cell r="F4888" t="str">
            <v>Standard</v>
          </cell>
          <cell r="G4888">
            <v>50</v>
          </cell>
          <cell r="H4888"/>
          <cell r="I4888"/>
        </row>
        <row r="4889">
          <cell r="A4889" t="str">
            <v>SW1N-OS6360-10</v>
          </cell>
          <cell r="B4889" t="str">
            <v>1 year End Customer Support Software for one OS6360-10 Includes 24x7 access to technical assistance, software updates and upgrades.  Please see Network Essentials document on MyPortal.</v>
          </cell>
          <cell r="C4889" t="str">
            <v>Z</v>
          </cell>
          <cell r="D4889">
            <v>0</v>
          </cell>
          <cell r="E4889" t="str">
            <v>Service</v>
          </cell>
          <cell r="F4889" t="str">
            <v>Standard</v>
          </cell>
          <cell r="G4889">
            <v>20</v>
          </cell>
          <cell r="H4889"/>
          <cell r="I4889"/>
        </row>
        <row r="4890">
          <cell r="A4890" t="str">
            <v>SW1N-OS6465</v>
          </cell>
          <cell r="B4890" t="str">
            <v>1 year End Customer Support Software for one OS6465 Includes 24x7 access to technical assistance, software updates and upgrades.  Please see Network Essentials document on MyPortal.</v>
          </cell>
          <cell r="C4890" t="str">
            <v>Z</v>
          </cell>
          <cell r="D4890">
            <v>0</v>
          </cell>
          <cell r="E4890" t="str">
            <v>Service</v>
          </cell>
          <cell r="F4890" t="str">
            <v>Standard</v>
          </cell>
          <cell r="G4890">
            <v>59</v>
          </cell>
          <cell r="H4890"/>
          <cell r="I4890"/>
        </row>
        <row r="4891">
          <cell r="A4891" t="str">
            <v>SW1N-OS6560</v>
          </cell>
          <cell r="B4891" t="str">
            <v>1 year End Customer Support Software for one OS6560 Includes 24x7 access to technical assistance, software updates and upgrades.  Please see Network Essentials document on MyPortal.</v>
          </cell>
          <cell r="C4891" t="str">
            <v>Z</v>
          </cell>
          <cell r="D4891">
            <v>0</v>
          </cell>
          <cell r="E4891" t="str">
            <v>Service</v>
          </cell>
          <cell r="F4891" t="str">
            <v>Standard</v>
          </cell>
          <cell r="G4891">
            <v>121</v>
          </cell>
          <cell r="H4891"/>
          <cell r="I4891"/>
        </row>
        <row r="4892">
          <cell r="A4892" t="str">
            <v>SW1N-OS6570</v>
          </cell>
          <cell r="B4892" t="str">
            <v>1 year End Customer Support Software for one OS6570 Includes 24x7 access to technical assistance, software updates and upgrades.  Please see Network Essentials document on MyPortal.</v>
          </cell>
          <cell r="C4892" t="str">
            <v>Z</v>
          </cell>
          <cell r="D4892">
            <v>0</v>
          </cell>
          <cell r="E4892" t="str">
            <v>Service</v>
          </cell>
          <cell r="F4892" t="str">
            <v>Standard</v>
          </cell>
          <cell r="G4892">
            <v>73</v>
          </cell>
          <cell r="H4892"/>
          <cell r="I4892"/>
        </row>
        <row r="4893">
          <cell r="A4893" t="str">
            <v>SW1N-OS6860</v>
          </cell>
          <cell r="B4893" t="str">
            <v>1 year End Customer Support Software for one OS6860 Includes 24x7 access to technical assistance, software updates and upgrades.  Please see Network Essentials document on MyPortal.</v>
          </cell>
          <cell r="C4893" t="str">
            <v>Z</v>
          </cell>
          <cell r="D4893">
            <v>0</v>
          </cell>
          <cell r="E4893" t="str">
            <v>Service</v>
          </cell>
          <cell r="F4893" t="str">
            <v>Standard</v>
          </cell>
          <cell r="G4893">
            <v>161</v>
          </cell>
          <cell r="H4893"/>
          <cell r="I4893"/>
        </row>
        <row r="4894">
          <cell r="A4894" t="str">
            <v>SW1N-OS6865</v>
          </cell>
          <cell r="B4894" t="str">
            <v>1 year End Customer Support Software for one OS6865 Includes 24x7 access to technical assistance, software updates and upgrades.  Please see Network Essentials document on MyPortal.</v>
          </cell>
          <cell r="C4894" t="str">
            <v>Z</v>
          </cell>
          <cell r="D4894">
            <v>0</v>
          </cell>
          <cell r="E4894" t="str">
            <v>Service</v>
          </cell>
          <cell r="F4894" t="str">
            <v>Standard</v>
          </cell>
          <cell r="G4894">
            <v>214</v>
          </cell>
          <cell r="H4894"/>
          <cell r="I4894"/>
        </row>
        <row r="4895">
          <cell r="A4895" t="str">
            <v>SW1N-OS6900</v>
          </cell>
          <cell r="B4895" t="str">
            <v>1 year End Customer Support Software for one OS6900 Includes 24x7 access to technical assistance, software updates and upgrades.  Please see Network Essentials document on MyPortal.</v>
          </cell>
          <cell r="C4895" t="str">
            <v>Z</v>
          </cell>
          <cell r="D4895">
            <v>0</v>
          </cell>
          <cell r="E4895" t="str">
            <v>Service</v>
          </cell>
          <cell r="F4895" t="str">
            <v>Standard</v>
          </cell>
          <cell r="G4895">
            <v>445</v>
          </cell>
          <cell r="H4895"/>
          <cell r="I4895"/>
        </row>
        <row r="4896">
          <cell r="A4896" t="str">
            <v>SW1N-OS9900</v>
          </cell>
          <cell r="B4896" t="str">
            <v xml:space="preserve">1 year End Customer Support Software New for one OS9907 configuration. 24x7 TAC access, software updates and upgrades. 24x7 TAC access, software updates and upgrades. Advanced replacement of faulty parts. See Network Essentials on MyPortal.  </v>
          </cell>
          <cell r="C4896" t="str">
            <v>Z</v>
          </cell>
          <cell r="D4896">
            <v>0</v>
          </cell>
          <cell r="E4896" t="str">
            <v>Service</v>
          </cell>
          <cell r="F4896" t="str">
            <v>Standard</v>
          </cell>
          <cell r="G4896">
            <v>4387</v>
          </cell>
          <cell r="H4896"/>
          <cell r="I4896" t="str">
            <v>EOS</v>
          </cell>
        </row>
        <row r="4897">
          <cell r="A4897" t="str">
            <v>SW1N-OS9912</v>
          </cell>
          <cell r="B4897" t="str">
            <v xml:space="preserve">1 year End Customer Support Software New for one OS9912 configuration. 24x7 TAC access, software updates and upgrades. 24x7 TAC access, software updates and upgrades. Advanced replacement of faulty parts. See Network Essentials on MyPortal.  </v>
          </cell>
          <cell r="C4897" t="str">
            <v>Z</v>
          </cell>
          <cell r="D4897">
            <v>0</v>
          </cell>
          <cell r="E4897" t="str">
            <v>Service</v>
          </cell>
          <cell r="F4897" t="str">
            <v>Standard</v>
          </cell>
          <cell r="G4897">
            <v>6720</v>
          </cell>
          <cell r="H4897"/>
          <cell r="I4897"/>
        </row>
        <row r="4898">
          <cell r="A4898" t="str">
            <v>SW1N-OV3600-AM</v>
          </cell>
          <cell r="B4898" t="str">
            <v>1 year End Customer Support Software for one OV3600-AM Includes 24x7 access to technical assistance, software updates and upgrades.  Please see Network Essentials document on MyPortal.</v>
          </cell>
          <cell r="C4898" t="str">
            <v>Z</v>
          </cell>
          <cell r="D4898">
            <v>0</v>
          </cell>
          <cell r="E4898" t="str">
            <v>Service</v>
          </cell>
          <cell r="F4898" t="str">
            <v>Standard</v>
          </cell>
          <cell r="G4898">
            <v>12</v>
          </cell>
          <cell r="H4898"/>
          <cell r="I4898"/>
        </row>
        <row r="4899">
          <cell r="A4899" t="str">
            <v>SW1N-OV36-100FR</v>
          </cell>
          <cell r="B4899" t="str">
            <v>1 year End Customer Support Software for one OV36-100FR Includes 24x7 access to technical assistance, software updates and upgrades.  Please see Network Essentials document on MyPortal.</v>
          </cell>
          <cell r="C4899" t="str">
            <v>Z</v>
          </cell>
          <cell r="D4899">
            <v>0</v>
          </cell>
          <cell r="E4899" t="str">
            <v>Service</v>
          </cell>
          <cell r="F4899" t="str">
            <v>Standard</v>
          </cell>
          <cell r="G4899">
            <v>519</v>
          </cell>
          <cell r="H4899"/>
          <cell r="I4899"/>
        </row>
        <row r="4900">
          <cell r="A4900" t="str">
            <v>SW1N-OV36-200FR</v>
          </cell>
          <cell r="B4900" t="str">
            <v>1 year End Customer Support Software for one OV36-200FR Includes 24x7 access to technical assistance, software updates and upgrades.  Please see Network Essentials document on MyPortal.</v>
          </cell>
          <cell r="C4900" t="str">
            <v>Z</v>
          </cell>
          <cell r="D4900">
            <v>0</v>
          </cell>
          <cell r="E4900" t="str">
            <v>Service</v>
          </cell>
          <cell r="F4900" t="str">
            <v>Standard</v>
          </cell>
          <cell r="G4900">
            <v>867</v>
          </cell>
          <cell r="H4900"/>
          <cell r="I4900"/>
        </row>
        <row r="4901">
          <cell r="A4901" t="str">
            <v>SW1N-OV36-25FR</v>
          </cell>
          <cell r="B4901" t="str">
            <v>1 year End Customer Support Software for one OV36-25FR Includes 24x7 access to technical assistance, software updates and upgrades.  Please see Network Essentials document on MyPortal.</v>
          </cell>
          <cell r="C4901" t="str">
            <v>Z</v>
          </cell>
          <cell r="D4901">
            <v>0</v>
          </cell>
          <cell r="E4901" t="str">
            <v>Service</v>
          </cell>
          <cell r="F4901" t="str">
            <v>Standard</v>
          </cell>
          <cell r="G4901">
            <v>161</v>
          </cell>
          <cell r="H4901"/>
          <cell r="I4901"/>
        </row>
        <row r="4902">
          <cell r="A4902" t="str">
            <v>SW1N-OV36-500FR</v>
          </cell>
          <cell r="B4902" t="str">
            <v>1 year End Customer Support Software for one OV36-500FR Includes 24x7 access to technical assistance, software updates and upgrades.  Please see Network Essentials document on MyPortal.</v>
          </cell>
          <cell r="C4902" t="str">
            <v>Z</v>
          </cell>
          <cell r="D4902">
            <v>0</v>
          </cell>
          <cell r="E4902" t="str">
            <v>Service</v>
          </cell>
          <cell r="F4902" t="str">
            <v>Standard</v>
          </cell>
          <cell r="G4902">
            <v>1541</v>
          </cell>
          <cell r="H4902"/>
          <cell r="I4902"/>
        </row>
        <row r="4903">
          <cell r="A4903" t="str">
            <v>SW1N-OV36-50FR</v>
          </cell>
          <cell r="B4903" t="str">
            <v>1 year End Customer Support Software for one OV36-50FR Includes 24x7 access to technical assistance, software updates and upgrades.  Please see Network Essentials document on MyPortal.</v>
          </cell>
          <cell r="C4903" t="str">
            <v>Z</v>
          </cell>
          <cell r="D4903">
            <v>0</v>
          </cell>
          <cell r="E4903" t="str">
            <v>Service</v>
          </cell>
          <cell r="F4903" t="str">
            <v>Standard</v>
          </cell>
          <cell r="G4903">
            <v>289</v>
          </cell>
          <cell r="H4903"/>
          <cell r="I4903"/>
        </row>
        <row r="4904">
          <cell r="A4904" t="str">
            <v>SW1N-OV36-50FRX</v>
          </cell>
          <cell r="B4904" t="str">
            <v>1 year End Customer Support Software for one OV36-50FRX Includes 24x7 access to technical assistance, software updates and upgrades.  Please see Network Essentials document on MyPortal.</v>
          </cell>
          <cell r="C4904" t="str">
            <v>Z</v>
          </cell>
          <cell r="D4904">
            <v>0</v>
          </cell>
          <cell r="E4904" t="str">
            <v>Service</v>
          </cell>
          <cell r="F4904" t="str">
            <v>Standard</v>
          </cell>
          <cell r="G4904">
            <v>6</v>
          </cell>
          <cell r="H4904"/>
          <cell r="I4904"/>
        </row>
        <row r="4905">
          <cell r="A4905" t="str">
            <v>SW1N-OV36-ENTFR</v>
          </cell>
          <cell r="B4905" t="str">
            <v>1 year End Customer Support Software for one OV36-ENTFR Includes 24x7 access to technical assistance, software updates and upgrades.  Please see Network Essentials document on MyPortal.</v>
          </cell>
          <cell r="C4905" t="str">
            <v>Z</v>
          </cell>
          <cell r="D4905">
            <v>0</v>
          </cell>
          <cell r="E4905" t="str">
            <v>Service</v>
          </cell>
          <cell r="F4905" t="str">
            <v>Standard</v>
          </cell>
          <cell r="G4905">
            <v>4815</v>
          </cell>
          <cell r="H4905"/>
          <cell r="I4905"/>
        </row>
        <row r="4906">
          <cell r="A4906" t="str">
            <v>SW1N-OV36-ENTFX</v>
          </cell>
          <cell r="B4906" t="str">
            <v>1 year End Customer Support Software for one OV36-ENTFX Includes 24x7 access to technical assistance, software updates and upgrades.  Please see Network Essentials document on MyPortal.</v>
          </cell>
          <cell r="C4906" t="str">
            <v>Z</v>
          </cell>
          <cell r="D4906">
            <v>0</v>
          </cell>
          <cell r="E4906" t="str">
            <v>Service</v>
          </cell>
          <cell r="F4906" t="str">
            <v>Standard</v>
          </cell>
          <cell r="G4906">
            <v>3</v>
          </cell>
          <cell r="H4906"/>
          <cell r="I4906"/>
        </row>
        <row r="4907">
          <cell r="A4907" t="str">
            <v>SW1N-OV36MASTER</v>
          </cell>
          <cell r="B4907" t="str">
            <v xml:space="preserve">1YR 24X7 SUPPORT Software for OV3600-MASTER. Includes 24x7 Remote Telephone Support, 24x7 Remote Problem Diagnosis, access to Software Updates and Upgrades, and access to support portal. </v>
          </cell>
          <cell r="C4907" t="str">
            <v>Z</v>
          </cell>
          <cell r="D4907">
            <v>0</v>
          </cell>
          <cell r="E4907" t="str">
            <v>Service</v>
          </cell>
          <cell r="F4907" t="str">
            <v>Standard</v>
          </cell>
          <cell r="G4907">
            <v>2889</v>
          </cell>
          <cell r="H4907"/>
          <cell r="I4907"/>
        </row>
        <row r="4908">
          <cell r="A4908" t="str">
            <v>SW1N-OV36-PROFR</v>
          </cell>
          <cell r="B4908" t="str">
            <v>1 year End Customer Support Software for one OV36-PROFR Includes 24x7 access to technical assistance, software updates and upgrades.  Please see Network Essentials document on MyPortal.</v>
          </cell>
          <cell r="C4908" t="str">
            <v>Z</v>
          </cell>
          <cell r="D4908">
            <v>0</v>
          </cell>
          <cell r="E4908" t="str">
            <v>Service</v>
          </cell>
          <cell r="F4908" t="str">
            <v>Standard</v>
          </cell>
          <cell r="G4908">
            <v>1926</v>
          </cell>
          <cell r="H4908"/>
          <cell r="I4908"/>
        </row>
        <row r="4909">
          <cell r="A4909" t="str">
            <v>SW1N-OV4NMS-HA</v>
          </cell>
          <cell r="B4909" t="str">
            <v>1 year End Customer Support Software for one OV4NMS-HA Includes 24x7 access to technical assistance, software updates and upgrades.  Please see Network Essentials document on MyPortal.</v>
          </cell>
          <cell r="C4909" t="str">
            <v>Z</v>
          </cell>
          <cell r="D4909">
            <v>0</v>
          </cell>
          <cell r="E4909" t="str">
            <v>Service</v>
          </cell>
          <cell r="F4909" t="str">
            <v>Standard</v>
          </cell>
          <cell r="G4909">
            <v>963</v>
          </cell>
          <cell r="H4909"/>
          <cell r="I4909"/>
        </row>
        <row r="4910">
          <cell r="A4910" t="str">
            <v>SW1N-OV4START</v>
          </cell>
          <cell r="B4910" t="str">
            <v>1 year End Customer Support Software for one OV4START Includes 24x7 access to technical assistance, software updates and upgrades.  Please see Network Essentials document on MyPortal.</v>
          </cell>
          <cell r="C4910" t="str">
            <v>Z</v>
          </cell>
          <cell r="D4910">
            <v>0</v>
          </cell>
          <cell r="E4910" t="str">
            <v>Service</v>
          </cell>
          <cell r="F4910" t="str">
            <v>Standard</v>
          </cell>
          <cell r="G4910">
            <v>1</v>
          </cell>
          <cell r="H4910" t="str">
            <v>N/C</v>
          </cell>
          <cell r="I4910"/>
        </row>
        <row r="4911">
          <cell r="A4911" t="str">
            <v>SW1N-OVAPNM100N</v>
          </cell>
          <cell r="B4911" t="str">
            <v>1 year End Customer Support Software for one OVAPNM100N Includes 24x7 access to technical assistance, software updates and upgrades.  Please see Network Essentials document on MyPortal.</v>
          </cell>
          <cell r="C4911" t="str">
            <v>Z</v>
          </cell>
          <cell r="D4911">
            <v>0</v>
          </cell>
          <cell r="E4911" t="str">
            <v>Service</v>
          </cell>
          <cell r="F4911" t="str">
            <v>Standard</v>
          </cell>
          <cell r="G4911">
            <v>434</v>
          </cell>
          <cell r="H4911"/>
          <cell r="I4911"/>
        </row>
        <row r="4912">
          <cell r="A4912" t="str">
            <v>SW1N-OVAPNM10N</v>
          </cell>
          <cell r="B4912" t="str">
            <v>1 year End Customer Support Software for one OVAPNM10N Includes 24x7 access to technical assistance, software updates and upgrades.  Please see Network Essentials document on MyPortal.</v>
          </cell>
          <cell r="C4912" t="str">
            <v>Z</v>
          </cell>
          <cell r="D4912">
            <v>0</v>
          </cell>
          <cell r="E4912" t="str">
            <v>Service</v>
          </cell>
          <cell r="F4912" t="str">
            <v>Standard</v>
          </cell>
          <cell r="G4912">
            <v>49</v>
          </cell>
          <cell r="H4912"/>
          <cell r="I4912"/>
        </row>
        <row r="4913">
          <cell r="A4913" t="str">
            <v>SW1N-OVAPNM1KN</v>
          </cell>
          <cell r="B4913" t="str">
            <v>1 year End Customer Support Software for one OVAPNM1KN Includes 24x7 access to technical assistance, software updates and upgrades.  Please see Network Essentials document on MyPortal.</v>
          </cell>
          <cell r="C4913" t="str">
            <v>Z</v>
          </cell>
          <cell r="D4913">
            <v>0</v>
          </cell>
          <cell r="E4913" t="str">
            <v>Service</v>
          </cell>
          <cell r="F4913" t="str">
            <v>Standard</v>
          </cell>
          <cell r="G4913">
            <v>2889</v>
          </cell>
          <cell r="H4913"/>
          <cell r="I4913"/>
        </row>
        <row r="4914">
          <cell r="A4914" t="str">
            <v>SW1N-OVAPNM20N</v>
          </cell>
          <cell r="B4914" t="str">
            <v>1 year End Customer Support Software for one OVAPNM20N Includes 24x7 access to technical assistance, software updates and upgrades.  Please see Network Essentials document on MyPortal.</v>
          </cell>
          <cell r="C4914" t="str">
            <v>Z</v>
          </cell>
          <cell r="D4914">
            <v>0</v>
          </cell>
          <cell r="E4914" t="str">
            <v>Service</v>
          </cell>
          <cell r="F4914" t="str">
            <v>Standard</v>
          </cell>
          <cell r="G4914">
            <v>97</v>
          </cell>
          <cell r="H4914"/>
          <cell r="I4914"/>
        </row>
        <row r="4915">
          <cell r="A4915" t="str">
            <v>SW1N-OVAPNM500N</v>
          </cell>
          <cell r="B4915" t="str">
            <v>1 year End Customer Support Software for one OVAPNM500N Includes 24x7 access to technical assistance, software updates and upgrades.  Please see Network Essentials document on MyPortal.</v>
          </cell>
          <cell r="C4915" t="str">
            <v>Z</v>
          </cell>
          <cell r="D4915">
            <v>0</v>
          </cell>
          <cell r="E4915" t="str">
            <v>Service</v>
          </cell>
          <cell r="F4915" t="str">
            <v>Standard</v>
          </cell>
          <cell r="G4915">
            <v>1926</v>
          </cell>
          <cell r="H4915"/>
          <cell r="I4915"/>
        </row>
        <row r="4916">
          <cell r="A4916" t="str">
            <v>SW1N-OVAPNM50N</v>
          </cell>
          <cell r="B4916" t="str">
            <v>1 year End Customer Support Software for one OVAPNM50N Includes 24x7 access to technical assistance, software updates and upgrades.  Please see Network Essentials document on MyPortal.</v>
          </cell>
          <cell r="C4916" t="str">
            <v>Z</v>
          </cell>
          <cell r="D4916">
            <v>0</v>
          </cell>
          <cell r="E4916" t="str">
            <v>Service</v>
          </cell>
          <cell r="F4916" t="str">
            <v>Standard</v>
          </cell>
          <cell r="G4916">
            <v>241</v>
          </cell>
          <cell r="H4916"/>
          <cell r="I4916"/>
        </row>
        <row r="4917">
          <cell r="A4917" t="str">
            <v>SW1N-OVBYOD100N</v>
          </cell>
          <cell r="B4917" t="str">
            <v>1 year End Customer Support Software for one OVBYOD100N Includes 24x7 access to technical assistance, software updates and upgrades.  Please see Network Essentials document on MyPortal.</v>
          </cell>
          <cell r="C4917" t="str">
            <v>Z</v>
          </cell>
          <cell r="D4917">
            <v>0</v>
          </cell>
          <cell r="E4917" t="str">
            <v>Service</v>
          </cell>
          <cell r="F4917" t="str">
            <v>Standard</v>
          </cell>
          <cell r="G4917">
            <v>145</v>
          </cell>
          <cell r="H4917"/>
          <cell r="I4917"/>
        </row>
        <row r="4918">
          <cell r="A4918" t="str">
            <v>SW1N-OVBYOD1KN</v>
          </cell>
          <cell r="B4918" t="str">
            <v>1 year End Customer Support Software for one OVBYOD1KN Includes 24x7 access to technical assistance, software updates and upgrades.  Please see Network Essentials document on MyPortal.</v>
          </cell>
          <cell r="C4918" t="str">
            <v>Z</v>
          </cell>
          <cell r="D4918">
            <v>0</v>
          </cell>
          <cell r="E4918" t="str">
            <v>Service</v>
          </cell>
          <cell r="F4918" t="str">
            <v>Standard</v>
          </cell>
          <cell r="G4918">
            <v>963</v>
          </cell>
          <cell r="H4918"/>
          <cell r="I4918"/>
        </row>
        <row r="4919">
          <cell r="A4919" t="str">
            <v>SW1N-OVBYOD20N</v>
          </cell>
          <cell r="B4919" t="str">
            <v>1 year End Customer Support Software for one OVBYOD20N Includes 24x7 access to technical assistance, software updates and upgrades.  Please see Network Essentials document on MyPortal.</v>
          </cell>
          <cell r="C4919" t="str">
            <v>Z</v>
          </cell>
          <cell r="D4919">
            <v>0</v>
          </cell>
          <cell r="E4919" t="str">
            <v>Service</v>
          </cell>
          <cell r="F4919" t="str">
            <v>Standard</v>
          </cell>
          <cell r="G4919">
            <v>29</v>
          </cell>
          <cell r="H4919"/>
          <cell r="I4919"/>
        </row>
        <row r="4920">
          <cell r="A4920" t="str">
            <v>SW1N-OVBYOD25KN</v>
          </cell>
          <cell r="B4920" t="str">
            <v>1 year End Customer Support Software for one OVBYOD25KN Includes 24x7 access to technical assistance, software updates and upgrades.  Please see Network Essentials document on MyPortal.</v>
          </cell>
          <cell r="C4920" t="str">
            <v>Z</v>
          </cell>
          <cell r="D4920">
            <v>0</v>
          </cell>
          <cell r="E4920" t="str">
            <v>Service</v>
          </cell>
          <cell r="F4920" t="str">
            <v>Standard</v>
          </cell>
          <cell r="G4920">
            <v>9630</v>
          </cell>
          <cell r="H4920"/>
          <cell r="I4920"/>
        </row>
        <row r="4921">
          <cell r="A4921" t="str">
            <v>SW1N-OVBYOD500N</v>
          </cell>
          <cell r="B4921" t="str">
            <v>1 year End Customer Support Software for one OVBYOD500N Includes 24x7 access to technical assistance, software updates and upgrades.  Please see Network Essentials document on MyPortal.</v>
          </cell>
          <cell r="C4921" t="str">
            <v>Z</v>
          </cell>
          <cell r="D4921">
            <v>0</v>
          </cell>
          <cell r="E4921" t="str">
            <v>Service</v>
          </cell>
          <cell r="F4921" t="str">
            <v>Standard</v>
          </cell>
          <cell r="G4921">
            <v>578</v>
          </cell>
          <cell r="H4921"/>
          <cell r="I4921"/>
        </row>
        <row r="4922">
          <cell r="A4922" t="str">
            <v>SW1N-OVBYOD50N</v>
          </cell>
          <cell r="B4922" t="str">
            <v>1 year End Customer Support Software for one OVBYOD50N Includes 24x7 access to technical assistance, software updates and upgrades.  Please see Network Essentials document on MyPortal.</v>
          </cell>
          <cell r="C4922" t="str">
            <v>Z</v>
          </cell>
          <cell r="D4922">
            <v>0</v>
          </cell>
          <cell r="E4922" t="str">
            <v>Service</v>
          </cell>
          <cell r="F4922" t="str">
            <v>Standard</v>
          </cell>
          <cell r="G4922">
            <v>73</v>
          </cell>
          <cell r="H4922"/>
          <cell r="I4922"/>
        </row>
        <row r="4923">
          <cell r="A4923" t="str">
            <v>SW1N-OVBYOD5KN</v>
          </cell>
          <cell r="B4923" t="str">
            <v>1 year End Customer Support Software for one OVBYOD5KN Includes 24x7 access to technical assistance, software updates and upgrades.  Please see Network Essentials document on MyPortal.</v>
          </cell>
          <cell r="C4923" t="str">
            <v>Z</v>
          </cell>
          <cell r="D4923">
            <v>0</v>
          </cell>
          <cell r="E4923" t="str">
            <v>Service</v>
          </cell>
          <cell r="F4923" t="str">
            <v>Standard</v>
          </cell>
          <cell r="G4923">
            <v>3852</v>
          </cell>
          <cell r="H4923"/>
          <cell r="I4923"/>
        </row>
        <row r="4924">
          <cell r="A4924" t="str">
            <v>SW1N-OVGA100N</v>
          </cell>
          <cell r="B4924" t="str">
            <v>1 year End Customer Support Software for one OVGA100N Includes 24x7 access to technical assistance, software updates and upgrades.  Please see Network Essentials document on MyPortal.</v>
          </cell>
          <cell r="C4924" t="str">
            <v>Z</v>
          </cell>
          <cell r="D4924">
            <v>0</v>
          </cell>
          <cell r="E4924" t="str">
            <v>Service</v>
          </cell>
          <cell r="F4924" t="str">
            <v>Standard</v>
          </cell>
          <cell r="G4924">
            <v>145</v>
          </cell>
          <cell r="H4924"/>
          <cell r="I4924"/>
        </row>
        <row r="4925">
          <cell r="A4925" t="str">
            <v>SW1N-OVGA1KN</v>
          </cell>
          <cell r="B4925" t="str">
            <v>1 year End Customer Support Software for one OVGA1KN Includes 24x7 access to technical assistance, software updates and upgrades.  Please see Network Essentials document on MyPortal.</v>
          </cell>
          <cell r="C4925" t="str">
            <v>Z</v>
          </cell>
          <cell r="D4925">
            <v>0</v>
          </cell>
          <cell r="E4925" t="str">
            <v>Service</v>
          </cell>
          <cell r="F4925" t="str">
            <v>Standard</v>
          </cell>
          <cell r="G4925">
            <v>963</v>
          </cell>
          <cell r="H4925"/>
          <cell r="I4925"/>
        </row>
        <row r="4926">
          <cell r="A4926" t="str">
            <v>SW1N-OVGA20N</v>
          </cell>
          <cell r="B4926" t="str">
            <v>1 year End Customer Support Software for one OVGA20N Includes 24x7 access to technical assistance, software updates and upgrades.  Please see Network Essentials document on MyPortal.</v>
          </cell>
          <cell r="C4926" t="str">
            <v>Z</v>
          </cell>
          <cell r="D4926">
            <v>0</v>
          </cell>
          <cell r="E4926" t="str">
            <v>Service</v>
          </cell>
          <cell r="F4926" t="str">
            <v>Standard</v>
          </cell>
          <cell r="G4926">
            <v>29</v>
          </cell>
          <cell r="H4926"/>
          <cell r="I4926"/>
        </row>
        <row r="4927">
          <cell r="A4927" t="str">
            <v>SW1N-OVGA25KN</v>
          </cell>
          <cell r="B4927" t="str">
            <v>1 year End Customer Support Software for one OVGA25KN Includes 24x7 access to technical assistance, software updates and upgrades.  Please see Network Essentials document on MyPortal.</v>
          </cell>
          <cell r="C4927" t="str">
            <v>Z</v>
          </cell>
          <cell r="D4927">
            <v>0</v>
          </cell>
          <cell r="E4927" t="str">
            <v>Service</v>
          </cell>
          <cell r="F4927" t="str">
            <v>Standard</v>
          </cell>
          <cell r="G4927">
            <v>7223</v>
          </cell>
          <cell r="H4927"/>
          <cell r="I4927"/>
        </row>
        <row r="4928">
          <cell r="A4928" t="str">
            <v>SW1N-OVGA500N</v>
          </cell>
          <cell r="B4928" t="str">
            <v>1 year End Customer Support Software for one OVGA500N Includes 24x7 access to technical assistance, software updates and upgrades.  Please see Network Essentials document on MyPortal.</v>
          </cell>
          <cell r="C4928" t="str">
            <v>Z</v>
          </cell>
          <cell r="D4928">
            <v>0</v>
          </cell>
          <cell r="E4928" t="str">
            <v>Service</v>
          </cell>
          <cell r="F4928" t="str">
            <v>Standard</v>
          </cell>
          <cell r="G4928">
            <v>578</v>
          </cell>
          <cell r="H4928"/>
          <cell r="I4928"/>
        </row>
        <row r="4929">
          <cell r="A4929" t="str">
            <v>SW1N-OVGA50N</v>
          </cell>
          <cell r="B4929" t="str">
            <v>1 year End Customer Support Software for one OVGA50N Includes 24x7 access to technical assistance, software updates and upgrades.  Please see Network Essentials document on MyPortal.</v>
          </cell>
          <cell r="C4929" t="str">
            <v>Z</v>
          </cell>
          <cell r="D4929">
            <v>0</v>
          </cell>
          <cell r="E4929" t="str">
            <v>Service</v>
          </cell>
          <cell r="F4929" t="str">
            <v>Standard</v>
          </cell>
          <cell r="G4929">
            <v>73</v>
          </cell>
          <cell r="H4929"/>
          <cell r="I4929"/>
        </row>
        <row r="4930">
          <cell r="A4930" t="str">
            <v>SW1N-OVGA5KN</v>
          </cell>
          <cell r="B4930" t="str">
            <v>1 year End Customer Support Software for one OVGA5KN Includes 24x7 access to technical assistance, software updates and upgrades.  Please see Network Essentials document on MyPortal.</v>
          </cell>
          <cell r="C4930" t="str">
            <v>Z</v>
          </cell>
          <cell r="D4930">
            <v>0</v>
          </cell>
          <cell r="E4930" t="str">
            <v>Service</v>
          </cell>
          <cell r="F4930" t="str">
            <v>Standard</v>
          </cell>
          <cell r="G4930">
            <v>2889</v>
          </cell>
          <cell r="H4930"/>
          <cell r="I4930"/>
        </row>
        <row r="4931">
          <cell r="A4931" t="str">
            <v>SW1N-OVNMEX10</v>
          </cell>
          <cell r="B4931" t="str">
            <v>1 year End Customer Support Software for one OVNMEX10 Includes 24x7 access to technical assistance, software updates and upgrades.  Please see Network Essentials document on MyPortal.</v>
          </cell>
          <cell r="C4931" t="str">
            <v>Z</v>
          </cell>
          <cell r="D4931">
            <v>0</v>
          </cell>
          <cell r="E4931" t="str">
            <v>Service</v>
          </cell>
          <cell r="F4931" t="str">
            <v>Standard</v>
          </cell>
          <cell r="G4931">
            <v>289</v>
          </cell>
          <cell r="H4931"/>
          <cell r="I4931"/>
        </row>
        <row r="4932">
          <cell r="A4932" t="str">
            <v>SW1N-OVNMEX100</v>
          </cell>
          <cell r="B4932" t="str">
            <v>1 year End Customer Support Software for one OVNMEX100 Includes 24x7 access to technical assistance, software updates and upgrades.  Please see Network Essentials document on MyPortal.</v>
          </cell>
          <cell r="C4932" t="str">
            <v>Z</v>
          </cell>
          <cell r="D4932">
            <v>0</v>
          </cell>
          <cell r="E4932" t="str">
            <v>Service</v>
          </cell>
          <cell r="F4932" t="str">
            <v>Standard</v>
          </cell>
          <cell r="G4932">
            <v>1605</v>
          </cell>
          <cell r="H4932"/>
          <cell r="I4932"/>
        </row>
        <row r="4933">
          <cell r="A4933" t="str">
            <v>SW1N-OVNMEX1K</v>
          </cell>
          <cell r="B4933" t="str">
            <v>1 year End Customer Support Software for one OVNMEX1K Includes 24x7 access to technical assistance, software updates and upgrades.  Please see Network Essentials document on MyPortal.</v>
          </cell>
          <cell r="C4933" t="str">
            <v>Z</v>
          </cell>
          <cell r="D4933">
            <v>0</v>
          </cell>
          <cell r="E4933" t="str">
            <v>Service</v>
          </cell>
          <cell r="F4933" t="str">
            <v>Standard</v>
          </cell>
          <cell r="G4933">
            <v>8560</v>
          </cell>
          <cell r="H4933"/>
          <cell r="I4933"/>
        </row>
        <row r="4934">
          <cell r="A4934" t="str">
            <v>SW1N-OVNMEX20</v>
          </cell>
          <cell r="B4934" t="str">
            <v>1 year End Customer Support Software for one OVNMEX20 Includes 24x7 access to technical assistance, software updates and upgrades.  Please see Network Essentials document on MyPortal.</v>
          </cell>
          <cell r="C4934" t="str">
            <v>Z</v>
          </cell>
          <cell r="D4934">
            <v>0</v>
          </cell>
          <cell r="E4934" t="str">
            <v>Service</v>
          </cell>
          <cell r="F4934" t="str">
            <v>Standard</v>
          </cell>
          <cell r="G4934">
            <v>482</v>
          </cell>
          <cell r="H4934"/>
          <cell r="I4934"/>
        </row>
        <row r="4935">
          <cell r="A4935" t="str">
            <v>SW1N-OVNMEX50</v>
          </cell>
          <cell r="B4935" t="str">
            <v>1 year End Customer Support Software for one OVNMEX50 Includes 24x7 access to technical assistance, software updates and upgrades.  Please see Network Essentials document on MyPortal.</v>
          </cell>
          <cell r="C4935" t="str">
            <v>Z</v>
          </cell>
          <cell r="D4935">
            <v>0</v>
          </cell>
          <cell r="E4935" t="str">
            <v>Service</v>
          </cell>
          <cell r="F4935" t="str">
            <v>Standard</v>
          </cell>
          <cell r="G4935">
            <v>1060</v>
          </cell>
          <cell r="H4935"/>
          <cell r="I4935"/>
        </row>
        <row r="4936">
          <cell r="A4936" t="str">
            <v>SW1N-OVNMEX500</v>
          </cell>
          <cell r="B4936" t="str">
            <v>1 year End Customer Support Software for one OVNMEX500 Includes 24x7 access to technical assistance, software updates and upgrades.  Please see Network Essentials document on MyPortal.</v>
          </cell>
          <cell r="C4936" t="str">
            <v>Z</v>
          </cell>
          <cell r="D4936">
            <v>0</v>
          </cell>
          <cell r="E4936" t="str">
            <v>Service</v>
          </cell>
          <cell r="F4936" t="str">
            <v>Standard</v>
          </cell>
          <cell r="G4936">
            <v>5350</v>
          </cell>
          <cell r="H4936"/>
          <cell r="I4936"/>
        </row>
        <row r="4937">
          <cell r="A4937" t="str">
            <v>SW1N-OVVMM1K</v>
          </cell>
          <cell r="B4937" t="str">
            <v>1 year End Customer Support Software for one OVVMM1K Includes 24x7 access to technical assistance, software updates and upgrades.  Please see Network Essentials document on MyPortal.</v>
          </cell>
          <cell r="C4937" t="str">
            <v>Z</v>
          </cell>
          <cell r="D4937">
            <v>0</v>
          </cell>
          <cell r="E4937" t="str">
            <v>Service</v>
          </cell>
          <cell r="F4937" t="str">
            <v>Standard</v>
          </cell>
          <cell r="G4937">
            <v>1070</v>
          </cell>
          <cell r="H4937"/>
          <cell r="I4937"/>
        </row>
        <row r="4938">
          <cell r="A4938" t="str">
            <v>SW1N-OVVMM200</v>
          </cell>
          <cell r="B4938" t="str">
            <v>1 year End Customer Support Software for one OVVMM200 Includes 24x7 access to technical assistance, software updates and upgrades.  Please see Network Essentials document on MyPortal.</v>
          </cell>
          <cell r="C4938" t="str">
            <v>Z</v>
          </cell>
          <cell r="D4938">
            <v>0</v>
          </cell>
          <cell r="E4938" t="str">
            <v>Service</v>
          </cell>
          <cell r="F4938" t="str">
            <v>Standard</v>
          </cell>
          <cell r="G4938">
            <v>386</v>
          </cell>
          <cell r="H4938"/>
          <cell r="I4938"/>
        </row>
        <row r="4939">
          <cell r="A4939" t="str">
            <v>SW1N-OVVMM500</v>
          </cell>
          <cell r="B4939" t="str">
            <v>1 year End Customer Support Software for one OVVMM500 Includes 24x7 access to technical assistance, software updates and upgrades.  Please see Network Essentials document on MyPortal.</v>
          </cell>
          <cell r="C4939" t="str">
            <v>Z</v>
          </cell>
          <cell r="D4939">
            <v>0</v>
          </cell>
          <cell r="E4939" t="str">
            <v>Service</v>
          </cell>
          <cell r="F4939" t="str">
            <v>Standard</v>
          </cell>
          <cell r="G4939">
            <v>578</v>
          </cell>
          <cell r="H4939"/>
          <cell r="I4939"/>
        </row>
        <row r="4940">
          <cell r="A4940" t="str">
            <v>SW1R-4005PEFV</v>
          </cell>
          <cell r="B4940" t="str">
            <v xml:space="preserve">1YR Renewal SUPPORT Software for OAW-4005-PEFV. Includes 24x7 Remote Telephone Support, 24x7 Remote Problem Diagnosis, access to Software Updates and Upgrades, and access to support portal. </v>
          </cell>
          <cell r="C4940" t="str">
            <v>Z</v>
          </cell>
          <cell r="D4940">
            <v>0</v>
          </cell>
          <cell r="E4940" t="str">
            <v>Service</v>
          </cell>
          <cell r="F4940" t="str">
            <v>Standard</v>
          </cell>
          <cell r="G4940">
            <v>60</v>
          </cell>
          <cell r="H4940"/>
          <cell r="I4940" t="str">
            <v>EOS</v>
          </cell>
        </row>
        <row r="4941">
          <cell r="A4941" t="str">
            <v>SW1R-4010PEFV</v>
          </cell>
          <cell r="B4941" t="str">
            <v xml:space="preserve">1YR Renewal SUPPORT Software for OAW-4010-PEFV. Includes 24x7 Remote Telephone Support, 24x7 Remote Problem Diagnosis, access to Software Updates and Upgrades, and access to support portal. </v>
          </cell>
          <cell r="C4941" t="str">
            <v>Z</v>
          </cell>
          <cell r="D4941">
            <v>0</v>
          </cell>
          <cell r="E4941" t="str">
            <v>Service</v>
          </cell>
          <cell r="F4941" t="str">
            <v>Standard</v>
          </cell>
          <cell r="G4941">
            <v>118</v>
          </cell>
          <cell r="H4941"/>
          <cell r="I4941" t="str">
            <v>EOS</v>
          </cell>
        </row>
        <row r="4942">
          <cell r="A4942" t="str">
            <v>SW1R-403032K12</v>
          </cell>
          <cell r="B4942" t="str">
            <v xml:space="preserve">1YR Renewal SUPPORT Software for 4030-32-K12. Includes 24x7 Remote Telephone Support, 24x7 Remote Problem Diagnosis, access to Software Updates and Upgrades, and access to support portal. For K-12 Education Accounts Only.  </v>
          </cell>
          <cell r="C4942" t="str">
            <v>U</v>
          </cell>
          <cell r="D4942">
            <v>0</v>
          </cell>
          <cell r="E4942" t="str">
            <v>Service</v>
          </cell>
          <cell r="F4942" t="str">
            <v>Standard</v>
          </cell>
          <cell r="G4942">
            <v>880</v>
          </cell>
          <cell r="H4942"/>
          <cell r="I4942" t="str">
            <v>EOS</v>
          </cell>
        </row>
        <row r="4943">
          <cell r="A4943" t="str">
            <v>SW1R-4030PEFV</v>
          </cell>
          <cell r="B4943" t="str">
            <v xml:space="preserve">1YR Renewal SUPPORT Software for OAW-4030-PEFV. Includes 24x7 Remote Telephone Support, 24x7 Remote Problem Diagnosis, access to Software Updates and Upgrades, and access to support portal. </v>
          </cell>
          <cell r="C4943" t="str">
            <v>Z</v>
          </cell>
          <cell r="D4943">
            <v>0</v>
          </cell>
          <cell r="E4943" t="str">
            <v>Service</v>
          </cell>
          <cell r="F4943" t="str">
            <v>Standard</v>
          </cell>
          <cell r="G4943">
            <v>407</v>
          </cell>
          <cell r="H4943"/>
          <cell r="I4943" t="str">
            <v>EOS</v>
          </cell>
        </row>
        <row r="4944">
          <cell r="A4944" t="str">
            <v>SW1R-4450128K12</v>
          </cell>
          <cell r="B4944" t="str">
            <v xml:space="preserve">1YR Renewal SUPPORT Software for 4450-128-K12. Includes 24x7 Remote Telephone Support, 24x7 Remote Problem Diagnosis, access to Software Updates and Upgrades, and access to support portal. For K-12 Education Accounts Only.  </v>
          </cell>
          <cell r="C4944" t="str">
            <v>U</v>
          </cell>
          <cell r="D4944">
            <v>0</v>
          </cell>
          <cell r="E4944" t="str">
            <v>Service</v>
          </cell>
          <cell r="F4944" t="str">
            <v>Standard</v>
          </cell>
          <cell r="G4944">
            <v>2320</v>
          </cell>
          <cell r="H4944"/>
          <cell r="I4944" t="str">
            <v>EOS</v>
          </cell>
        </row>
        <row r="4945">
          <cell r="A4945" t="str">
            <v>SW1R-445064K12</v>
          </cell>
          <cell r="B4945" t="str">
            <v xml:space="preserve">1YR Renewal SUPPORT Software for 4450-64-K12. Includes 24x7 Remote Telephone Support, 24x7 Remote Problem Diagnosis, access to Software Updates and Upgrades, and access to support portal. For K-12 Education Accounts Only.  </v>
          </cell>
          <cell r="C4945" t="str">
            <v>U</v>
          </cell>
          <cell r="D4945">
            <v>0</v>
          </cell>
          <cell r="E4945" t="str">
            <v>Service</v>
          </cell>
          <cell r="F4945" t="str">
            <v>Standard</v>
          </cell>
          <cell r="G4945">
            <v>1640</v>
          </cell>
          <cell r="H4945"/>
          <cell r="I4945" t="str">
            <v>EOS</v>
          </cell>
        </row>
        <row r="4946">
          <cell r="A4946" t="str">
            <v>SW1R-4450PEFV</v>
          </cell>
          <cell r="B4946" t="str">
            <v xml:space="preserve">1YR Renewal SUPPORT Software for OAW-4450-PEFV. Includes 24x7 Remote Telephone Support, 24x7 Remote Problem Diagnosis, access to Software Updates and Upgrades, and access to support portal. </v>
          </cell>
          <cell r="C4946" t="str">
            <v>Z</v>
          </cell>
          <cell r="D4946">
            <v>0</v>
          </cell>
          <cell r="E4946" t="str">
            <v>Service</v>
          </cell>
          <cell r="F4946" t="str">
            <v>Standard</v>
          </cell>
          <cell r="G4946">
            <v>1199</v>
          </cell>
          <cell r="H4946"/>
          <cell r="I4946" t="str">
            <v>EOS</v>
          </cell>
        </row>
        <row r="4947">
          <cell r="A4947" t="str">
            <v>SW1R-4504PEFV</v>
          </cell>
          <cell r="B4947" t="str">
            <v xml:space="preserve">1YR Renewal SUPPORT Software for OAW-4504-PEFV. Includes 24x7 Remote Telephone Support, 24x7 Remote Problem Diagnosis, access to Software Updates and Upgrades, and access to support portal. </v>
          </cell>
          <cell r="C4947" t="str">
            <v>Z</v>
          </cell>
          <cell r="D4947">
            <v>0</v>
          </cell>
          <cell r="E4947" t="str">
            <v>Service</v>
          </cell>
          <cell r="F4947" t="str">
            <v>Standard</v>
          </cell>
          <cell r="G4947">
            <v>407</v>
          </cell>
          <cell r="H4947"/>
          <cell r="I4947" t="str">
            <v>EOS</v>
          </cell>
        </row>
        <row r="4948">
          <cell r="A4948" t="str">
            <v>SW1R-4550128K12</v>
          </cell>
          <cell r="B4948" t="str">
            <v xml:space="preserve">1YR Renewal SUPPORT Software for 4550-128-K12. Includes 24x7 Remote Telephone Support, 24x7 Remote Problem Diagnosis, access to Software Updates and Upgrades, and access to support portal. For K-12 Education Accounts Only.  </v>
          </cell>
          <cell r="C4948" t="str">
            <v>U</v>
          </cell>
          <cell r="D4948">
            <v>0</v>
          </cell>
          <cell r="E4948" t="str">
            <v>Service</v>
          </cell>
          <cell r="F4948" t="str">
            <v>Standard</v>
          </cell>
          <cell r="G4948">
            <v>2600</v>
          </cell>
          <cell r="H4948"/>
          <cell r="I4948" t="str">
            <v>EOS</v>
          </cell>
        </row>
        <row r="4949">
          <cell r="A4949" t="str">
            <v>SW1R-4550256K12</v>
          </cell>
          <cell r="B4949" t="str">
            <v xml:space="preserve">1YR Renewal SUPPORT Software for 4450-256-K12. Includes 24x7 Remote Telephone Support, 24x7 Remote Problem Diagnosis, access to Software Updates and Upgrades, and access to support portal. For K-12 Education Accounts Only.  </v>
          </cell>
          <cell r="C4949" t="str">
            <v>U</v>
          </cell>
          <cell r="D4949">
            <v>0</v>
          </cell>
          <cell r="E4949" t="str">
            <v>Service</v>
          </cell>
          <cell r="F4949" t="str">
            <v>Standard</v>
          </cell>
          <cell r="G4949">
            <v>3840</v>
          </cell>
          <cell r="H4949"/>
          <cell r="I4949" t="str">
            <v>EOS</v>
          </cell>
        </row>
        <row r="4950">
          <cell r="A4950" t="str">
            <v>SW1R-4550PEFV</v>
          </cell>
          <cell r="B4950" t="str">
            <v xml:space="preserve">1YR Renewal SUPPORT Software for OAW-4550-PEFV. Includes 24x7 Remote Telephone Support, 24x7 Remote Problem Diagnosis, access to Software Updates and Upgrades, and access to support portal. </v>
          </cell>
          <cell r="C4950" t="str">
            <v>Z</v>
          </cell>
          <cell r="D4950">
            <v>0</v>
          </cell>
          <cell r="E4950" t="str">
            <v>Service</v>
          </cell>
          <cell r="F4950" t="str">
            <v>Standard</v>
          </cell>
          <cell r="G4950">
            <v>2397</v>
          </cell>
          <cell r="H4950"/>
          <cell r="I4950" t="str">
            <v>EOS</v>
          </cell>
        </row>
        <row r="4951">
          <cell r="A4951" t="str">
            <v>SW1R-4604PEFV</v>
          </cell>
          <cell r="B4951" t="str">
            <v xml:space="preserve">1YR Renewal SUPPORT Software for OAW-4604-PEFV. Includes 24x7 Remote Telephone Support, 24x7 Remote Problem Diagnosis, access to Software Updates and Upgrades, and access to support portal. </v>
          </cell>
          <cell r="C4951" t="str">
            <v>Z</v>
          </cell>
          <cell r="D4951">
            <v>0</v>
          </cell>
          <cell r="E4951" t="str">
            <v>Service</v>
          </cell>
          <cell r="F4951" t="str">
            <v>Standard</v>
          </cell>
          <cell r="G4951">
            <v>733</v>
          </cell>
          <cell r="H4951"/>
          <cell r="I4951" t="str">
            <v>EOS</v>
          </cell>
        </row>
        <row r="4952">
          <cell r="A4952" t="str">
            <v>SW1R-4650PEFV</v>
          </cell>
          <cell r="B4952" t="str">
            <v xml:space="preserve">1YR Renewal SUPPORT Software for OAW-4650-PEFV. Includes 24x7 Remote Telephone Support, 24x7 Remote Problem Diagnosis, access to Software Updates and Upgrades, and access to support portal. </v>
          </cell>
          <cell r="C4952" t="str">
            <v>Z</v>
          </cell>
          <cell r="D4952">
            <v>0</v>
          </cell>
          <cell r="E4952" t="str">
            <v>Service</v>
          </cell>
          <cell r="F4952" t="str">
            <v>Standard</v>
          </cell>
          <cell r="G4952">
            <v>3596</v>
          </cell>
          <cell r="H4952"/>
          <cell r="I4952" t="str">
            <v>EOS</v>
          </cell>
        </row>
        <row r="4953">
          <cell r="A4953" t="str">
            <v>SW1R-4704PEFV</v>
          </cell>
          <cell r="B4953" t="str">
            <v xml:space="preserve">1YR Renewal SUPPORT Software for OAW-4704-PEFV. Includes 24x7 Remote Telephone Support, 24x7 Remote Problem Diagnosis, access to Software Updates and Upgrades, and access to support portal. </v>
          </cell>
          <cell r="C4953" t="str">
            <v>Z</v>
          </cell>
          <cell r="D4953">
            <v>0</v>
          </cell>
          <cell r="E4953" t="str">
            <v>Service</v>
          </cell>
          <cell r="F4953" t="str">
            <v>Standard</v>
          </cell>
          <cell r="G4953">
            <v>735</v>
          </cell>
          <cell r="H4953"/>
          <cell r="I4953" t="str">
            <v>EOS</v>
          </cell>
        </row>
        <row r="4954">
          <cell r="A4954" t="str">
            <v>SW1R-4750PEFV</v>
          </cell>
          <cell r="B4954" t="str">
            <v xml:space="preserve">1YR Renewal SUPPORT Software for OAW-4750-PEFV. Includes 24x7 Remote Telephone Support, 24x7 Remote Problem Diagnosis, access to Software Updates and Upgrades, and access to support portal. </v>
          </cell>
          <cell r="C4954" t="str">
            <v>Z</v>
          </cell>
          <cell r="D4954">
            <v>0</v>
          </cell>
          <cell r="E4954" t="str">
            <v>Service</v>
          </cell>
          <cell r="F4954" t="str">
            <v>Standard</v>
          </cell>
          <cell r="G4954">
            <v>4794</v>
          </cell>
          <cell r="H4954"/>
          <cell r="I4954" t="str">
            <v>EOS</v>
          </cell>
        </row>
        <row r="4955">
          <cell r="A4955" t="str">
            <v>SW1R-6450PXXK12</v>
          </cell>
          <cell r="B4955" t="str">
            <v xml:space="preserve">1YR Renewal SUPPORT Software for OS6450P24-K12 and OS6450P48-K12 bundles. Includes 24x7 Remote Telephone Support, 24x7 Remote Problem Diagnosis, access to Software Updates and Upgrades, and access to support portal. For K-12 Education Accounts Only.  </v>
          </cell>
          <cell r="C4955" t="str">
            <v>Z</v>
          </cell>
          <cell r="D4955">
            <v>0</v>
          </cell>
          <cell r="E4955" t="str">
            <v>Service</v>
          </cell>
          <cell r="F4955" t="str">
            <v>Standard</v>
          </cell>
          <cell r="G4955">
            <v>72</v>
          </cell>
          <cell r="H4955"/>
          <cell r="I4955" t="str">
            <v>EOS</v>
          </cell>
        </row>
        <row r="4956">
          <cell r="A4956" t="str">
            <v>SW1R-6900X20K12</v>
          </cell>
          <cell r="B4956" t="str">
            <v xml:space="preserve">1YR Renewal SUPPORT Software for OS6900X20F-K12 bundles. Includes 24x7 Remote Telephone Support, 24x7 Remote Problem Diagnosis, access to Software Updates and Upgrades, and access to support portal. For K-12 Education Accounts Only.  </v>
          </cell>
          <cell r="C4956" t="str">
            <v>Z</v>
          </cell>
          <cell r="D4956">
            <v>0</v>
          </cell>
          <cell r="E4956" t="str">
            <v>Service</v>
          </cell>
          <cell r="F4956" t="str">
            <v>Standard</v>
          </cell>
          <cell r="G4956">
            <v>332</v>
          </cell>
          <cell r="H4956"/>
          <cell r="I4956" t="str">
            <v>EOS</v>
          </cell>
        </row>
        <row r="4957">
          <cell r="A4957" t="str">
            <v>SW1R-AP1201BG</v>
          </cell>
          <cell r="B4957" t="str">
            <v xml:space="preserve">1 Yr Renew End Customer Support Software for OAWAP 1201BG Series. Includes 24x7 phone support, problem diagnosis, access to support portal, software updates and upgrades. </v>
          </cell>
          <cell r="C4957" t="str">
            <v>Z</v>
          </cell>
          <cell r="D4957">
            <v>0</v>
          </cell>
          <cell r="E4957" t="str">
            <v>Service</v>
          </cell>
          <cell r="F4957" t="str">
            <v>Standard</v>
          </cell>
          <cell r="G4957">
            <v>6</v>
          </cell>
          <cell r="H4957"/>
          <cell r="I4957" t="str">
            <v>EOS</v>
          </cell>
        </row>
        <row r="4958">
          <cell r="A4958" t="str">
            <v>SW1R-AP-ENT</v>
          </cell>
          <cell r="B4958" t="str">
            <v xml:space="preserve">1YR Renewal SUPPORT Software for OAW-AP-ENT. Includes 24x7 RemoteTelephone Support, 24x7 Remote Problem Diagnosis, access to Software Updates and Upgrades, and access to support portal. </v>
          </cell>
          <cell r="C4958" t="str">
            <v>Z</v>
          </cell>
          <cell r="D4958">
            <v>0</v>
          </cell>
          <cell r="E4958" t="str">
            <v>Service</v>
          </cell>
          <cell r="F4958" t="str">
            <v>Standard</v>
          </cell>
          <cell r="G4958">
            <v>45</v>
          </cell>
          <cell r="H4958"/>
          <cell r="I4958" t="str">
            <v>EOS</v>
          </cell>
        </row>
        <row r="4959">
          <cell r="A4959" t="str">
            <v>SW1R-AP-LAP</v>
          </cell>
          <cell r="B4959" t="str">
            <v xml:space="preserve">1YR Renewal SUPPORT Software for OAW-AP-LAP. Includes 24x7 Remote Telephone Support, 24x7 Remote Problem Diagnosis, access to Software Updates and Upgrades, and access to support portal. </v>
          </cell>
          <cell r="C4959" t="str">
            <v>Z</v>
          </cell>
          <cell r="D4959">
            <v>0</v>
          </cell>
          <cell r="E4959" t="str">
            <v>Service</v>
          </cell>
          <cell r="F4959" t="str">
            <v>Standard</v>
          </cell>
          <cell r="G4959">
            <v>12</v>
          </cell>
          <cell r="H4959"/>
          <cell r="I4959" t="str">
            <v>EOS</v>
          </cell>
        </row>
        <row r="4960">
          <cell r="A4960" t="str">
            <v>SW1R-AP-PEFNG</v>
          </cell>
          <cell r="B4960" t="str">
            <v xml:space="preserve">1YR Renewal SUPPORT Software for OAW-AP-PEFNG. Includes 24x7 Remote Telephone Support, 24x7 Remote Problem Diagnosis, access to Software Updates and Upgrades, and access to support portal. </v>
          </cell>
          <cell r="C4960" t="str">
            <v>Z</v>
          </cell>
          <cell r="D4960">
            <v>0</v>
          </cell>
          <cell r="E4960" t="str">
            <v>Service</v>
          </cell>
          <cell r="F4960" t="str">
            <v>Standard</v>
          </cell>
          <cell r="G4960">
            <v>12</v>
          </cell>
          <cell r="H4960"/>
          <cell r="I4960" t="str">
            <v>EOS</v>
          </cell>
        </row>
        <row r="4961">
          <cell r="A4961" t="str">
            <v>SW1R-AP-RFP</v>
          </cell>
          <cell r="B4961" t="str">
            <v xml:space="preserve">1YR Renewal SUPPORT Software for OAW-AP-RFP. Includes 24x7 Remote Telephone Support, 24x7 Remote Problem Diagnosis, access to Software Updates and Upgrades, and access to support portal. </v>
          </cell>
          <cell r="C4961" t="str">
            <v>Z</v>
          </cell>
          <cell r="D4961">
            <v>0</v>
          </cell>
          <cell r="E4961" t="str">
            <v>Service</v>
          </cell>
          <cell r="F4961" t="str">
            <v>Standard</v>
          </cell>
          <cell r="G4961">
            <v>12</v>
          </cell>
          <cell r="H4961"/>
          <cell r="I4961" t="str">
            <v>EOS</v>
          </cell>
        </row>
        <row r="4962">
          <cell r="A4962" t="str">
            <v>SW1R-APWCF10N</v>
          </cell>
          <cell r="B4962" t="str">
            <v xml:space="preserve">1 Yr Renew End Customer Support Software for OV-AP-WCF-10-N. Includes 24x7 phone support, problem diagnosis, access to support portal, software updates and upgrades. </v>
          </cell>
          <cell r="C4962" t="str">
            <v>Z</v>
          </cell>
          <cell r="D4962">
            <v>0</v>
          </cell>
          <cell r="E4962" t="str">
            <v>Service</v>
          </cell>
          <cell r="F4962" t="str">
            <v>Standard</v>
          </cell>
          <cell r="G4962">
            <v>58</v>
          </cell>
          <cell r="H4962"/>
          <cell r="I4962" t="str">
            <v>EOS</v>
          </cell>
        </row>
        <row r="4963">
          <cell r="A4963" t="str">
            <v>SW1R-OAW4005</v>
          </cell>
          <cell r="B4963" t="str">
            <v xml:space="preserve">1 year Renew End Customer Support Software  for one OAW-4005. Includes 24x7 TAC Access.   For details, please see the Network Services Essentials on MyPortal. </v>
          </cell>
          <cell r="C4963" t="str">
            <v>Z</v>
          </cell>
          <cell r="D4963">
            <v>0</v>
          </cell>
          <cell r="E4963" t="str">
            <v>Service</v>
          </cell>
          <cell r="F4963" t="str">
            <v>Contact</v>
          </cell>
          <cell r="G4963">
            <v>102</v>
          </cell>
          <cell r="H4963"/>
          <cell r="I4963" t="str">
            <v>EOS</v>
          </cell>
        </row>
        <row r="4964">
          <cell r="A4964" t="str">
            <v>SW1R-OAW4010</v>
          </cell>
          <cell r="B4964" t="str">
            <v xml:space="preserve">1 year Renew End Customer Support Software  for one OAW-4010. Includes 24x7 TAC Access.   For details, please see the Network Services Essentials on MyPortal. </v>
          </cell>
          <cell r="C4964" t="str">
            <v>Z</v>
          </cell>
          <cell r="D4964">
            <v>0</v>
          </cell>
          <cell r="E4964" t="str">
            <v>Service</v>
          </cell>
          <cell r="F4964" t="str">
            <v>Contact</v>
          </cell>
          <cell r="G4964">
            <v>270</v>
          </cell>
          <cell r="H4964"/>
          <cell r="I4964" t="str">
            <v>EOS</v>
          </cell>
        </row>
        <row r="4965">
          <cell r="A4965" t="str">
            <v>SW1R-OAW4030</v>
          </cell>
          <cell r="B4965" t="str">
            <v xml:space="preserve">1 year Renew End Customer Support Software  for one OAW-4030. Includes 24x7 TAC Access.   For details, please see the Network Services Essentials on MyPortal. </v>
          </cell>
          <cell r="C4965" t="str">
            <v>Z</v>
          </cell>
          <cell r="D4965">
            <v>0</v>
          </cell>
          <cell r="E4965" t="str">
            <v>Service</v>
          </cell>
          <cell r="F4965" t="str">
            <v>Contact</v>
          </cell>
          <cell r="G4965">
            <v>472</v>
          </cell>
          <cell r="H4965"/>
          <cell r="I4965" t="str">
            <v>EOS</v>
          </cell>
        </row>
        <row r="4966">
          <cell r="A4966" t="str">
            <v>SW1R-OAW4104</v>
          </cell>
          <cell r="B4966" t="str">
            <v xml:space="preserve">1 year Renew End Customer Support Software  for one OAW-4104. Includes 24x7 TAC Access.   For details, please see the Network Services Essentials on MyPortal. </v>
          </cell>
          <cell r="C4966" t="str">
            <v>Z</v>
          </cell>
          <cell r="D4966">
            <v>0</v>
          </cell>
          <cell r="E4966" t="str">
            <v>Service</v>
          </cell>
          <cell r="F4966" t="str">
            <v>Standard</v>
          </cell>
          <cell r="G4966">
            <v>113</v>
          </cell>
          <cell r="H4966"/>
          <cell r="I4966" t="str">
            <v>EOS</v>
          </cell>
        </row>
        <row r="4967">
          <cell r="A4967" t="str">
            <v>SW1R-OAW4240</v>
          </cell>
          <cell r="B4967" t="str">
            <v xml:space="preserve">1 year Renew End Customer Support Software  for one OAW-4240. Includes 24x7 TAC Access.   For details, please see the Network Services Essentials on MyPortal. </v>
          </cell>
          <cell r="C4967" t="str">
            <v>Z</v>
          </cell>
          <cell r="D4967">
            <v>0</v>
          </cell>
          <cell r="E4967" t="str">
            <v>Service</v>
          </cell>
          <cell r="F4967" t="str">
            <v>Standard</v>
          </cell>
          <cell r="G4967">
            <v>2400</v>
          </cell>
          <cell r="H4967"/>
          <cell r="I4967" t="str">
            <v>EOS</v>
          </cell>
        </row>
        <row r="4968">
          <cell r="A4968" t="str">
            <v>SW1R-OAW4450</v>
          </cell>
          <cell r="B4968" t="str">
            <v xml:space="preserve">1 year Renew End Customer Support Software  for one OAW-4450. Includes 24x7 TAC Access.   For details, please see the Network Services Essentials on MyPortal. </v>
          </cell>
          <cell r="C4968" t="str">
            <v>Z</v>
          </cell>
          <cell r="D4968">
            <v>0</v>
          </cell>
          <cell r="E4968" t="str">
            <v>Service</v>
          </cell>
          <cell r="F4968" t="str">
            <v>Contact</v>
          </cell>
          <cell r="G4968">
            <v>877</v>
          </cell>
          <cell r="H4968"/>
          <cell r="I4968" t="str">
            <v>EOS</v>
          </cell>
        </row>
        <row r="4969">
          <cell r="A4969" t="str">
            <v>SW1R-OAW4550</v>
          </cell>
          <cell r="B4969" t="str">
            <v xml:space="preserve">1 year Renew End Customer Support Software  for one OAW-4550. Includes 24x7 TAC Access.   For details, please see the Network Services Essentials on MyPortal. </v>
          </cell>
          <cell r="C4969" t="str">
            <v>Z</v>
          </cell>
          <cell r="D4969">
            <v>0</v>
          </cell>
          <cell r="E4969" t="str">
            <v>Service</v>
          </cell>
          <cell r="F4969" t="str">
            <v>Contact</v>
          </cell>
          <cell r="G4969">
            <v>1146</v>
          </cell>
          <cell r="H4969"/>
          <cell r="I4969" t="str">
            <v>EOS</v>
          </cell>
        </row>
        <row r="4970">
          <cell r="A4970" t="str">
            <v>SW1R-OAW4550DC</v>
          </cell>
          <cell r="B4970" t="str">
            <v xml:space="preserve">1YR Renewal End User SUPPORT Software for OAW-4550DC and OAW-4550DC-US. Includes 24x7 Remote Phone Support / Problem Diagnosis, SW Updates / Upgrades, access to support portal . </v>
          </cell>
          <cell r="C4970" t="str">
            <v>Z</v>
          </cell>
          <cell r="D4970">
            <v>0</v>
          </cell>
          <cell r="E4970" t="str">
            <v>Service</v>
          </cell>
          <cell r="F4970" t="str">
            <v>Contact</v>
          </cell>
          <cell r="G4970">
            <v>1181</v>
          </cell>
          <cell r="H4970"/>
          <cell r="I4970" t="str">
            <v>EOS</v>
          </cell>
        </row>
        <row r="4971">
          <cell r="A4971" t="str">
            <v>SW1R-OAW4650</v>
          </cell>
          <cell r="B4971" t="str">
            <v xml:space="preserve">1 year Renew End Customer Support Software  for one OAW-4650. Includes 24x7 TAC Access.   For details, please see the Network Services Essentials on MyPortal. </v>
          </cell>
          <cell r="C4971" t="str">
            <v>Z</v>
          </cell>
          <cell r="D4971">
            <v>0</v>
          </cell>
          <cell r="E4971" t="str">
            <v>Service</v>
          </cell>
          <cell r="F4971" t="str">
            <v>Contact</v>
          </cell>
          <cell r="G4971">
            <v>1720</v>
          </cell>
          <cell r="H4971"/>
          <cell r="I4971" t="str">
            <v>EOS</v>
          </cell>
        </row>
        <row r="4972">
          <cell r="A4972" t="str">
            <v>SW1R-OAW4650DC</v>
          </cell>
          <cell r="B4972" t="str">
            <v xml:space="preserve">1YR Renewal End User SUPPORT Software for OAW-4650DC and OAW-4650DC-US. Includes 24x7 Remote Phone Support / Problem Diagnosis, SW Updates / Upgrades, access to support portal . </v>
          </cell>
          <cell r="C4972" t="str">
            <v>Z</v>
          </cell>
          <cell r="D4972">
            <v>0</v>
          </cell>
          <cell r="E4972" t="str">
            <v>Service</v>
          </cell>
          <cell r="F4972" t="str">
            <v>Contact</v>
          </cell>
          <cell r="G4972">
            <v>1753</v>
          </cell>
          <cell r="H4972"/>
          <cell r="I4972" t="str">
            <v>EOS</v>
          </cell>
        </row>
        <row r="4973">
          <cell r="A4973" t="str">
            <v>SW1R-OAW4750</v>
          </cell>
          <cell r="B4973" t="str">
            <v xml:space="preserve">1 year Renew End Customer Support Software  for one OAW-4750XM. Includes 24x7 TAC Access.   For details, please see the Network Services Essentials on MyPortal. </v>
          </cell>
          <cell r="C4973" t="str">
            <v>Z</v>
          </cell>
          <cell r="D4973">
            <v>0</v>
          </cell>
          <cell r="E4973" t="str">
            <v>Service</v>
          </cell>
          <cell r="F4973" t="str">
            <v>Contact</v>
          </cell>
          <cell r="G4973">
            <v>2562</v>
          </cell>
          <cell r="H4973"/>
          <cell r="I4973" t="str">
            <v>EOS</v>
          </cell>
        </row>
        <row r="4974">
          <cell r="A4974" t="str">
            <v>SW1R-OAW4850</v>
          </cell>
          <cell r="B4974" t="str">
            <v xml:space="preserve">1 year Renew End Customer Support Software  for one OAW-4850. Includes 24x7 TAC Access.   For details, please see the Network Services Essentials on MyPortal. </v>
          </cell>
          <cell r="C4974" t="str">
            <v>Z</v>
          </cell>
          <cell r="D4974">
            <v>0</v>
          </cell>
          <cell r="E4974" t="str">
            <v>Service</v>
          </cell>
          <cell r="F4974" t="str">
            <v>Standard</v>
          </cell>
          <cell r="G4974">
            <v>4719</v>
          </cell>
          <cell r="H4974"/>
          <cell r="I4974" t="str">
            <v>EOS</v>
          </cell>
        </row>
        <row r="4975">
          <cell r="A4975" t="str">
            <v>SW1R-OAWAP1101</v>
          </cell>
          <cell r="B4975" t="str">
            <v xml:space="preserve">1YR Renewal SUPPORT Software for OAW-AP1101-xx. Includes 24x7 Remote Telephone Support, 24x7 Remote Problem Diagnosis, access to Software Updates and Upgrades, and access to support portal. </v>
          </cell>
          <cell r="C4975" t="str">
            <v>Z</v>
          </cell>
          <cell r="D4975">
            <v>0</v>
          </cell>
          <cell r="E4975" t="str">
            <v>Service</v>
          </cell>
          <cell r="F4975" t="str">
            <v>Standard</v>
          </cell>
          <cell r="G4975">
            <v>11</v>
          </cell>
          <cell r="H4975"/>
          <cell r="I4975" t="str">
            <v>EOS</v>
          </cell>
        </row>
        <row r="4976">
          <cell r="A4976" t="str">
            <v>SW1R-OAWAP1201</v>
          </cell>
          <cell r="B4976" t="str">
            <v xml:space="preserve">1YR Renewal SUPPORT Software for OAW-AP1201/H-xx. Includes 24x7 Remote Telephone Support, 24x7 Remote Diagnosis, access to Software Updates and Upgrades, and access to support portal. </v>
          </cell>
          <cell r="C4976" t="str">
            <v>Z</v>
          </cell>
          <cell r="D4976">
            <v>0</v>
          </cell>
          <cell r="E4976" t="str">
            <v>Service</v>
          </cell>
          <cell r="F4976" t="str">
            <v>Standard</v>
          </cell>
          <cell r="G4976">
            <v>13</v>
          </cell>
          <cell r="H4976"/>
          <cell r="I4976" t="str">
            <v>EOS</v>
          </cell>
        </row>
        <row r="4977">
          <cell r="A4977" t="str">
            <v>SW1R-OAWAP1221</v>
          </cell>
          <cell r="B4977" t="str">
            <v xml:space="preserve">1YR Renewal SUPPORT Software for OAW-AP1221-xx. Includes 24x7 Remote Telephone Support, 24x7 Remote Problem Diagnosis, access to Software Updates and Upgrades, and access to support portal. </v>
          </cell>
          <cell r="C4977" t="str">
            <v>Z</v>
          </cell>
          <cell r="D4977">
            <v>0</v>
          </cell>
          <cell r="E4977" t="str">
            <v>Service</v>
          </cell>
          <cell r="F4977" t="str">
            <v>Standard</v>
          </cell>
          <cell r="G4977">
            <v>25</v>
          </cell>
          <cell r="H4977"/>
          <cell r="I4977" t="str">
            <v>EOS</v>
          </cell>
        </row>
        <row r="4978">
          <cell r="A4978" t="str">
            <v>SW1R-OAWAP1222</v>
          </cell>
          <cell r="B4978" t="str">
            <v xml:space="preserve">1YR Renewal SUPPORT Software for OAW-AP1222-xx. Includes 24x7 Remote Telephone Support, 24x7 Remote Problem Diagnosis, access to Software Updates and Upgrades, and access to support portal. </v>
          </cell>
          <cell r="C4978" t="str">
            <v>Z</v>
          </cell>
          <cell r="D4978">
            <v>0</v>
          </cell>
          <cell r="E4978" t="str">
            <v>Service</v>
          </cell>
          <cell r="F4978" t="str">
            <v>Standard</v>
          </cell>
          <cell r="G4978">
            <v>25</v>
          </cell>
          <cell r="H4978"/>
          <cell r="I4978" t="str">
            <v>EOS</v>
          </cell>
        </row>
        <row r="4979">
          <cell r="A4979" t="str">
            <v>SW1R-OAWAP1231</v>
          </cell>
          <cell r="B4979" t="str">
            <v xml:space="preserve">1YR Renewal SUPPORT Software for OAW-AP1231-xx. Includes 24x7 Remote Telephone Support, 24x7 Remote Problem Diagnosis, access to Software Updates and Upgrades, and access to support portal. </v>
          </cell>
          <cell r="C4979" t="str">
            <v>Z</v>
          </cell>
          <cell r="D4979">
            <v>0</v>
          </cell>
          <cell r="E4979" t="str">
            <v>Service</v>
          </cell>
          <cell r="F4979" t="str">
            <v>Standard</v>
          </cell>
          <cell r="G4979">
            <v>44</v>
          </cell>
          <cell r="H4979"/>
          <cell r="I4979" t="str">
            <v>EOS</v>
          </cell>
        </row>
        <row r="4980">
          <cell r="A4980" t="str">
            <v>SW1R-OAWAP1232</v>
          </cell>
          <cell r="B4980" t="str">
            <v xml:space="preserve">1YR Renewal SUPPORT Software for OAW-AP1232-xx. Includes 24x7 Remote Telephone Support, 24x7 Remote Problem Diagnosis, access to Software Updates and Upgrades, and access to support portal. </v>
          </cell>
          <cell r="C4980" t="str">
            <v>Z</v>
          </cell>
          <cell r="D4980">
            <v>0</v>
          </cell>
          <cell r="E4980" t="str">
            <v>Service</v>
          </cell>
          <cell r="F4980" t="str">
            <v>Standard</v>
          </cell>
          <cell r="G4980">
            <v>44</v>
          </cell>
          <cell r="H4980"/>
          <cell r="I4980" t="str">
            <v>EOS</v>
          </cell>
        </row>
        <row r="4981">
          <cell r="A4981" t="str">
            <v>SW1R-OAWAP1251</v>
          </cell>
          <cell r="B4981" t="str">
            <v xml:space="preserve">1YR Renewal SUPPORT Software for OAW-AP1251-xx. Includes 24x7 Remote Telephone Support, 24x7 Remote Problem Diagnosis, access to Software Updates and Upgrades, and access to support portal. </v>
          </cell>
          <cell r="C4981" t="str">
            <v>Z</v>
          </cell>
          <cell r="D4981">
            <v>0</v>
          </cell>
          <cell r="E4981" t="str">
            <v>Service</v>
          </cell>
          <cell r="F4981" t="str">
            <v>Standard</v>
          </cell>
          <cell r="G4981">
            <v>41</v>
          </cell>
          <cell r="H4981"/>
          <cell r="I4981" t="str">
            <v>EOS</v>
          </cell>
        </row>
        <row r="4982">
          <cell r="A4982" t="str">
            <v>SW1R-OAWAP1261B</v>
          </cell>
          <cell r="B4982" t="str">
            <v xml:space="preserve">1 Yr Renew End Customer Support Software for OAWAP1261B. Includes 24x7 phone support, problem diagnosis, access to support portal, software updates and upgrades. </v>
          </cell>
          <cell r="C4982" t="str">
            <v>Z</v>
          </cell>
          <cell r="D4982">
            <v>0</v>
          </cell>
          <cell r="E4982" t="str">
            <v>Service</v>
          </cell>
          <cell r="F4982" t="str">
            <v>Standard</v>
          </cell>
          <cell r="G4982">
            <v>15</v>
          </cell>
          <cell r="H4982"/>
          <cell r="I4982" t="str">
            <v>EOS</v>
          </cell>
        </row>
        <row r="4983">
          <cell r="A4983" t="str">
            <v>SW1R-OAWAP1301</v>
          </cell>
          <cell r="B4983" t="str">
            <v xml:space="preserve">1 Yr Renew End Customer Support Software for OAWAP1301. Includes 24x7 phone support, problem diagnosis, access to support portal, software updates and upgrades. </v>
          </cell>
          <cell r="C4983" t="str">
            <v>Z</v>
          </cell>
          <cell r="D4983">
            <v>0</v>
          </cell>
          <cell r="E4983" t="str">
            <v>Service</v>
          </cell>
          <cell r="F4983" t="str">
            <v>Standard</v>
          </cell>
          <cell r="G4983">
            <v>17</v>
          </cell>
          <cell r="H4983"/>
          <cell r="I4983" t="str">
            <v>EOS</v>
          </cell>
        </row>
        <row r="4984">
          <cell r="A4984" t="str">
            <v>SW1R-OAWAP1301H</v>
          </cell>
          <cell r="B4984" t="str">
            <v xml:space="preserve">1 Yr Renew End Customer Support Software for OAWAP1301H. Includes 24x7 phone support, problem diagnosis, access to support portal, software updates and upgrades. </v>
          </cell>
          <cell r="C4984" t="str">
            <v>Z</v>
          </cell>
          <cell r="D4984">
            <v>0</v>
          </cell>
          <cell r="E4984" t="str">
            <v>Service</v>
          </cell>
          <cell r="F4984" t="str">
            <v>Standard</v>
          </cell>
          <cell r="G4984">
            <v>17</v>
          </cell>
          <cell r="H4984"/>
          <cell r="I4984" t="str">
            <v>EOS</v>
          </cell>
        </row>
        <row r="4985">
          <cell r="A4985" t="str">
            <v>SW1R-OAWAP1311</v>
          </cell>
          <cell r="B4985" t="str">
            <v xml:space="preserve">1 Yr Renew End Customer Support Software for OAWAP1311. Includes 24x7 phone support, problem diagnosis, access to support portal, software updates and upgrades. </v>
          </cell>
          <cell r="C4985" t="str">
            <v>Z</v>
          </cell>
          <cell r="D4985">
            <v>0</v>
          </cell>
          <cell r="E4985" t="str">
            <v>Service</v>
          </cell>
          <cell r="F4985" t="str">
            <v>Standard</v>
          </cell>
          <cell r="G4985">
            <v>22</v>
          </cell>
          <cell r="H4985"/>
          <cell r="I4985" t="str">
            <v>EOS</v>
          </cell>
        </row>
        <row r="4986">
          <cell r="A4986" t="str">
            <v>SW1R-OAWAP1320</v>
          </cell>
          <cell r="B4986" t="str">
            <v xml:space="preserve">1 Yr Renew End Customer Support Software for OAWAP 1320 Series. Includes 24x7 phone support, problem diagnosis, access to support portal, software updates and upgrades. </v>
          </cell>
          <cell r="C4986" t="str">
            <v>Z</v>
          </cell>
          <cell r="D4986">
            <v>0</v>
          </cell>
          <cell r="E4986" t="str">
            <v>Service</v>
          </cell>
          <cell r="F4986" t="str">
            <v>Standard</v>
          </cell>
          <cell r="G4986">
            <v>33</v>
          </cell>
          <cell r="H4986"/>
          <cell r="I4986" t="str">
            <v>EOS</v>
          </cell>
        </row>
        <row r="4987">
          <cell r="A4987" t="str">
            <v>SW1R-OAWAP1331</v>
          </cell>
          <cell r="B4987" t="str">
            <v xml:space="preserve">1 Yr Renew End Customer Support Software for OAWAP1331. Includes 24x7 phone support, problem diagnosis, access to support portal, software updates and upgrades. </v>
          </cell>
          <cell r="C4987" t="str">
            <v>Z</v>
          </cell>
          <cell r="D4987">
            <v>0</v>
          </cell>
          <cell r="E4987" t="str">
            <v>Service</v>
          </cell>
          <cell r="F4987" t="str">
            <v>Standard</v>
          </cell>
          <cell r="G4987">
            <v>49</v>
          </cell>
          <cell r="H4987"/>
          <cell r="I4987" t="str">
            <v>EOS</v>
          </cell>
        </row>
        <row r="4988">
          <cell r="A4988" t="str">
            <v>SW1R-OAWAP1351</v>
          </cell>
          <cell r="B4988" t="str">
            <v xml:space="preserve">1 Yr Renew End Customer Support Software for OAWAP1351. Includes 24x7 phone support, problem diagnosis, access to support portal, software updates and upgrades. </v>
          </cell>
          <cell r="C4988" t="str">
            <v>Z</v>
          </cell>
          <cell r="D4988">
            <v>0</v>
          </cell>
          <cell r="E4988" t="str">
            <v>Service</v>
          </cell>
          <cell r="F4988" t="str">
            <v>Standard</v>
          </cell>
          <cell r="G4988">
            <v>59</v>
          </cell>
          <cell r="H4988"/>
          <cell r="I4988" t="str">
            <v>EOS</v>
          </cell>
        </row>
        <row r="4989">
          <cell r="A4989" t="str">
            <v>SW1R-OAWAP1360</v>
          </cell>
          <cell r="B4989" t="str">
            <v xml:space="preserve">1 Yr Renew End Customer Support Software for OAW-AP1360 series. Includes 24x7 phone support, problem diagnosis, access to support portal, software updates and upgrades. </v>
          </cell>
          <cell r="C4989" t="str">
            <v>Z</v>
          </cell>
          <cell r="D4989">
            <v>0</v>
          </cell>
          <cell r="E4989" t="str">
            <v>Service</v>
          </cell>
          <cell r="F4989" t="str">
            <v>Standard</v>
          </cell>
          <cell r="G4989">
            <v>59</v>
          </cell>
          <cell r="H4989"/>
          <cell r="I4989" t="str">
            <v>EOS</v>
          </cell>
        </row>
        <row r="4990">
          <cell r="A4990" t="str">
            <v>SW1R-OAWAP1411</v>
          </cell>
          <cell r="B4990" t="str">
            <v xml:space="preserve">1 Yr Renew End Customer Support Software for OAWAP1411. Includes 24x7 phone support, problem diagnosis, access to support portal, software updates and upgrades. </v>
          </cell>
          <cell r="C4990" t="str">
            <v>Z</v>
          </cell>
          <cell r="D4990">
            <v>0</v>
          </cell>
          <cell r="E4990" t="str">
            <v>Service</v>
          </cell>
          <cell r="F4990" t="str">
            <v>Standard</v>
          </cell>
          <cell r="G4990">
            <v>33</v>
          </cell>
          <cell r="H4990"/>
          <cell r="I4990" t="str">
            <v>EOS</v>
          </cell>
        </row>
        <row r="4991">
          <cell r="A4991" t="str">
            <v>SW1R-OAWAP1431</v>
          </cell>
          <cell r="B4991" t="str">
            <v xml:space="preserve">1 Yr Renew End Customer Support Software for OAWAP1431. Includes 24x7 phone support, problem diagnosis, access to support portal, software updates and upgrades. </v>
          </cell>
          <cell r="C4991" t="str">
            <v>Z</v>
          </cell>
          <cell r="D4991">
            <v>0</v>
          </cell>
          <cell r="E4991" t="str">
            <v>Service</v>
          </cell>
          <cell r="F4991" t="str">
            <v>Standard</v>
          </cell>
          <cell r="G4991">
            <v>43</v>
          </cell>
          <cell r="H4991"/>
          <cell r="I4991" t="str">
            <v>EOS</v>
          </cell>
        </row>
        <row r="4992">
          <cell r="A4992" t="str">
            <v>SW1R-OAWAP1451</v>
          </cell>
          <cell r="B4992" t="str">
            <v xml:space="preserve">1 Yr Renew End Customer Support Software for OAWAP1451. Includes 24x7 phone support, problem diagnosis, access to support portal, software updates and upgrades. </v>
          </cell>
          <cell r="C4992" t="str">
            <v>Z</v>
          </cell>
          <cell r="D4992">
            <v>0</v>
          </cell>
          <cell r="E4992" t="str">
            <v>Service</v>
          </cell>
          <cell r="F4992" t="str">
            <v>Standard</v>
          </cell>
          <cell r="G4992">
            <v>66</v>
          </cell>
          <cell r="H4992"/>
          <cell r="I4992" t="str">
            <v>EOS</v>
          </cell>
        </row>
        <row r="4993">
          <cell r="A4993" t="str">
            <v>SW1R-OAWAP203</v>
          </cell>
          <cell r="B4993" t="str">
            <v xml:space="preserve">1 YR Renewal SUPPORT Software for OAW-AP203xx-US used as IAP. Includes 24x7 Remote Telephone Support, 24x7 Remote Problem Diagnosis, access to Software Updates and Upgrades, and access to support portal.  </v>
          </cell>
          <cell r="C4993" t="str">
            <v>Z</v>
          </cell>
          <cell r="D4993">
            <v>0</v>
          </cell>
          <cell r="E4993" t="str">
            <v>Service</v>
          </cell>
          <cell r="F4993" t="str">
            <v>Standard</v>
          </cell>
          <cell r="G4993">
            <v>8</v>
          </cell>
          <cell r="H4993"/>
          <cell r="I4993" t="str">
            <v>EOS</v>
          </cell>
        </row>
        <row r="4994">
          <cell r="A4994" t="str">
            <v>SW1R-OAWAP303</v>
          </cell>
          <cell r="B4994" t="str">
            <v xml:space="preserve">1 YR Renewal SUPPORT Software for OAW-AP303-US used as IAP. Includes 24x7 Remote Telephone Support, 24x7 Remote Problem Diagnosis, access to Software Updates and Upgrades, and access to support portal.  </v>
          </cell>
          <cell r="C4994" t="str">
            <v>Z</v>
          </cell>
          <cell r="D4994">
            <v>0</v>
          </cell>
          <cell r="E4994" t="str">
            <v>Service</v>
          </cell>
          <cell r="F4994" t="str">
            <v>Standard</v>
          </cell>
          <cell r="G4994">
            <v>14</v>
          </cell>
          <cell r="H4994"/>
          <cell r="I4994" t="str">
            <v>EOS</v>
          </cell>
        </row>
        <row r="4995">
          <cell r="A4995" t="str">
            <v>SW1R-OAWAP318</v>
          </cell>
          <cell r="B4995" t="str">
            <v xml:space="preserve">1 YR Renewal SUPPORT Software for OAW-AP318-US used as IAP. Includes 24x7 Remote Telephone Support, 24x7 Remote Problem Diagnosis, access to Software Updates and Upgrades, and access to support portal.  </v>
          </cell>
          <cell r="C4995" t="str">
            <v>Z</v>
          </cell>
          <cell r="D4995">
            <v>0</v>
          </cell>
          <cell r="E4995" t="str">
            <v>Service</v>
          </cell>
          <cell r="F4995" t="str">
            <v>Standard</v>
          </cell>
          <cell r="G4995">
            <v>38</v>
          </cell>
          <cell r="H4995"/>
          <cell r="I4995" t="str">
            <v>EOS</v>
          </cell>
        </row>
        <row r="4996">
          <cell r="A4996" t="str">
            <v>SW1R-OAWAP344</v>
          </cell>
          <cell r="B4996" t="str">
            <v xml:space="preserve">1 YR Renewal SUPPORT Software for OAW-AP344-US used as IAP. Includes 24x7 Remote Telephone Support, 24x7 Remote Problem Diagnosis, access to Software Updates and Upgrades, and access to support portal.  </v>
          </cell>
          <cell r="C4996" t="str">
            <v>Z</v>
          </cell>
          <cell r="D4996">
            <v>0</v>
          </cell>
          <cell r="E4996" t="str">
            <v>Service</v>
          </cell>
          <cell r="F4996" t="str">
            <v>Standard</v>
          </cell>
          <cell r="G4996">
            <v>38</v>
          </cell>
          <cell r="H4996"/>
          <cell r="I4996" t="str">
            <v>EOS</v>
          </cell>
        </row>
        <row r="4997">
          <cell r="A4997" t="str">
            <v>SW1R-OAWAP345</v>
          </cell>
          <cell r="B4997" t="str">
            <v xml:space="preserve">1 YR Renewal SUPPORT Software for OAW-AP345-US used as IAP. Includes 24x7 Remote Telephone Support, 24x7 Remote Problem Diagnosis, access to Software Updates and Upgrades, and access to support portal.  </v>
          </cell>
          <cell r="C4997" t="str">
            <v>Z</v>
          </cell>
          <cell r="D4997">
            <v>0</v>
          </cell>
          <cell r="E4997" t="str">
            <v>Service</v>
          </cell>
          <cell r="F4997" t="str">
            <v>Standard</v>
          </cell>
          <cell r="G4997">
            <v>38</v>
          </cell>
          <cell r="H4997"/>
          <cell r="I4997" t="str">
            <v>EOS</v>
          </cell>
        </row>
        <row r="4998">
          <cell r="A4998" t="str">
            <v>SW1R-OAWAP360</v>
          </cell>
          <cell r="B4998" t="str">
            <v xml:space="preserve">1 YR Renewal SUPPORT Software for OAW-AP360-US used as IAP. Includes 24x7 Remote Telephone Support, 24x7 Remote Problem Diagnosis, access to Software Updates and Upgrades, and access to support portal.  </v>
          </cell>
          <cell r="C4998" t="str">
            <v>Z</v>
          </cell>
          <cell r="D4998">
            <v>0</v>
          </cell>
          <cell r="E4998" t="str">
            <v>Service</v>
          </cell>
          <cell r="F4998" t="str">
            <v>Standard</v>
          </cell>
          <cell r="G4998">
            <v>35</v>
          </cell>
          <cell r="H4998"/>
          <cell r="I4998" t="str">
            <v>EOS</v>
          </cell>
        </row>
        <row r="4999">
          <cell r="A4999" t="str">
            <v>SW1R-OAWAP374</v>
          </cell>
          <cell r="B4999" t="str">
            <v xml:space="preserve">1 YR Renewal SUPPORT Software for OAW-AP374-US used as IAP. Includes 24x7 Remote Telephone Support, 24x7 Remote Problem Diagnosis, access to Software Updates and Upgrades, and access to support portal.  </v>
          </cell>
          <cell r="C4999" t="str">
            <v>Z</v>
          </cell>
          <cell r="D4999">
            <v>0</v>
          </cell>
          <cell r="E4999" t="str">
            <v>Service</v>
          </cell>
          <cell r="F4999" t="str">
            <v>Standard</v>
          </cell>
          <cell r="G4999">
            <v>43</v>
          </cell>
          <cell r="H4999"/>
          <cell r="I4999" t="str">
            <v>EOS</v>
          </cell>
        </row>
        <row r="5000">
          <cell r="A5000" t="str">
            <v>SW1R-OAWAP375</v>
          </cell>
          <cell r="B5000" t="str">
            <v xml:space="preserve">1 YR Renewal SUPPORT Software for OAW-AP375-US used as IAP. Includes 24x7 Remote Telephone Support, 24x7 Remote Problem Diagnosis, access to Software Updates and Upgrades, and access to support portal.  </v>
          </cell>
          <cell r="C5000" t="str">
            <v>Z</v>
          </cell>
          <cell r="D5000">
            <v>0</v>
          </cell>
          <cell r="E5000" t="str">
            <v>Service</v>
          </cell>
          <cell r="F5000" t="str">
            <v>Standard</v>
          </cell>
          <cell r="G5000">
            <v>54</v>
          </cell>
          <cell r="H5000"/>
          <cell r="I5000" t="str">
            <v>EOS</v>
          </cell>
        </row>
        <row r="5001">
          <cell r="A5001" t="str">
            <v>SW1R-OAWAP377</v>
          </cell>
          <cell r="B5001" t="str">
            <v xml:space="preserve">1 YR Renewal SUPPORT Software for OAW-AP377-US used as IAP. Includes 24x7 Remote Telephone Support, 24x7 Remote Problem Diagnosis, access to Software Updates and Upgrades, and access to support portal.  </v>
          </cell>
          <cell r="C5001" t="str">
            <v>Z</v>
          </cell>
          <cell r="D5001">
            <v>0</v>
          </cell>
          <cell r="E5001" t="str">
            <v>Service</v>
          </cell>
          <cell r="F5001" t="str">
            <v>Standard</v>
          </cell>
          <cell r="G5001">
            <v>54</v>
          </cell>
          <cell r="H5001"/>
          <cell r="I5001" t="str">
            <v>EOS</v>
          </cell>
        </row>
        <row r="5002">
          <cell r="A5002" t="str">
            <v>SW1R-OAWAP500</v>
          </cell>
          <cell r="B5002" t="str">
            <v xml:space="preserve">1 Yr Renew End Customer Support Software for OAWAP 500 Series. Includes 24x7 phone support, problem diagnosis, access to support portal, software updates and upgrades. </v>
          </cell>
          <cell r="C5002" t="str">
            <v>Z</v>
          </cell>
          <cell r="D5002">
            <v>0</v>
          </cell>
          <cell r="E5002" t="str">
            <v>Service</v>
          </cell>
          <cell r="F5002" t="str">
            <v>Standard</v>
          </cell>
          <cell r="G5002">
            <v>14</v>
          </cell>
          <cell r="H5002"/>
          <cell r="I5002" t="str">
            <v>EOS</v>
          </cell>
        </row>
        <row r="5003">
          <cell r="A5003" t="str">
            <v>SW1R-OAWAP503H</v>
          </cell>
          <cell r="B5003" t="str">
            <v xml:space="preserve">1 Yr Renew End Customer Support Software for one OAWAP-503H. Includes 24x7 phone support, problem diagnosis, access to support portal, software updates and upgrades. </v>
          </cell>
          <cell r="C5003" t="str">
            <v>Z</v>
          </cell>
          <cell r="D5003">
            <v>0</v>
          </cell>
          <cell r="E5003" t="str">
            <v>Service</v>
          </cell>
          <cell r="F5003" t="str">
            <v>Standard</v>
          </cell>
          <cell r="G5003">
            <v>11</v>
          </cell>
          <cell r="H5003"/>
          <cell r="I5003" t="str">
            <v>EOS</v>
          </cell>
        </row>
        <row r="5004">
          <cell r="A5004" t="str">
            <v>SW1R-OAWAP505H</v>
          </cell>
          <cell r="B5004" t="str">
            <v xml:space="preserve">1 Yr Renew End Customer Support Software for one OAWAP-505H. Includes 24x7 phone support, problem diagnosis, access to support portal, software updates and upgrades. </v>
          </cell>
          <cell r="C5004" t="str">
            <v>Z</v>
          </cell>
          <cell r="D5004">
            <v>0</v>
          </cell>
          <cell r="E5004" t="str">
            <v>Service</v>
          </cell>
          <cell r="F5004" t="str">
            <v>Standard</v>
          </cell>
          <cell r="G5004">
            <v>17</v>
          </cell>
          <cell r="H5004"/>
          <cell r="I5004" t="str">
            <v>EOS</v>
          </cell>
        </row>
        <row r="5005">
          <cell r="A5005" t="str">
            <v>SW1R-OAWAP518</v>
          </cell>
          <cell r="B5005" t="str">
            <v xml:space="preserve">1 Yr Renew End Customer Support Software for one OAWAP-518. Includes 24x7 phone support, problem diagnosis, access to support portal, software updates and upgrades. </v>
          </cell>
          <cell r="C5005" t="str">
            <v>Z</v>
          </cell>
          <cell r="D5005">
            <v>0</v>
          </cell>
          <cell r="E5005" t="str">
            <v>Service</v>
          </cell>
          <cell r="F5005" t="str">
            <v>Standard</v>
          </cell>
          <cell r="G5005">
            <v>33</v>
          </cell>
          <cell r="H5005"/>
          <cell r="I5005" t="str">
            <v>EOS</v>
          </cell>
        </row>
        <row r="5006">
          <cell r="A5006" t="str">
            <v>SW1R-OAWAP51X</v>
          </cell>
          <cell r="B5006" t="str">
            <v xml:space="preserve">1YR Renewal End Customer SUPPORT Software for OAW-AP51X. Includes 24x7 Remote Telephone Support, 24x7 Remote Problem Diagnosis, access to Software Updates and Upgrades and Support Portal. </v>
          </cell>
          <cell r="C5006" t="str">
            <v>Z</v>
          </cell>
          <cell r="D5006">
            <v>0</v>
          </cell>
          <cell r="E5006" t="str">
            <v>Service</v>
          </cell>
          <cell r="F5006" t="str">
            <v>Standard</v>
          </cell>
          <cell r="G5006">
            <v>30</v>
          </cell>
          <cell r="H5006"/>
          <cell r="I5006" t="str">
            <v>EOS</v>
          </cell>
        </row>
        <row r="5007">
          <cell r="A5007" t="str">
            <v>SW1R-OAWAP530</v>
          </cell>
          <cell r="B5007" t="str">
            <v xml:space="preserve">1 Yr Renew End Customer Support Software for OAW-AP530 Series. Includes 24x7 phone support, problem diagnosis, access to support portal, software updates and upgrades. </v>
          </cell>
          <cell r="C5007" t="str">
            <v>Z</v>
          </cell>
          <cell r="D5007">
            <v>0</v>
          </cell>
          <cell r="E5007" t="str">
            <v>Service</v>
          </cell>
          <cell r="F5007" t="str">
            <v>Standard</v>
          </cell>
          <cell r="G5007">
            <v>33</v>
          </cell>
          <cell r="H5007"/>
          <cell r="I5007" t="str">
            <v>EOS</v>
          </cell>
        </row>
        <row r="5008">
          <cell r="A5008" t="str">
            <v>SW1R-OAWAP555</v>
          </cell>
          <cell r="B5008" t="str">
            <v xml:space="preserve">1 Yr Renew End Customer Support Software for OAWAP555. Includes 24x7 phone support, problem diagnosis, access to support portal, software updates and upgrades. </v>
          </cell>
          <cell r="C5008" t="str">
            <v>Z</v>
          </cell>
          <cell r="D5008">
            <v>0</v>
          </cell>
          <cell r="E5008" t="str">
            <v>Service</v>
          </cell>
          <cell r="F5008" t="str">
            <v>Standard</v>
          </cell>
          <cell r="G5008">
            <v>38</v>
          </cell>
          <cell r="H5008"/>
          <cell r="I5008" t="str">
            <v>EOS</v>
          </cell>
        </row>
        <row r="5009">
          <cell r="A5009" t="str">
            <v>SW1R-OAWAP565</v>
          </cell>
          <cell r="B5009" t="str">
            <v xml:space="preserve">1 Yr Renew End Customer Support Software for one OAWAP-565. Includes 24x7 phone support, problem diagnosis, access to support portal, software updates and upgrades. </v>
          </cell>
          <cell r="C5009" t="str">
            <v>Z</v>
          </cell>
          <cell r="D5009">
            <v>0</v>
          </cell>
          <cell r="E5009" t="str">
            <v>Service</v>
          </cell>
          <cell r="F5009" t="str">
            <v>Standard</v>
          </cell>
          <cell r="G5009">
            <v>27</v>
          </cell>
          <cell r="H5009"/>
          <cell r="I5009" t="str">
            <v>EOS</v>
          </cell>
        </row>
        <row r="5010">
          <cell r="A5010" t="str">
            <v>SW1R-OAWAP567</v>
          </cell>
          <cell r="B5010" t="str">
            <v xml:space="preserve">1 Yr Renew End Customer Support Software for one OAWAP-567. Includes 24x7 phone support, problem diagnosis, access to support portal, software updates and upgrades. </v>
          </cell>
          <cell r="C5010" t="str">
            <v>Z</v>
          </cell>
          <cell r="D5010">
            <v>0</v>
          </cell>
          <cell r="E5010" t="str">
            <v>Service</v>
          </cell>
          <cell r="F5010" t="str">
            <v>Standard</v>
          </cell>
          <cell r="G5010">
            <v>27</v>
          </cell>
          <cell r="H5010"/>
          <cell r="I5010" t="str">
            <v>EOS</v>
          </cell>
        </row>
        <row r="5011">
          <cell r="A5011" t="str">
            <v>SW1R-OAWAP574</v>
          </cell>
          <cell r="B5011" t="str">
            <v xml:space="preserve">1 Yr Renew End Customer Support Software for one OAWAP-574. Includes 24x7 phone support, problem diagnosis, access to support portal, software updates and upgrades. </v>
          </cell>
          <cell r="C5011" t="str">
            <v>Z</v>
          </cell>
          <cell r="D5011">
            <v>0</v>
          </cell>
          <cell r="E5011" t="str">
            <v>Service</v>
          </cell>
          <cell r="F5011" t="str">
            <v>Standard</v>
          </cell>
          <cell r="G5011">
            <v>43</v>
          </cell>
          <cell r="H5011"/>
          <cell r="I5011" t="str">
            <v>EOS</v>
          </cell>
        </row>
        <row r="5012">
          <cell r="A5012" t="str">
            <v>SW1R-OAWAP575</v>
          </cell>
          <cell r="B5012" t="str">
            <v xml:space="preserve">1 Yr Renew End Customer Support Software for one OAWAP-575. Includes 24x7 phone support, problem diagnosis, access to support portal, software updates and upgrades. </v>
          </cell>
          <cell r="C5012" t="str">
            <v>Z</v>
          </cell>
          <cell r="D5012">
            <v>0</v>
          </cell>
          <cell r="E5012" t="str">
            <v>Service</v>
          </cell>
          <cell r="F5012" t="str">
            <v>Standard</v>
          </cell>
          <cell r="G5012">
            <v>33</v>
          </cell>
          <cell r="H5012"/>
          <cell r="I5012" t="str">
            <v>EOS</v>
          </cell>
        </row>
        <row r="5013">
          <cell r="A5013" t="str">
            <v>SW1R-OAWAP577</v>
          </cell>
          <cell r="B5013" t="str">
            <v xml:space="preserve">1 Yr Renew End Customer Support Software for one OAWAP-577. Includes 24x7 phone support, problem diagnosis, access to support portal, software updates and upgrades. </v>
          </cell>
          <cell r="C5013" t="str">
            <v>Z</v>
          </cell>
          <cell r="D5013">
            <v>0</v>
          </cell>
          <cell r="E5013" t="str">
            <v>Service</v>
          </cell>
          <cell r="F5013" t="str">
            <v>Standard</v>
          </cell>
          <cell r="G5013">
            <v>43</v>
          </cell>
          <cell r="H5013"/>
          <cell r="I5013" t="str">
            <v>EOS</v>
          </cell>
        </row>
        <row r="5014">
          <cell r="A5014" t="str">
            <v>SW1R-OAWAP615</v>
          </cell>
          <cell r="B5014" t="str">
            <v xml:space="preserve">1 Yr Renew End Customer Support Software for one OAW-AP615. Includes 24x7 phone support, problem diagnosis, access to support portal, software updates and upgrades. </v>
          </cell>
          <cell r="C5014" t="str">
            <v>Z</v>
          </cell>
          <cell r="D5014">
            <v>0</v>
          </cell>
          <cell r="E5014" t="str">
            <v>Service</v>
          </cell>
          <cell r="F5014" t="str">
            <v>Standard</v>
          </cell>
          <cell r="G5014">
            <v>22</v>
          </cell>
          <cell r="H5014"/>
          <cell r="I5014" t="str">
            <v>EOS</v>
          </cell>
        </row>
        <row r="5015">
          <cell r="A5015" t="str">
            <v>SW1R-OAWAP635</v>
          </cell>
          <cell r="B5015" t="str">
            <v xml:space="preserve">1 Yr Renew End Customer Support Software for one OAW-AP635. Includes 24x7 phone support, problem diagnosis, access to support portal, software updates and upgrades. </v>
          </cell>
          <cell r="C5015" t="str">
            <v>Z</v>
          </cell>
          <cell r="D5015">
            <v>0</v>
          </cell>
          <cell r="E5015" t="str">
            <v>Service</v>
          </cell>
          <cell r="F5015" t="str">
            <v>Standard</v>
          </cell>
          <cell r="G5015">
            <v>27</v>
          </cell>
          <cell r="H5015"/>
          <cell r="I5015" t="str">
            <v>EOS</v>
          </cell>
        </row>
        <row r="5016">
          <cell r="A5016" t="str">
            <v>SW1R-OAWAP655</v>
          </cell>
          <cell r="B5016" t="str">
            <v xml:space="preserve">1 Yr Renew End Customer Support Software for one OAW-AP655. Includes 24x7 phone support, problem diagnosis, access to support portal, software updates and upgrades. </v>
          </cell>
          <cell r="C5016" t="str">
            <v>Z</v>
          </cell>
          <cell r="D5016">
            <v>0</v>
          </cell>
          <cell r="E5016" t="str">
            <v>Service</v>
          </cell>
          <cell r="F5016" t="str">
            <v>Standard</v>
          </cell>
          <cell r="G5016">
            <v>43</v>
          </cell>
          <cell r="H5016"/>
          <cell r="I5016" t="str">
            <v>EOS</v>
          </cell>
        </row>
        <row r="5017">
          <cell r="A5017" t="str">
            <v>SW1R-OAWIAP207</v>
          </cell>
          <cell r="B5017" t="str">
            <v xml:space="preserve">1YR Renewal End User SUPPORT Software for OAW-IAP207-xx. Includes 24x7 Remote Telephone Support, Diagnosis, Software Updates and Upgrades, and access to support portal. </v>
          </cell>
          <cell r="C5017" t="str">
            <v>Z</v>
          </cell>
          <cell r="D5017">
            <v>0</v>
          </cell>
          <cell r="E5017" t="str">
            <v>Service</v>
          </cell>
          <cell r="F5017" t="str">
            <v>Contact</v>
          </cell>
          <cell r="G5017">
            <v>12</v>
          </cell>
          <cell r="H5017"/>
          <cell r="I5017" t="str">
            <v>EOS</v>
          </cell>
        </row>
        <row r="5018">
          <cell r="A5018" t="str">
            <v>SW1R-OAWIAP228</v>
          </cell>
          <cell r="B5018" t="str">
            <v xml:space="preserve">1YR Renewal SUPPORT Software for OAW-IAP228-xx. Includes 24x7 Remote Telephone Support, 24x7 Remote Problem Diagnosis, access to Software Updates and Upgrades, and access to support portal. </v>
          </cell>
          <cell r="C5018" t="str">
            <v>Z</v>
          </cell>
          <cell r="D5018">
            <v>0</v>
          </cell>
          <cell r="E5018" t="str">
            <v>Service</v>
          </cell>
          <cell r="F5018" t="str">
            <v>Standard</v>
          </cell>
          <cell r="G5018">
            <v>40</v>
          </cell>
          <cell r="H5018"/>
          <cell r="I5018" t="str">
            <v>EOS</v>
          </cell>
        </row>
        <row r="5019">
          <cell r="A5019" t="str">
            <v>SW1R-OAWIAP274</v>
          </cell>
          <cell r="B5019" t="str">
            <v xml:space="preserve">1YR Renewal SUPPORT Software for OAW-IAP274-xx. Includes 24x7 Remote Telephone Support, 24x7 Remote Problem Diagnosis, access to Software Updates and Upgrades, and access to support portal. </v>
          </cell>
          <cell r="C5019" t="str">
            <v>Z</v>
          </cell>
          <cell r="D5019">
            <v>0</v>
          </cell>
          <cell r="E5019" t="str">
            <v>Service</v>
          </cell>
          <cell r="F5019" t="str">
            <v>Standard</v>
          </cell>
          <cell r="G5019">
            <v>43</v>
          </cell>
          <cell r="H5019"/>
          <cell r="I5019" t="str">
            <v>EOS</v>
          </cell>
        </row>
        <row r="5020">
          <cell r="A5020" t="str">
            <v>SW1R-OAWIAP275</v>
          </cell>
          <cell r="B5020" t="str">
            <v xml:space="preserve">1YR Renewal SUPPORT Software for OAW-IAP275-xx. Includes 24x7 Remote Telephone Support, 24x7 Remote Problem Diagnosis, access to Software Updates and Upgrades, and access to support portal. </v>
          </cell>
          <cell r="C5020" t="str">
            <v>Z</v>
          </cell>
          <cell r="D5020">
            <v>0</v>
          </cell>
          <cell r="E5020" t="str">
            <v>Service</v>
          </cell>
          <cell r="F5020" t="str">
            <v>Standard</v>
          </cell>
          <cell r="G5020">
            <v>54</v>
          </cell>
          <cell r="H5020"/>
          <cell r="I5020" t="str">
            <v>EOS</v>
          </cell>
        </row>
        <row r="5021">
          <cell r="A5021" t="str">
            <v>SW1R-OAWIAP277</v>
          </cell>
          <cell r="B5021" t="str">
            <v xml:space="preserve">1YR Renewal SUPPORT Software for OAW-IAP277-xx. Includes 24x7 Remote Telephone Support, 24x7 Remote Problem Diagnosis, access to Software Updates and Upgrades, and access to support portal. </v>
          </cell>
          <cell r="C5021" t="str">
            <v>Z</v>
          </cell>
          <cell r="D5021">
            <v>0</v>
          </cell>
          <cell r="E5021" t="str">
            <v>Service</v>
          </cell>
          <cell r="F5021" t="str">
            <v>Standard</v>
          </cell>
          <cell r="G5021">
            <v>59</v>
          </cell>
          <cell r="H5021"/>
          <cell r="I5021" t="str">
            <v>EOS</v>
          </cell>
        </row>
        <row r="5022">
          <cell r="A5022" t="str">
            <v>SW1R-OAWIAP304</v>
          </cell>
          <cell r="B5022" t="str">
            <v xml:space="preserve">1YR Renewal End User SUPPORT Software for OAW-IAP304-xx. Includes 24x7 Remote Telephone Support, Diagnosis, Software Updates and Upgrades, and access to support portal. </v>
          </cell>
          <cell r="C5022" t="str">
            <v>Z</v>
          </cell>
          <cell r="D5022">
            <v>0</v>
          </cell>
          <cell r="E5022" t="str">
            <v>Service</v>
          </cell>
          <cell r="F5022" t="str">
            <v>Contact</v>
          </cell>
          <cell r="G5022">
            <v>20</v>
          </cell>
          <cell r="H5022"/>
          <cell r="I5022" t="str">
            <v>EOS</v>
          </cell>
        </row>
        <row r="5023">
          <cell r="A5023" t="str">
            <v>SW1R-OAWIAP305</v>
          </cell>
          <cell r="B5023" t="str">
            <v xml:space="preserve">1YR Renewal End User SUPPORT Software for OAW-IAP305-xx. Includes 24x7 Remote Telephone Support, Diagnosis, Software Updates and Upgrades, and access to support portal. </v>
          </cell>
          <cell r="C5023" t="str">
            <v>Z</v>
          </cell>
          <cell r="D5023">
            <v>0</v>
          </cell>
          <cell r="E5023" t="str">
            <v>Service</v>
          </cell>
          <cell r="F5023" t="str">
            <v>Contact</v>
          </cell>
          <cell r="G5023">
            <v>20</v>
          </cell>
          <cell r="H5023"/>
          <cell r="I5023" t="str">
            <v>EOS</v>
          </cell>
        </row>
        <row r="5024">
          <cell r="A5024" t="str">
            <v>SW1R-OAWIAP314</v>
          </cell>
          <cell r="B5024" t="str">
            <v xml:space="preserve">1YR Renewal SUPPORT Software for OAW-IAP314. Includes 24x7 Remote Telephone Support, 24x7 Remote Problem Diagnosis, access to Software Updates and Upgrades, and access to support portal. </v>
          </cell>
          <cell r="C5024" t="str">
            <v>Z</v>
          </cell>
          <cell r="D5024">
            <v>0</v>
          </cell>
          <cell r="E5024" t="str">
            <v>Service</v>
          </cell>
          <cell r="F5024" t="str">
            <v>Standard</v>
          </cell>
          <cell r="G5024">
            <v>27</v>
          </cell>
          <cell r="H5024"/>
          <cell r="I5024" t="str">
            <v>EOS</v>
          </cell>
        </row>
        <row r="5025">
          <cell r="A5025" t="str">
            <v>SW1R-OAWIAP315</v>
          </cell>
          <cell r="B5025" t="str">
            <v xml:space="preserve">1YR Renewal SUPPORT Software for OAW-IAP315. Includes 24x7 Remote Telephone Support, 24x7 Remote Problem Diagnosis, access to Software Updates and Upgrades, and access to support portal. </v>
          </cell>
          <cell r="C5025" t="str">
            <v>Z</v>
          </cell>
          <cell r="D5025">
            <v>0</v>
          </cell>
          <cell r="E5025" t="str">
            <v>Service</v>
          </cell>
          <cell r="F5025" t="str">
            <v>Standard</v>
          </cell>
          <cell r="G5025">
            <v>27</v>
          </cell>
          <cell r="H5025"/>
          <cell r="I5025" t="str">
            <v>EOS</v>
          </cell>
        </row>
        <row r="5026">
          <cell r="A5026" t="str">
            <v>SW1R-OAWIAP324</v>
          </cell>
          <cell r="B5026" t="str">
            <v xml:space="preserve">1YR Renewal SUPPORT Software for OAW-IAP324-xx. Includes 24x7 Remote Telephone Support, 24x7 Remote Problem Diagnosis, access to Software Updates and Upgrades, and access to support portal. </v>
          </cell>
          <cell r="C5026" t="str">
            <v>Z</v>
          </cell>
          <cell r="D5026">
            <v>0</v>
          </cell>
          <cell r="E5026" t="str">
            <v>Service</v>
          </cell>
          <cell r="F5026" t="str">
            <v>Standard</v>
          </cell>
          <cell r="G5026">
            <v>38</v>
          </cell>
          <cell r="H5026"/>
          <cell r="I5026" t="str">
            <v>EOS</v>
          </cell>
        </row>
        <row r="5027">
          <cell r="A5027" t="str">
            <v>SW1R-OAWIAP325</v>
          </cell>
          <cell r="B5027" t="str">
            <v xml:space="preserve">1YR Renewal SUPPORT Software for OAW-IAP325-xx. Includes 24x7 Remote Telephone Support, 24x7 Remote Problem Diagnosis, access to Software Updates and Upgrades, and access to support portal. </v>
          </cell>
          <cell r="C5027" t="str">
            <v>Z</v>
          </cell>
          <cell r="D5027">
            <v>0</v>
          </cell>
          <cell r="E5027" t="str">
            <v>Service</v>
          </cell>
          <cell r="F5027" t="str">
            <v>Standard</v>
          </cell>
          <cell r="G5027">
            <v>38</v>
          </cell>
          <cell r="H5027"/>
          <cell r="I5027" t="str">
            <v>EOS</v>
          </cell>
        </row>
        <row r="5028">
          <cell r="A5028" t="str">
            <v>SW1R-OAWIAP334</v>
          </cell>
          <cell r="B5028" t="str">
            <v xml:space="preserve">1YR Renewal SUPPORT Software for OAW-IAP334. Includes 24x7 Remote Telephone Support, 24x7 Remote Problem Diagnosis, access to Software Updates and Upgrades, and access to support portal. </v>
          </cell>
          <cell r="C5028" t="str">
            <v>Z</v>
          </cell>
          <cell r="D5028">
            <v>0</v>
          </cell>
          <cell r="E5028" t="str">
            <v>Service</v>
          </cell>
          <cell r="F5028" t="str">
            <v>Standard</v>
          </cell>
          <cell r="G5028">
            <v>45</v>
          </cell>
          <cell r="H5028"/>
          <cell r="I5028" t="str">
            <v>EOS</v>
          </cell>
        </row>
        <row r="5029">
          <cell r="A5029" t="str">
            <v>SW1R-OAWIAP335</v>
          </cell>
          <cell r="B5029" t="str">
            <v xml:space="preserve">1YR Renewal SUPPORT Software for OAW-IAP335. Includes 24x7 Remote Telephone Support, 24x7 Remote Problem Diagnosis, access to Software Updates and Upgrades, and access to support portal. </v>
          </cell>
          <cell r="C5029" t="str">
            <v>Z</v>
          </cell>
          <cell r="D5029">
            <v>0</v>
          </cell>
          <cell r="E5029" t="str">
            <v>Service</v>
          </cell>
          <cell r="F5029" t="str">
            <v>Standard</v>
          </cell>
          <cell r="G5029">
            <v>45</v>
          </cell>
          <cell r="H5029"/>
          <cell r="I5029" t="str">
            <v>EOS</v>
          </cell>
        </row>
        <row r="5030">
          <cell r="A5030" t="str">
            <v>SW1R-OAWLIC1K1</v>
          </cell>
          <cell r="B5030" t="str">
            <v xml:space="preserve">1YR Renewal SUPPORT Software for OAW-LIC-K12-1. Includes 24x7 Remote Telephone Support &amp; Problem Diagnosis. SW Updates, Upgrades &amp; access to support portal. Purchase quantity of SUPPORT Software equal to quantity of OAW-LIC-K12-1 ordered.  </v>
          </cell>
          <cell r="C5030" t="str">
            <v>U</v>
          </cell>
          <cell r="D5030">
            <v>0</v>
          </cell>
          <cell r="E5030" t="str">
            <v>Service</v>
          </cell>
          <cell r="F5030" t="str">
            <v>Standard</v>
          </cell>
          <cell r="G5030">
            <v>15</v>
          </cell>
          <cell r="H5030"/>
          <cell r="I5030" t="str">
            <v>EOS</v>
          </cell>
        </row>
        <row r="5031">
          <cell r="A5031" t="str">
            <v>SW1R-OAWMCVA1K</v>
          </cell>
          <cell r="B5031" t="str">
            <v xml:space="preserve">1YR Renewal End Customer SUPPORT Software for OAW-MC-V1K. Includes 24x7 Remote Telephone Support, 24x7 Remote Problem Diagnosis, access to Software Updates and Upgrades, and access to support portal.  </v>
          </cell>
          <cell r="C5031" t="str">
            <v>Z</v>
          </cell>
          <cell r="D5031">
            <v>0</v>
          </cell>
          <cell r="E5031" t="str">
            <v>Service</v>
          </cell>
          <cell r="F5031" t="str">
            <v>Standard</v>
          </cell>
          <cell r="G5031">
            <v>1720</v>
          </cell>
          <cell r="H5031"/>
          <cell r="I5031" t="str">
            <v>EOS</v>
          </cell>
        </row>
        <row r="5032">
          <cell r="A5032" t="str">
            <v>SW1R-OAWMCVA250</v>
          </cell>
          <cell r="B5032" t="str">
            <v xml:space="preserve">1YR Renewal End Customer SUPPORT Software for OAW-MC-VA250. Includes 24x7 Remote Telephone Support, 24x7 Remote Problem Diagnosis, access to Software Updates and Upgrades, and access to support portal.  </v>
          </cell>
          <cell r="C5032" t="str">
            <v>Z</v>
          </cell>
          <cell r="D5032">
            <v>0</v>
          </cell>
          <cell r="E5032" t="str">
            <v>Service</v>
          </cell>
          <cell r="F5032" t="str">
            <v>Standard</v>
          </cell>
          <cell r="G5032">
            <v>877</v>
          </cell>
          <cell r="H5032"/>
          <cell r="I5032" t="str">
            <v>EOS</v>
          </cell>
        </row>
        <row r="5033">
          <cell r="A5033" t="str">
            <v>SW1R-OAWMCVA50</v>
          </cell>
          <cell r="B5033" t="str">
            <v xml:space="preserve">1YR Renewal End Customer SUPPORT Software for OAW-MC-VA50. Includes 24x7 Remote Telephone Support, 24x7 Remote Problem Diagnosis, access to Software Updates and Upgrades, and access to support portal.  </v>
          </cell>
          <cell r="C5033" t="str">
            <v>Z</v>
          </cell>
          <cell r="D5033">
            <v>0</v>
          </cell>
          <cell r="E5033" t="str">
            <v>Service</v>
          </cell>
          <cell r="F5033" t="str">
            <v>Standard</v>
          </cell>
          <cell r="G5033">
            <v>472</v>
          </cell>
          <cell r="H5033"/>
          <cell r="I5033" t="str">
            <v>EOS</v>
          </cell>
        </row>
        <row r="5034">
          <cell r="A5034" t="str">
            <v>SW1R-OAWMMHW10K</v>
          </cell>
          <cell r="B5034" t="str">
            <v xml:space="preserve">1YR Renewal End Customer SUPPORT Software for OAW-MM-HW-10K. Includes 24x7 Remote Telephone Support, 24x7 Remote Problem Diagnosis, access to Software Updates and Upgrades and Support Portal. </v>
          </cell>
          <cell r="C5034" t="str">
            <v>Z</v>
          </cell>
          <cell r="D5034">
            <v>0</v>
          </cell>
          <cell r="E5034" t="str">
            <v>Service</v>
          </cell>
          <cell r="F5034" t="str">
            <v>Standard</v>
          </cell>
          <cell r="G5034">
            <v>8073</v>
          </cell>
          <cell r="H5034"/>
          <cell r="I5034" t="str">
            <v>EOS</v>
          </cell>
        </row>
        <row r="5035">
          <cell r="A5035" t="str">
            <v>SW1R-OAWMMHW1K</v>
          </cell>
          <cell r="B5035" t="str">
            <v xml:space="preserve">1YR Renewal End Customer SUPPORT Software for OAW-MM-HW-1K. Includes 24x7 Remote Telephone Support, 24x7 Remote Problem Diagnosis, access to Software Updates and Upgrades, and access to support portal.  </v>
          </cell>
          <cell r="C5035" t="str">
            <v>Z</v>
          </cell>
          <cell r="D5035">
            <v>0</v>
          </cell>
          <cell r="E5035" t="str">
            <v>Service</v>
          </cell>
          <cell r="F5035" t="str">
            <v>Standard</v>
          </cell>
          <cell r="G5035">
            <v>2891</v>
          </cell>
          <cell r="H5035"/>
          <cell r="I5035" t="str">
            <v>EOS</v>
          </cell>
        </row>
        <row r="5036">
          <cell r="A5036" t="str">
            <v>SW1R-OAWMMHW5K</v>
          </cell>
          <cell r="B5036" t="str">
            <v xml:space="preserve">1YR Renewal End Customer SUPPORT Software for OAW-MM-HW-5K. Includes 24x7 Remote Telephone Support, 24x7 Remote Problem Diagnosis, access to Software Updates and Upgrades and Support Portal. </v>
          </cell>
          <cell r="C5036" t="str">
            <v>Z</v>
          </cell>
          <cell r="D5036">
            <v>0</v>
          </cell>
          <cell r="E5036" t="str">
            <v>Service</v>
          </cell>
          <cell r="F5036" t="str">
            <v>Standard</v>
          </cell>
          <cell r="G5036">
            <v>4771</v>
          </cell>
          <cell r="H5036"/>
          <cell r="I5036" t="str">
            <v>EOS</v>
          </cell>
        </row>
        <row r="5037">
          <cell r="A5037" t="str">
            <v>SW1R-OAWMMVA10K</v>
          </cell>
          <cell r="B5037" t="str">
            <v xml:space="preserve">1YR Renewal SUPPORT Software for OAW-MM-VA-10K.  Includes 24x7 Remote Telephone Support, 24x7 Remote Problem Diagnosis, access to Software Updates and Upgrades, and access to support portal. </v>
          </cell>
          <cell r="C5037" t="str">
            <v>Z</v>
          </cell>
          <cell r="D5037">
            <v>0</v>
          </cell>
          <cell r="E5037" t="str">
            <v>Service</v>
          </cell>
          <cell r="F5037" t="str">
            <v>Standard</v>
          </cell>
          <cell r="G5037">
            <v>8073</v>
          </cell>
          <cell r="H5037"/>
          <cell r="I5037" t="str">
            <v>EOS</v>
          </cell>
        </row>
        <row r="5038">
          <cell r="A5038" t="str">
            <v>SW1R-OAWMMVA1K</v>
          </cell>
          <cell r="B5038" t="str">
            <v xml:space="preserve">1YR Renewal SUPPORT Software for OAW-MM-VA-1K.  Includes 24x7 Remote Telephone Support, 24x7 Remote Problem Diagnosis, access to Software Updates and Upgrades, and access to support portal. </v>
          </cell>
          <cell r="C5038" t="str">
            <v>Z</v>
          </cell>
          <cell r="D5038">
            <v>0</v>
          </cell>
          <cell r="E5038" t="str">
            <v>Service</v>
          </cell>
          <cell r="F5038" t="str">
            <v>Standard</v>
          </cell>
          <cell r="G5038">
            <v>2891</v>
          </cell>
          <cell r="H5038"/>
          <cell r="I5038" t="str">
            <v>EOS</v>
          </cell>
        </row>
        <row r="5039">
          <cell r="A5039" t="str">
            <v>SW1R-OAWMMVA50</v>
          </cell>
          <cell r="B5039" t="str">
            <v xml:space="preserve">1YR Renewal SUPPORT Software for OAW-MM-VA-50.  Includes 24x7 Remote Telephone Support, 24x7 Remote Problem Diagnosis, access to Software Updates and Upgrades, and access to support portal. </v>
          </cell>
          <cell r="C5039" t="str">
            <v>Z</v>
          </cell>
          <cell r="D5039">
            <v>0</v>
          </cell>
          <cell r="E5039" t="str">
            <v>Service</v>
          </cell>
          <cell r="F5039" t="str">
            <v>Standard</v>
          </cell>
          <cell r="G5039">
            <v>321</v>
          </cell>
          <cell r="H5039"/>
          <cell r="I5039" t="str">
            <v>EOS</v>
          </cell>
        </row>
        <row r="5040">
          <cell r="A5040" t="str">
            <v>SW1R-OAWMMVA500</v>
          </cell>
          <cell r="B5040" t="str">
            <v xml:space="preserve">1YR Renewal SUPPORT Software for OAW-MM-VA-500.  Includes 24x7 Remote Telephone Support, 24x7 Remote Problem Diagnosis, access to Software Updates and Upgrades, and access to support portal. </v>
          </cell>
          <cell r="C5040" t="str">
            <v>Z</v>
          </cell>
          <cell r="D5040">
            <v>0</v>
          </cell>
          <cell r="E5040" t="str">
            <v>Service</v>
          </cell>
          <cell r="F5040" t="str">
            <v>Standard</v>
          </cell>
          <cell r="G5040">
            <v>1730</v>
          </cell>
          <cell r="H5040"/>
          <cell r="I5040" t="str">
            <v>EOS</v>
          </cell>
        </row>
        <row r="5041">
          <cell r="A5041" t="str">
            <v>SW1R-OAWMMVA5K</v>
          </cell>
          <cell r="B5041" t="str">
            <v xml:space="preserve">1YR Renewal SUPPORT Software for OAW-MM-VA-5K.  Includes 24x7 Remote Telephone Support, 24x7 Remote Problem Diagnosis, access to Software Updates and Upgrades, and access to support portal. </v>
          </cell>
          <cell r="C5041" t="str">
            <v>Z</v>
          </cell>
          <cell r="D5041">
            <v>0</v>
          </cell>
          <cell r="E5041" t="str">
            <v>Service</v>
          </cell>
          <cell r="F5041" t="str">
            <v>Standard</v>
          </cell>
          <cell r="G5041">
            <v>4771</v>
          </cell>
          <cell r="H5041"/>
          <cell r="I5041" t="str">
            <v>EOS</v>
          </cell>
        </row>
        <row r="5042">
          <cell r="A5042" t="str">
            <v>SW1R-OS2200</v>
          </cell>
          <cell r="B5042" t="str">
            <v xml:space="preserve">1YR Renewal SUPPORT SOFTWARE for all OS2200 models.Includes 24x7 Remote Telephone Support, 24x7 Remote Problem Diagnosis, access to SOFTWARE Updates and Upgrades, and access to support portal </v>
          </cell>
          <cell r="C5042" t="str">
            <v>Z</v>
          </cell>
          <cell r="D5042">
            <v>0</v>
          </cell>
          <cell r="E5042" t="str">
            <v>Service</v>
          </cell>
          <cell r="F5042" t="str">
            <v>Standard</v>
          </cell>
          <cell r="G5042">
            <v>22</v>
          </cell>
          <cell r="H5042"/>
          <cell r="I5042" t="str">
            <v>EOS</v>
          </cell>
        </row>
        <row r="5043">
          <cell r="A5043" t="str">
            <v>SW1R-OS2260</v>
          </cell>
          <cell r="B5043" t="str">
            <v xml:space="preserve">1 Yr Renew End Customer Support Software for OS2260. Includes 24x7 phone support, problem diagnosis, access to support portal, software updates and upgrades. </v>
          </cell>
          <cell r="C5043" t="str">
            <v>Z</v>
          </cell>
          <cell r="D5043">
            <v>0</v>
          </cell>
          <cell r="E5043" t="str">
            <v>Service</v>
          </cell>
          <cell r="F5043" t="str">
            <v>Standard</v>
          </cell>
          <cell r="G5043">
            <v>17</v>
          </cell>
          <cell r="H5043"/>
          <cell r="I5043" t="str">
            <v>EOS</v>
          </cell>
        </row>
        <row r="5044">
          <cell r="A5044" t="str">
            <v>SW1R-OS2360</v>
          </cell>
          <cell r="B5044" t="str">
            <v xml:space="preserve">1 Yr Renew End Customer Support Software for OS2360. Includes 24x7 phone support, problem diagnosis, access to support portal, software updates and upgrades. </v>
          </cell>
          <cell r="C5044" t="str">
            <v>Z</v>
          </cell>
          <cell r="D5044">
            <v>0</v>
          </cell>
          <cell r="E5044" t="str">
            <v>Service</v>
          </cell>
          <cell r="F5044" t="str">
            <v>Standard</v>
          </cell>
          <cell r="G5044">
            <v>33</v>
          </cell>
          <cell r="H5044"/>
          <cell r="I5044" t="str">
            <v>EOS</v>
          </cell>
        </row>
        <row r="5045">
          <cell r="A5045" t="str">
            <v>SW1R-OS6250</v>
          </cell>
          <cell r="B5045" t="str">
            <v xml:space="preserve">1YR Renewal End Customer SUPPORT Software for OS6250 models. Includes 24x7 phone support, problem diagnosis, access to Software Updates and Upgrades, and access to support portal. </v>
          </cell>
          <cell r="C5045" t="str">
            <v>Z</v>
          </cell>
          <cell r="D5045">
            <v>0</v>
          </cell>
          <cell r="E5045" t="str">
            <v>Service</v>
          </cell>
          <cell r="F5045" t="str">
            <v>Standard</v>
          </cell>
          <cell r="G5045">
            <v>30</v>
          </cell>
          <cell r="H5045"/>
          <cell r="I5045" t="str">
            <v>EOS</v>
          </cell>
        </row>
        <row r="5046">
          <cell r="A5046" t="str">
            <v>SW1R-OS6350</v>
          </cell>
          <cell r="B5046" t="str">
            <v xml:space="preserve">1YR Renewal SUPPORT Software for all OS6350 non-PoE and PoE chassis. Includes 24x7 Remote Telephone Support, 24x7 Remote Problem Diagnosis, access to Software Updates and Upgrades, and access to support portal.  </v>
          </cell>
          <cell r="C5046" t="str">
            <v>Z</v>
          </cell>
          <cell r="D5046">
            <v>0</v>
          </cell>
          <cell r="E5046" t="str">
            <v>Service</v>
          </cell>
          <cell r="F5046" t="str">
            <v>Standard</v>
          </cell>
          <cell r="G5046">
            <v>51</v>
          </cell>
          <cell r="H5046"/>
          <cell r="I5046" t="str">
            <v>EOS</v>
          </cell>
        </row>
        <row r="5047">
          <cell r="A5047" t="str">
            <v>SW1R-OS6350-10</v>
          </cell>
          <cell r="B5047" t="str">
            <v xml:space="preserve">1 Yr Renew End Customer Support Software for OS6350-10. Includes 24x7 phone support, problem diagnosis, access to support portal, software updates and upgrades. </v>
          </cell>
          <cell r="C5047" t="str">
            <v>Z</v>
          </cell>
          <cell r="D5047">
            <v>0</v>
          </cell>
          <cell r="E5047" t="str">
            <v>Service</v>
          </cell>
          <cell r="F5047" t="str">
            <v>Standard</v>
          </cell>
          <cell r="G5047">
            <v>20</v>
          </cell>
          <cell r="H5047"/>
          <cell r="I5047" t="str">
            <v>EOS</v>
          </cell>
        </row>
        <row r="5048">
          <cell r="A5048" t="str">
            <v>SW1R-OS6360</v>
          </cell>
          <cell r="B5048" t="str">
            <v xml:space="preserve">1 Yr Renew End Customer Support Software for OS. Includes 24x7 phone support, problem diagnosis, access to support portal, software updates and upgrades. </v>
          </cell>
          <cell r="C5048" t="str">
            <v>Z</v>
          </cell>
          <cell r="D5048">
            <v>0</v>
          </cell>
          <cell r="E5048" t="str">
            <v>Service</v>
          </cell>
          <cell r="F5048" t="str">
            <v>Standard</v>
          </cell>
          <cell r="G5048">
            <v>50</v>
          </cell>
          <cell r="H5048"/>
          <cell r="I5048" t="str">
            <v>EOS</v>
          </cell>
        </row>
        <row r="5049">
          <cell r="A5049" t="str">
            <v>SW1R-OS6360-10</v>
          </cell>
          <cell r="B5049" t="str">
            <v xml:space="preserve">1 Yr Renew End Customer Support Software for OS. Includes 24x7 phone support, problem diagnosis, access to support portal, software updates and upgrades. </v>
          </cell>
          <cell r="C5049" t="str">
            <v>Z</v>
          </cell>
          <cell r="D5049">
            <v>0</v>
          </cell>
          <cell r="E5049" t="str">
            <v>Service</v>
          </cell>
          <cell r="F5049" t="str">
            <v>Standard</v>
          </cell>
          <cell r="G5049">
            <v>20</v>
          </cell>
          <cell r="H5049"/>
          <cell r="I5049" t="str">
            <v>EOS</v>
          </cell>
        </row>
        <row r="5050">
          <cell r="A5050" t="str">
            <v>SW1R-OS6450</v>
          </cell>
          <cell r="B5050" t="str">
            <v xml:space="preserve">1YR Renewal SUPPORT Software for all OS6450 24 and 48 port models. Includes 24x7 Remote Telephone Support, 24x7 Remote Problem Diagnosis, access to Software Updates and Upgrades, and access to support portal.  </v>
          </cell>
          <cell r="C5050" t="str">
            <v>Z</v>
          </cell>
          <cell r="D5050">
            <v>0</v>
          </cell>
          <cell r="E5050" t="str">
            <v>Service</v>
          </cell>
          <cell r="F5050" t="str">
            <v>Standard</v>
          </cell>
          <cell r="G5050">
            <v>97</v>
          </cell>
          <cell r="H5050"/>
          <cell r="I5050" t="str">
            <v>EOS</v>
          </cell>
        </row>
        <row r="5051">
          <cell r="A5051" t="str">
            <v>SW1R-OS6450-10</v>
          </cell>
          <cell r="B5051" t="str">
            <v xml:space="preserve">1YR Renewal SUPPORT Software for all OS6450 10 port models. Includes 24x7 Remote Telephone Support, 24x7 Remote Problem Diagnosis, access to Software Updates and Upgrades, and access to support portal.  </v>
          </cell>
          <cell r="C5051" t="str">
            <v>Z</v>
          </cell>
          <cell r="D5051">
            <v>0</v>
          </cell>
          <cell r="E5051" t="str">
            <v>Service</v>
          </cell>
          <cell r="F5051" t="str">
            <v>Standard</v>
          </cell>
          <cell r="G5051">
            <v>33</v>
          </cell>
          <cell r="H5051"/>
          <cell r="I5051" t="str">
            <v>EOS</v>
          </cell>
        </row>
        <row r="5052">
          <cell r="A5052" t="str">
            <v>SW1R-OS6465</v>
          </cell>
          <cell r="B5052" t="str">
            <v xml:space="preserve">1YR Renewal SUPPORT Software for all OS6465 models.Includes 24x7 Remote Telephone Support, 24x7 Remote Problem Diagnosis, access to Software Updates and Upgrades, and access to support portal </v>
          </cell>
          <cell r="C5052" t="str">
            <v>Z</v>
          </cell>
          <cell r="D5052">
            <v>0</v>
          </cell>
          <cell r="E5052" t="str">
            <v>Service</v>
          </cell>
          <cell r="F5052" t="str">
            <v>Standard</v>
          </cell>
          <cell r="G5052">
            <v>59</v>
          </cell>
          <cell r="H5052"/>
          <cell r="I5052" t="str">
            <v>EOS</v>
          </cell>
        </row>
        <row r="5053">
          <cell r="A5053" t="str">
            <v>SW1R-OS6560</v>
          </cell>
          <cell r="B5053" t="str">
            <v xml:space="preserve">1YR Renewal SUPPORT Software for all OS6560 models.Includes 24x7 Remote Telephone Support, 24x7 Remote Problem Diagnosis, access to Software Updates and Upgrades, and access to support portal. </v>
          </cell>
          <cell r="C5053" t="str">
            <v>Z</v>
          </cell>
          <cell r="D5053">
            <v>0</v>
          </cell>
          <cell r="E5053" t="str">
            <v>Service</v>
          </cell>
          <cell r="F5053" t="str">
            <v>Standard</v>
          </cell>
          <cell r="G5053">
            <v>121</v>
          </cell>
          <cell r="H5053"/>
          <cell r="I5053" t="str">
            <v>EOS</v>
          </cell>
        </row>
        <row r="5054">
          <cell r="A5054" t="str">
            <v>SW1R-OS6570</v>
          </cell>
          <cell r="B5054" t="str">
            <v xml:space="preserve">1 Year Renew End Customer Support Software for one OS6570 LAN switch. Includes 24x7 TAC access, software updates and upgrades   For details, please see the Network Services Essentials on MyPortal </v>
          </cell>
          <cell r="C5054" t="str">
            <v>Z</v>
          </cell>
          <cell r="D5054">
            <v>0</v>
          </cell>
          <cell r="E5054" t="str">
            <v>Service</v>
          </cell>
          <cell r="F5054" t="str">
            <v>Standard</v>
          </cell>
          <cell r="G5054">
            <v>73</v>
          </cell>
          <cell r="H5054"/>
          <cell r="I5054" t="str">
            <v>EOS</v>
          </cell>
        </row>
        <row r="5055">
          <cell r="A5055" t="str">
            <v>SW1R-OS6860</v>
          </cell>
          <cell r="B5055" t="str">
            <v xml:space="preserve">1 year End Customer Support Software renewal for one OS6860 LAN switch. Includes 24x7 access to technical assistance, software updates and upgrades. Details in Network Essentials on MyPortal. </v>
          </cell>
          <cell r="C5055" t="str">
            <v>Z</v>
          </cell>
          <cell r="D5055">
            <v>0</v>
          </cell>
          <cell r="E5055" t="str">
            <v>Service</v>
          </cell>
          <cell r="F5055" t="str">
            <v>Standard</v>
          </cell>
          <cell r="G5055">
            <v>161</v>
          </cell>
          <cell r="H5055"/>
          <cell r="I5055" t="str">
            <v>EOS</v>
          </cell>
        </row>
        <row r="5056">
          <cell r="A5056" t="str">
            <v>SW1R-OS6865</v>
          </cell>
          <cell r="B5056" t="str">
            <v xml:space="preserve">1YR Renewal SUPPORT Software for all OS6865 models.Includes Advanced Routing Software support, 24x7 Remote Telephone Support, 24x7 Remote Problem Diagnosis, access to Software Updates and Upgrades, and access to support portal  </v>
          </cell>
          <cell r="C5056" t="str">
            <v>Z</v>
          </cell>
          <cell r="D5056">
            <v>0</v>
          </cell>
          <cell r="E5056" t="str">
            <v>Service</v>
          </cell>
          <cell r="F5056" t="str">
            <v>Standard</v>
          </cell>
          <cell r="G5056">
            <v>214</v>
          </cell>
          <cell r="H5056"/>
          <cell r="I5056" t="str">
            <v>EOS</v>
          </cell>
        </row>
        <row r="5057">
          <cell r="A5057" t="str">
            <v>SW1R-OS6900</v>
          </cell>
          <cell r="B5057" t="str">
            <v xml:space="preserve">1YR Renewal SUPPORT Software for all OS6900 Chassis models. Includes 24x7 Remote Telephone Support, 24x7 Remote Problem Diagnosis, access to Software Updates and Upgrades, and access to support portal.  </v>
          </cell>
          <cell r="C5057" t="str">
            <v>Z</v>
          </cell>
          <cell r="D5057">
            <v>0</v>
          </cell>
          <cell r="E5057" t="str">
            <v>Service</v>
          </cell>
          <cell r="F5057" t="str">
            <v>Standard</v>
          </cell>
          <cell r="G5057">
            <v>445</v>
          </cell>
          <cell r="H5057"/>
          <cell r="I5057" t="str">
            <v>EOS</v>
          </cell>
        </row>
        <row r="5058">
          <cell r="A5058" t="str">
            <v>SW1R-OS9900</v>
          </cell>
          <cell r="B5058" t="str">
            <v xml:space="preserve">1 year End Customer Support Software Renew for one OS9907 configuration. 24x7 TAC access, software updates and upgrades. 24x7 TAC access, software updates and upgrades. Advanced replacement of faulty parts. See Network Essentials on MyPortal.  </v>
          </cell>
          <cell r="C5058" t="str">
            <v>Z</v>
          </cell>
          <cell r="D5058">
            <v>0</v>
          </cell>
          <cell r="E5058" t="str">
            <v>Service</v>
          </cell>
          <cell r="F5058" t="str">
            <v>Standard</v>
          </cell>
          <cell r="G5058">
            <v>4387</v>
          </cell>
          <cell r="H5058"/>
          <cell r="I5058" t="str">
            <v>EOS</v>
          </cell>
        </row>
        <row r="5059">
          <cell r="A5059" t="str">
            <v>SW1R-OS9912</v>
          </cell>
          <cell r="B5059" t="str">
            <v xml:space="preserve">1 year End Customer Support Software Renew for one OS9912 configuration. 24x7 TAC access, software updates and upgrades. 24x7 TAC access, software updates and upgrades. Advanced replacement of faulty parts. See Network Essentials on MyPortal.  </v>
          </cell>
          <cell r="C5059" t="str">
            <v>Z</v>
          </cell>
          <cell r="D5059">
            <v>0</v>
          </cell>
          <cell r="E5059" t="str">
            <v>Service</v>
          </cell>
          <cell r="F5059" t="str">
            <v>Standard</v>
          </cell>
          <cell r="G5059">
            <v>6720</v>
          </cell>
          <cell r="H5059"/>
          <cell r="I5059" t="str">
            <v>EOS</v>
          </cell>
        </row>
        <row r="5060">
          <cell r="A5060" t="str">
            <v>SW1R-OV36001K1</v>
          </cell>
          <cell r="B5060" t="str">
            <v xml:space="preserve">1YR Renewal SUPPORT Software for OV3600-K12-1 Includes 24x7 RemoteTel Support, Remote Diagnosis, Access to Software Updates and Upgrades, and support portal. For K-12 Education Accounts Only. Must purchase equal quantity to quantity of OV3600-K12-1.  </v>
          </cell>
          <cell r="C5060" t="str">
            <v>U</v>
          </cell>
          <cell r="D5060">
            <v>0</v>
          </cell>
          <cell r="E5060" t="str">
            <v>Service</v>
          </cell>
          <cell r="F5060" t="str">
            <v>Standard</v>
          </cell>
          <cell r="G5060">
            <v>4</v>
          </cell>
          <cell r="H5060"/>
          <cell r="I5060" t="str">
            <v>EOS</v>
          </cell>
        </row>
        <row r="5061">
          <cell r="A5061" t="str">
            <v>SW1R-OV3600-AM</v>
          </cell>
          <cell r="B5061" t="str">
            <v xml:space="preserve">1YR Renewal 24X7 SUPPORT Software for OV3600-AM. Includes 24x7 Remote Telephone Support, 24x7 Remote Problem Diagnosis, access to Software Updates and Upgrades, and access to support portal. </v>
          </cell>
          <cell r="C5061" t="str">
            <v>Z</v>
          </cell>
          <cell r="D5061">
            <v>0</v>
          </cell>
          <cell r="E5061" t="str">
            <v>Service</v>
          </cell>
          <cell r="F5061" t="str">
            <v>Standard</v>
          </cell>
          <cell r="G5061">
            <v>12</v>
          </cell>
          <cell r="H5061"/>
          <cell r="I5061" t="str">
            <v>EOS</v>
          </cell>
        </row>
        <row r="5062">
          <cell r="A5062" t="str">
            <v>SW1R-OV36-100FR</v>
          </cell>
          <cell r="B5062" t="str">
            <v xml:space="preserve">1YR Renewal 24X7 SUPPORT Software for OV3600-AM100. Includes 24x7 Remote Telephone Support, 24x7 Remote Problem Diagnosis, access to Software Updates and Upgrades, and access to support portal. </v>
          </cell>
          <cell r="C5062" t="str">
            <v>Z</v>
          </cell>
          <cell r="D5062">
            <v>0</v>
          </cell>
          <cell r="E5062" t="str">
            <v>Service</v>
          </cell>
          <cell r="F5062" t="str">
            <v>Standard</v>
          </cell>
          <cell r="G5062">
            <v>519</v>
          </cell>
          <cell r="H5062"/>
          <cell r="I5062" t="str">
            <v>EOS</v>
          </cell>
        </row>
        <row r="5063">
          <cell r="A5063" t="str">
            <v>SW1R-OV36-200FR</v>
          </cell>
          <cell r="B5063" t="str">
            <v xml:space="preserve">1YR Renewal 24X7 SUPPORT Software for OV3600-AM200-FR. Includes 24x7 Remote Telephone Support, 24x7 Remote Problem Diagnosis, access to Software Updates and Upgrades, and access to support portal. </v>
          </cell>
          <cell r="C5063" t="str">
            <v>Z</v>
          </cell>
          <cell r="D5063">
            <v>0</v>
          </cell>
          <cell r="E5063" t="str">
            <v>Service</v>
          </cell>
          <cell r="F5063" t="str">
            <v>Standard</v>
          </cell>
          <cell r="G5063">
            <v>867</v>
          </cell>
          <cell r="H5063"/>
          <cell r="I5063" t="str">
            <v>EOS</v>
          </cell>
        </row>
        <row r="5064">
          <cell r="A5064" t="str">
            <v>SW1R-OV36-25FR</v>
          </cell>
          <cell r="B5064" t="str">
            <v xml:space="preserve">1YR Renewal 24X7 SUPPORT Software for OV3600-AM25-FR. Includes 24x7 Remote Telephone Support, 24x7 Remote Problem Diagnosis, access to Software Updates and Upgrades, and access to support portal. </v>
          </cell>
          <cell r="C5064" t="str">
            <v>Z</v>
          </cell>
          <cell r="D5064">
            <v>0</v>
          </cell>
          <cell r="E5064" t="str">
            <v>Service</v>
          </cell>
          <cell r="F5064" t="str">
            <v>Standard</v>
          </cell>
          <cell r="G5064">
            <v>161</v>
          </cell>
          <cell r="H5064"/>
          <cell r="I5064" t="str">
            <v>EOS</v>
          </cell>
        </row>
        <row r="5065">
          <cell r="A5065" t="str">
            <v>SW1R-OV36-500FR</v>
          </cell>
          <cell r="B5065" t="str">
            <v xml:space="preserve">1YR Renewal 24X7 SUPPORT Software for OV3600-AM500-FR. Includes 24x7 Remote Telephone Support, 24x7 Remote Problem Diagnosis, access to Software Updates and Upgrades, and access to support portal. </v>
          </cell>
          <cell r="C5065" t="str">
            <v>Z</v>
          </cell>
          <cell r="D5065">
            <v>0</v>
          </cell>
          <cell r="E5065" t="str">
            <v>Service</v>
          </cell>
          <cell r="F5065" t="str">
            <v>Standard</v>
          </cell>
          <cell r="G5065">
            <v>1541</v>
          </cell>
          <cell r="H5065"/>
          <cell r="I5065" t="str">
            <v>EOS</v>
          </cell>
        </row>
        <row r="5066">
          <cell r="A5066" t="str">
            <v>SW1R-OV36-50FR</v>
          </cell>
          <cell r="B5066" t="str">
            <v xml:space="preserve">1YR Renewal 24X7 SUPPORT Software for OV3600-AM50-FR. Includes 24x7 Remote Telephone Support, 24x7 Remote Problem Diagnosis, access to Software Updates and Upgrades, and access to support portal. </v>
          </cell>
          <cell r="C5066" t="str">
            <v>Z</v>
          </cell>
          <cell r="D5066">
            <v>0</v>
          </cell>
          <cell r="E5066" t="str">
            <v>Service</v>
          </cell>
          <cell r="F5066" t="str">
            <v>Standard</v>
          </cell>
          <cell r="G5066">
            <v>289</v>
          </cell>
          <cell r="H5066"/>
          <cell r="I5066" t="str">
            <v>EOS</v>
          </cell>
        </row>
        <row r="5067">
          <cell r="A5067" t="str">
            <v>SW1R-OV36-50FRX</v>
          </cell>
          <cell r="B5067" t="str">
            <v xml:space="preserve">1YR Renewal 24X7 SUPPORT Software for OV3600-AM50FRX. Includes 24x7 Remote Telephone Support / Problem Diagnosis, access to support portal, Software Updates / Upgrades. Quantity of SUPPORT Software ordered must equal quantity of AM50FRX licenses.  </v>
          </cell>
          <cell r="C5067" t="str">
            <v>Z</v>
          </cell>
          <cell r="D5067">
            <v>0</v>
          </cell>
          <cell r="E5067" t="str">
            <v>Service</v>
          </cell>
          <cell r="F5067" t="str">
            <v>Standard</v>
          </cell>
          <cell r="G5067">
            <v>6</v>
          </cell>
          <cell r="H5067"/>
          <cell r="I5067" t="str">
            <v>EOS</v>
          </cell>
        </row>
        <row r="5068">
          <cell r="A5068" t="str">
            <v>SW1R-OV36-ENTFR</v>
          </cell>
          <cell r="B5068" t="str">
            <v xml:space="preserve">1YR Renewal 24X7 SUPPORT Software for OV3600-AMENT-FR. Includes 24x7 Remote Telephone Support, 24x7 Remote Problem Diagnosis, access to Software Updates and Upgrades, and access to support portal. </v>
          </cell>
          <cell r="C5068" t="str">
            <v>Z</v>
          </cell>
          <cell r="D5068">
            <v>0</v>
          </cell>
          <cell r="E5068" t="str">
            <v>Service</v>
          </cell>
          <cell r="F5068" t="str">
            <v>Standard</v>
          </cell>
          <cell r="G5068">
            <v>4815</v>
          </cell>
          <cell r="H5068"/>
          <cell r="I5068" t="str">
            <v>EOS</v>
          </cell>
        </row>
        <row r="5069">
          <cell r="A5069" t="str">
            <v>SW1R-OV36-ENTFX</v>
          </cell>
          <cell r="B5069" t="str">
            <v xml:space="preserve">1YR Renewal 24X7 SUPPORT Software for OV3600-AMENTFRX. Includes 24x7 Remote Telephone Support / Problem Diagnosis, access to support portal, Software Updates / Upgrades.Quantity of SUPPORT Software ordered must equal quantity of AMENTFRX licenses.  </v>
          </cell>
          <cell r="C5069" t="str">
            <v>Z</v>
          </cell>
          <cell r="D5069">
            <v>0</v>
          </cell>
          <cell r="E5069" t="str">
            <v>Service</v>
          </cell>
          <cell r="F5069" t="str">
            <v>Standard</v>
          </cell>
          <cell r="G5069">
            <v>3</v>
          </cell>
          <cell r="H5069"/>
          <cell r="I5069" t="str">
            <v>EOS</v>
          </cell>
        </row>
        <row r="5070">
          <cell r="A5070" t="str">
            <v>SW1R-OV36MASTER</v>
          </cell>
          <cell r="B5070" t="str">
            <v xml:space="preserve">1YR Renewal 24X7 SUPPORT Software for OV3600-MASTER. Includes 24x7 Remote Telephone Support, 24x7 Remote Problem Diagnosis, access to Software Updates and Upgrades, and access to support portal. </v>
          </cell>
          <cell r="C5070" t="str">
            <v>Z</v>
          </cell>
          <cell r="D5070">
            <v>0</v>
          </cell>
          <cell r="E5070" t="str">
            <v>Service</v>
          </cell>
          <cell r="F5070" t="str">
            <v>Standard</v>
          </cell>
          <cell r="G5070">
            <v>2889</v>
          </cell>
          <cell r="H5070"/>
          <cell r="I5070" t="str">
            <v>EOS</v>
          </cell>
        </row>
        <row r="5071">
          <cell r="A5071" t="str">
            <v>SW1R-OV36-PROFR</v>
          </cell>
          <cell r="B5071" t="str">
            <v xml:space="preserve">1YR 24X7 Renewal SUPPORT Software for OV3600-AMPRO-FR. Includes 24x7 Remote Telephone Support, 24x7 Remote Problem Diagnosis, access to Software Updates and Upgrades, and access to support portal. </v>
          </cell>
          <cell r="C5071" t="str">
            <v>Z</v>
          </cell>
          <cell r="D5071">
            <v>0</v>
          </cell>
          <cell r="E5071" t="str">
            <v>Service</v>
          </cell>
          <cell r="F5071" t="str">
            <v>Standard</v>
          </cell>
          <cell r="G5071">
            <v>1926</v>
          </cell>
          <cell r="H5071"/>
          <cell r="I5071" t="str">
            <v>EOS</v>
          </cell>
        </row>
        <row r="5072">
          <cell r="A5072" t="str">
            <v>SW1R-OV4NMS-HA</v>
          </cell>
          <cell r="B5072" t="str">
            <v xml:space="preserve">1YR Renewal 24X7 SUPPORT Software  for OV2500 NMS - RELEASE 4 OV4-NMS-HA. Includes 24x7 Remote Tel Support, Problem Diagnosis, SW Updates, Support portal access Maintenance to be ordered on all OV Model No for each OV server.  </v>
          </cell>
          <cell r="C5072" t="str">
            <v>Z</v>
          </cell>
          <cell r="D5072">
            <v>0</v>
          </cell>
          <cell r="E5072" t="str">
            <v>Service</v>
          </cell>
          <cell r="F5072" t="str">
            <v>Standard</v>
          </cell>
          <cell r="G5072">
            <v>963</v>
          </cell>
          <cell r="H5072"/>
          <cell r="I5072" t="str">
            <v>EOS</v>
          </cell>
        </row>
        <row r="5073">
          <cell r="A5073" t="str">
            <v>SW1R-OV4START</v>
          </cell>
          <cell r="B5073" t="str">
            <v xml:space="preserve">1YR Renewal 24X7 SUPPORT SOFTWARE OV4-START-NEW and OV4-START-UPG. .One must submit $0 PO. If MAINT. is ordered on one OV Release 4 Model No it is needed on all OV Model No for each OV server. </v>
          </cell>
          <cell r="C5073" t="str">
            <v>Z</v>
          </cell>
          <cell r="D5073">
            <v>0</v>
          </cell>
          <cell r="E5073" t="str">
            <v>Service</v>
          </cell>
          <cell r="F5073" t="str">
            <v>Standard</v>
          </cell>
          <cell r="G5073">
            <v>289</v>
          </cell>
          <cell r="H5073" t="str">
            <v>N/C</v>
          </cell>
          <cell r="I5073" t="str">
            <v>EOS</v>
          </cell>
        </row>
        <row r="5074">
          <cell r="A5074" t="str">
            <v>SW1R-OVAPNM100N</v>
          </cell>
          <cell r="B5074" t="str">
            <v xml:space="preserve">1YR Renewal 24X7 SUPPORT Software for OV2500 NMS - RELEASE 4 OV-AP-NM-100-N. Includes 24x7 Remote Tel Support, Problem Diagnosis, SW Updates, Support portal access Maintenance to be ordered on all OV Model No for each OV server.  </v>
          </cell>
          <cell r="C5074" t="str">
            <v>Z</v>
          </cell>
          <cell r="D5074">
            <v>0</v>
          </cell>
          <cell r="E5074" t="str">
            <v>Service</v>
          </cell>
          <cell r="F5074" t="str">
            <v>Standard</v>
          </cell>
          <cell r="G5074">
            <v>434</v>
          </cell>
          <cell r="H5074"/>
          <cell r="I5074" t="str">
            <v>EOS</v>
          </cell>
        </row>
        <row r="5075">
          <cell r="A5075" t="str">
            <v>SW1R-OVAPNM10N</v>
          </cell>
          <cell r="B5075" t="str">
            <v xml:space="preserve">1YR Renewal 24X7 SUPPORT Software for OV2500 NMS - RELEASE 4 OV-AP-NM-10-N. Includes 24x7 Remote Tel Support, Problem Diagnosis, SW Updates, Support portal access Maintenance to be ordered on all OV Model No for each OV server.  </v>
          </cell>
          <cell r="C5075" t="str">
            <v>Z</v>
          </cell>
          <cell r="D5075">
            <v>0</v>
          </cell>
          <cell r="E5075" t="str">
            <v>Service</v>
          </cell>
          <cell r="F5075" t="str">
            <v>Standard</v>
          </cell>
          <cell r="G5075">
            <v>49</v>
          </cell>
          <cell r="H5075"/>
          <cell r="I5075" t="str">
            <v>EOS</v>
          </cell>
        </row>
        <row r="5076">
          <cell r="A5076" t="str">
            <v>SW1R-OVAPNM1KN</v>
          </cell>
          <cell r="B5076" t="str">
            <v xml:space="preserve">1YR Renewal 24X7 SUPPORT Software  for OV2500 NMS - RELEASE 4 OV-AP-NM-1K-N. Includes 24x7 Remote Tel Support, Problem Diagnosis, SW Updates, Support portal access Maintenance to be ordered on all OV Model No for each OV server.  </v>
          </cell>
          <cell r="C5076" t="str">
            <v>Z</v>
          </cell>
          <cell r="D5076">
            <v>0</v>
          </cell>
          <cell r="E5076" t="str">
            <v>Service</v>
          </cell>
          <cell r="F5076" t="str">
            <v>Standard</v>
          </cell>
          <cell r="G5076">
            <v>2889</v>
          </cell>
          <cell r="H5076"/>
          <cell r="I5076" t="str">
            <v>EOS</v>
          </cell>
        </row>
        <row r="5077">
          <cell r="A5077" t="str">
            <v>SW1R-OVAPNM20N</v>
          </cell>
          <cell r="B5077" t="str">
            <v xml:space="preserve">1YR Renewal 24X7 SUPPORT Software for OV2500 NMS - RELEASE 4 OV-AP-NM-20-N. Includes 24x7 Remote Tel Support, Problem Diagnosis, SW Updates, Support portal access Maintenance to be ordered on all OV Model No for each OV server.  </v>
          </cell>
          <cell r="C5077" t="str">
            <v>Z</v>
          </cell>
          <cell r="D5077">
            <v>0</v>
          </cell>
          <cell r="E5077" t="str">
            <v>Service</v>
          </cell>
          <cell r="F5077" t="str">
            <v>Standard</v>
          </cell>
          <cell r="G5077">
            <v>97</v>
          </cell>
          <cell r="H5077"/>
          <cell r="I5077" t="str">
            <v>EOS</v>
          </cell>
        </row>
        <row r="5078">
          <cell r="A5078" t="str">
            <v>SW1R-OVAPNM500N</v>
          </cell>
          <cell r="B5078" t="str">
            <v xml:space="preserve">1YR Renewal 24X7 SUPPORT Software for OV2500 NMS - RELEASE 4 OV-AP-NM-500-N. Includes 24x7 Remote Tel Support, Problem Diagnosis, SW Updates, Support portal access Maintenance to be ordered on all OV Model No for each OV server.  </v>
          </cell>
          <cell r="C5078" t="str">
            <v>Z</v>
          </cell>
          <cell r="D5078">
            <v>0</v>
          </cell>
          <cell r="E5078" t="str">
            <v>Service</v>
          </cell>
          <cell r="F5078" t="str">
            <v>Standard</v>
          </cell>
          <cell r="G5078">
            <v>1926</v>
          </cell>
          <cell r="H5078"/>
          <cell r="I5078" t="str">
            <v>EOS</v>
          </cell>
        </row>
        <row r="5079">
          <cell r="A5079" t="str">
            <v>SW1R-OVAPNM50N</v>
          </cell>
          <cell r="B5079" t="str">
            <v xml:space="preserve">1YR Renewal 24X7 SUPPORT Software for OV2500 NMS - RELEASE 4 OV-AP-NM-50-N. Includes 24x7 Remote Tel Support, Problem Diagnosis, SW Updates, Support portal access Maintenance to be ordered on all OV Model No for each OV server.  </v>
          </cell>
          <cell r="C5079" t="str">
            <v>Z</v>
          </cell>
          <cell r="D5079">
            <v>0</v>
          </cell>
          <cell r="E5079" t="str">
            <v>Service</v>
          </cell>
          <cell r="F5079" t="str">
            <v>Standard</v>
          </cell>
          <cell r="G5079">
            <v>241</v>
          </cell>
          <cell r="H5079"/>
          <cell r="I5079" t="str">
            <v>EOS</v>
          </cell>
        </row>
        <row r="5080">
          <cell r="A5080" t="str">
            <v>SW1R-OVBYOD100N</v>
          </cell>
          <cell r="B5080" t="str">
            <v xml:space="preserve">1YR Renewal 24X7 SUPPORT Software for OV2500 NMS - RELEASE 4 OV-BYOD-100-N. Includes 24x7 Remote Tel Support, Problem Diagnosis, SW Updates, Support portal access Maintenance to be ordered on all OV Model No for each OV server.  </v>
          </cell>
          <cell r="C5080" t="str">
            <v>Z</v>
          </cell>
          <cell r="D5080">
            <v>0</v>
          </cell>
          <cell r="E5080" t="str">
            <v>Service</v>
          </cell>
          <cell r="F5080" t="str">
            <v>Standard</v>
          </cell>
          <cell r="G5080">
            <v>145</v>
          </cell>
          <cell r="H5080"/>
          <cell r="I5080" t="str">
            <v>EOS</v>
          </cell>
        </row>
        <row r="5081">
          <cell r="A5081" t="str">
            <v>SW1R-OVBYOD1KN</v>
          </cell>
          <cell r="B5081" t="str">
            <v xml:space="preserve">1YR Renewal 24X7 SUPPORT Software for OV2500 NMS - RELEASE 4 OV-BYOD-1K-N. Includes 24x7 Remote Tel Support, Problem Diagnosis, SW Updates, Support portal access Maintenance to be ordered on all OV Model No for each OV server.  </v>
          </cell>
          <cell r="C5081" t="str">
            <v>Z</v>
          </cell>
          <cell r="D5081">
            <v>0</v>
          </cell>
          <cell r="E5081" t="str">
            <v>Service</v>
          </cell>
          <cell r="F5081" t="str">
            <v>Standard</v>
          </cell>
          <cell r="G5081">
            <v>963</v>
          </cell>
          <cell r="H5081"/>
          <cell r="I5081" t="str">
            <v>EOS</v>
          </cell>
        </row>
        <row r="5082">
          <cell r="A5082" t="str">
            <v>SW1R-OVBYOD20N</v>
          </cell>
          <cell r="B5082" t="str">
            <v xml:space="preserve">1YR Renewal 24X7 SUPPORT Software for OV2500 NMS - RELEASE 4 OV-BYOD-20-N. Includes 24x7 Remote Tel Support, Problem Diagnosis, SW Updates, Support portal access Maintenance to be ordered on all OV Model No for each OV server.  </v>
          </cell>
          <cell r="C5082" t="str">
            <v>Z</v>
          </cell>
          <cell r="D5082">
            <v>0</v>
          </cell>
          <cell r="E5082" t="str">
            <v>Service</v>
          </cell>
          <cell r="F5082" t="str">
            <v>Standard</v>
          </cell>
          <cell r="G5082">
            <v>29</v>
          </cell>
          <cell r="H5082"/>
          <cell r="I5082" t="str">
            <v>EOS</v>
          </cell>
        </row>
        <row r="5083">
          <cell r="A5083" t="str">
            <v>SW1R-OVBYOD25KN</v>
          </cell>
          <cell r="B5083" t="str">
            <v xml:space="preserve">1YR Renewal 24X7 SUPPORT Software  for OV2500 NMS - RELEASE 4 OV-BYOD-25K-N. Includes 24x7 Remote Tel Support, Problem Diagnosis, SW Updates, Support portal access Maintenance to be ordered on all OV Model No for each OV server.  </v>
          </cell>
          <cell r="C5083" t="str">
            <v>Z</v>
          </cell>
          <cell r="D5083">
            <v>0</v>
          </cell>
          <cell r="E5083" t="str">
            <v>Service</v>
          </cell>
          <cell r="F5083" t="str">
            <v>Standard</v>
          </cell>
          <cell r="G5083">
            <v>9630</v>
          </cell>
          <cell r="H5083"/>
          <cell r="I5083" t="str">
            <v>EOS</v>
          </cell>
        </row>
        <row r="5084">
          <cell r="A5084" t="str">
            <v>SW1R-OVBYOD500N</v>
          </cell>
          <cell r="B5084" t="str">
            <v xml:space="preserve">1YR Renewal 24X7 SUPPORT Software for OV2500 NMS - RELEASE 4 OV-BYOD-500-N. Includes 24x7 Remote Tel Support, Problem Diagnosis, SW Updates, Support portal access Maintenance to be ordered on all OV Model No for each OV server.  </v>
          </cell>
          <cell r="C5084" t="str">
            <v>Z</v>
          </cell>
          <cell r="D5084">
            <v>0</v>
          </cell>
          <cell r="E5084" t="str">
            <v>Service</v>
          </cell>
          <cell r="F5084" t="str">
            <v>Standard</v>
          </cell>
          <cell r="G5084">
            <v>578</v>
          </cell>
          <cell r="H5084"/>
          <cell r="I5084" t="str">
            <v>EOS</v>
          </cell>
        </row>
        <row r="5085">
          <cell r="A5085" t="str">
            <v>SW1R-OVBYOD50N</v>
          </cell>
          <cell r="B5085" t="str">
            <v xml:space="preserve">1YR Renewal 24X7 SUPPORT Software for OV2500 NMS - RELEASE 4 OV-BYOD-50-N. Includes 24x7 Remote Tel Support, Problem Diagnosis, SW Updates, Support portal access Maintenance to be ordered on all OV Model No for each OV server.  </v>
          </cell>
          <cell r="C5085" t="str">
            <v>Z</v>
          </cell>
          <cell r="D5085">
            <v>0</v>
          </cell>
          <cell r="E5085" t="str">
            <v>Service</v>
          </cell>
          <cell r="F5085" t="str">
            <v>Standard</v>
          </cell>
          <cell r="G5085">
            <v>73</v>
          </cell>
          <cell r="H5085"/>
          <cell r="I5085" t="str">
            <v>EOS</v>
          </cell>
        </row>
        <row r="5086">
          <cell r="A5086" t="str">
            <v>SW1R-OVBYOD5KN</v>
          </cell>
          <cell r="B5086" t="str">
            <v xml:space="preserve">1YR Renewal 24X7 SUPPORT Software  for OV2500 NMS - RELEASE 4 OV-BYOD-5K-N. Includes 24x7 Remote Tel Support, Problem Diagnosis, SW Updates, Support portal access Maintenance to be ordered on all OV Model No for each OV server.  </v>
          </cell>
          <cell r="C5086" t="str">
            <v>Z</v>
          </cell>
          <cell r="D5086">
            <v>0</v>
          </cell>
          <cell r="E5086" t="str">
            <v>Service</v>
          </cell>
          <cell r="F5086" t="str">
            <v>Standard</v>
          </cell>
          <cell r="G5086">
            <v>3852</v>
          </cell>
          <cell r="H5086"/>
          <cell r="I5086" t="str">
            <v>EOS</v>
          </cell>
        </row>
        <row r="5087">
          <cell r="A5087" t="str">
            <v>SW1R-OVGA100N</v>
          </cell>
          <cell r="B5087" t="str">
            <v xml:space="preserve">1YR Renewal 24X7 SUPPORT Software for OV2500 NMS - RELEASE 4 OV-GA-100-N. Includes 24x7 Remote Tel Support, Problem Diagnosis, SW Updates, Support portal access Maintenance to be ordered on all OV Model No for each OV server.  </v>
          </cell>
          <cell r="C5087" t="str">
            <v>Z</v>
          </cell>
          <cell r="D5087">
            <v>0</v>
          </cell>
          <cell r="E5087" t="str">
            <v>Service</v>
          </cell>
          <cell r="F5087" t="str">
            <v>Standard</v>
          </cell>
          <cell r="G5087">
            <v>145</v>
          </cell>
          <cell r="H5087"/>
          <cell r="I5087" t="str">
            <v>EOS</v>
          </cell>
        </row>
        <row r="5088">
          <cell r="A5088" t="str">
            <v>SW1R-OVGA1KN</v>
          </cell>
          <cell r="B5088" t="str">
            <v xml:space="preserve">1YR Renewal 24X7 SUPPORT Software for OV2500 NMS - RELEASE 4 OV-GA-1K-N. Includes 24x7 Remote Tel Support, Problem Diagnosis, SW Updates, Support portal access Maintenance to be ordered on all OV Model No for each OV server.  </v>
          </cell>
          <cell r="C5088" t="str">
            <v>Z</v>
          </cell>
          <cell r="D5088">
            <v>0</v>
          </cell>
          <cell r="E5088" t="str">
            <v>Service</v>
          </cell>
          <cell r="F5088" t="str">
            <v>Standard</v>
          </cell>
          <cell r="G5088">
            <v>963</v>
          </cell>
          <cell r="H5088"/>
          <cell r="I5088" t="str">
            <v>EOS</v>
          </cell>
        </row>
        <row r="5089">
          <cell r="A5089" t="str">
            <v>SW1R-OVGA20N</v>
          </cell>
          <cell r="B5089" t="str">
            <v xml:space="preserve">1YR Renewal 24X7 SUPPORT Software for OV2500 NMS - RELEASE 4 OV-GA-20-N. Includes 24x7 Remote Tel Support, Problem Diagnosis, SW Updates, Support portal access Maintenance to be ordered on all OV Model No for each OV server.  </v>
          </cell>
          <cell r="C5089" t="str">
            <v>Z</v>
          </cell>
          <cell r="D5089">
            <v>0</v>
          </cell>
          <cell r="E5089" t="str">
            <v>Service</v>
          </cell>
          <cell r="F5089" t="str">
            <v>Standard</v>
          </cell>
          <cell r="G5089">
            <v>29</v>
          </cell>
          <cell r="H5089"/>
          <cell r="I5089" t="str">
            <v>EOS</v>
          </cell>
        </row>
        <row r="5090">
          <cell r="A5090" t="str">
            <v>SW1R-OVGA25KN</v>
          </cell>
          <cell r="B5090" t="str">
            <v xml:space="preserve">1YR Renewal 24X7 SUPPORT Software  for OV2500 NMS - RELEASE 4 OV-GA-25K-N. Includes 24x7 Remote Tel Support, Problem Diagnosis, SW Updates, Support portal access Maintenance to be ordered on all OV Model No for each OV server.  </v>
          </cell>
          <cell r="C5090" t="str">
            <v>Z</v>
          </cell>
          <cell r="D5090">
            <v>0</v>
          </cell>
          <cell r="E5090" t="str">
            <v>Service</v>
          </cell>
          <cell r="F5090" t="str">
            <v>Standard</v>
          </cell>
          <cell r="G5090">
            <v>7223</v>
          </cell>
          <cell r="H5090"/>
          <cell r="I5090" t="str">
            <v>EOS</v>
          </cell>
        </row>
        <row r="5091">
          <cell r="A5091" t="str">
            <v>SW1R-OVGA500N</v>
          </cell>
          <cell r="B5091" t="str">
            <v xml:space="preserve">1YR Renewal 24X7 SUPPORT Software for OV2500 NMS - RELEASE 4 OV-GA-500-N. Includes 24x7 Remote Tel Support, Problem Diagnosis, SW Updates, Support portal access Maintenance to be ordered on all OV Model No for each OV server.  </v>
          </cell>
          <cell r="C5091" t="str">
            <v>Z</v>
          </cell>
          <cell r="D5091">
            <v>0</v>
          </cell>
          <cell r="E5091" t="str">
            <v>Service</v>
          </cell>
          <cell r="F5091" t="str">
            <v>Standard</v>
          </cell>
          <cell r="G5091">
            <v>578</v>
          </cell>
          <cell r="H5091"/>
          <cell r="I5091" t="str">
            <v>EOS</v>
          </cell>
        </row>
        <row r="5092">
          <cell r="A5092" t="str">
            <v>SW1R-OVGA50N</v>
          </cell>
          <cell r="B5092" t="str">
            <v xml:space="preserve">1YR Renewal 24X7 SUPPORT Software for OV2500 NMS - RELEASE 4 OV-GA-50-N. Includes 24x7 Remote Tel Support, Problem Diagnosis, SW Updates, Support portal access Maintenance to be ordered on all OV Model No for each OV server.  </v>
          </cell>
          <cell r="C5092" t="str">
            <v>Z</v>
          </cell>
          <cell r="D5092">
            <v>0</v>
          </cell>
          <cell r="E5092" t="str">
            <v>Service</v>
          </cell>
          <cell r="F5092" t="str">
            <v>Standard</v>
          </cell>
          <cell r="G5092">
            <v>73</v>
          </cell>
          <cell r="H5092"/>
          <cell r="I5092" t="str">
            <v>EOS</v>
          </cell>
        </row>
        <row r="5093">
          <cell r="A5093" t="str">
            <v>SW1R-OVGA5KN</v>
          </cell>
          <cell r="B5093" t="str">
            <v xml:space="preserve">1YR Renewal 24X7 SUPPORT Software  for OV2500 NMS - RELEASE 4 OV-GA-5K-N. Includes 24x7 Remote Tel Support, Problem Diagnosis, SW Updates, Support portal access Maintenance to be ordered on all OV Model No for each OV server.  </v>
          </cell>
          <cell r="C5093" t="str">
            <v>Z</v>
          </cell>
          <cell r="D5093">
            <v>0</v>
          </cell>
          <cell r="E5093" t="str">
            <v>Service</v>
          </cell>
          <cell r="F5093" t="str">
            <v>Standard</v>
          </cell>
          <cell r="G5093">
            <v>2889</v>
          </cell>
          <cell r="H5093"/>
          <cell r="I5093" t="str">
            <v>EOS</v>
          </cell>
        </row>
        <row r="5094">
          <cell r="A5094" t="str">
            <v>SW1R-OVNMEX10</v>
          </cell>
          <cell r="B5094" t="str">
            <v xml:space="preserve">1 Yr Renew End Customer Support Software for OV-NM-EX-10N. Includes 24x7 phone support, problem diagnosis, access to support portal, software updates and upgrades. </v>
          </cell>
          <cell r="C5094" t="str">
            <v>Z</v>
          </cell>
          <cell r="D5094">
            <v>0</v>
          </cell>
          <cell r="E5094" t="str">
            <v>Service</v>
          </cell>
          <cell r="F5094" t="str">
            <v>Standard</v>
          </cell>
          <cell r="G5094">
            <v>289</v>
          </cell>
          <cell r="H5094"/>
          <cell r="I5094" t="str">
            <v>EOS</v>
          </cell>
        </row>
        <row r="5095">
          <cell r="A5095" t="str">
            <v>SW1R-OVNMEX100</v>
          </cell>
          <cell r="B5095" t="str">
            <v xml:space="preserve">1YR Renewal 24X7 SUPPORT Software for OV-NM-EX-100-N and OV-NM-EX-100-U.If Maint. is ordered on one OV Release 4 Model No it must be ordered on all OV Model No for each OV server. </v>
          </cell>
          <cell r="C5095" t="str">
            <v>Z</v>
          </cell>
          <cell r="D5095">
            <v>0</v>
          </cell>
          <cell r="E5095" t="str">
            <v>Service</v>
          </cell>
          <cell r="F5095" t="str">
            <v>Standard</v>
          </cell>
          <cell r="G5095">
            <v>1605</v>
          </cell>
          <cell r="H5095"/>
          <cell r="I5095" t="str">
            <v>EOS</v>
          </cell>
        </row>
        <row r="5096">
          <cell r="A5096" t="str">
            <v>SW1R-OVNMEX1K</v>
          </cell>
          <cell r="B5096" t="str">
            <v xml:space="preserve">1YR Renewal 24X7 SUPPORT Software for OV-NM-EX-1K-N and OV-NM-EX-1K-N. If Maint. is ordered on one OV Release 4 Model No it must be ordered on all OV Model No for each OV server. </v>
          </cell>
          <cell r="C5096" t="str">
            <v>Z</v>
          </cell>
          <cell r="D5096">
            <v>0</v>
          </cell>
          <cell r="E5096" t="str">
            <v>Service</v>
          </cell>
          <cell r="F5096" t="str">
            <v>Standard</v>
          </cell>
          <cell r="G5096">
            <v>8560</v>
          </cell>
          <cell r="H5096"/>
          <cell r="I5096" t="str">
            <v>EOS</v>
          </cell>
        </row>
        <row r="5097">
          <cell r="A5097" t="str">
            <v>SW1R-OVNMEX20</v>
          </cell>
          <cell r="B5097" t="str">
            <v xml:space="preserve">1 Yr Renew End Customer Support Software for OV-NM-EX-20N. Includes 24x7 phone support, problem diagnosis, access to support portal, software updates and upgrades. </v>
          </cell>
          <cell r="C5097" t="str">
            <v>Z</v>
          </cell>
          <cell r="D5097">
            <v>0</v>
          </cell>
          <cell r="E5097" t="str">
            <v>Service</v>
          </cell>
          <cell r="F5097" t="str">
            <v>Standard</v>
          </cell>
          <cell r="G5097">
            <v>482</v>
          </cell>
          <cell r="H5097"/>
          <cell r="I5097" t="str">
            <v>EOS</v>
          </cell>
        </row>
        <row r="5098">
          <cell r="A5098" t="str">
            <v>SW1R-OVNMEX50</v>
          </cell>
          <cell r="B5098" t="str">
            <v xml:space="preserve">1 Yr Renew End Customer Support Software for OV-NM-EX-50N. Includes 24x7 phone support, problem diagnosis, access to support portal, software updates and upgrades. </v>
          </cell>
          <cell r="C5098" t="str">
            <v>Z</v>
          </cell>
          <cell r="D5098">
            <v>0</v>
          </cell>
          <cell r="E5098" t="str">
            <v>Service</v>
          </cell>
          <cell r="F5098" t="str">
            <v>Standard</v>
          </cell>
          <cell r="G5098">
            <v>1060</v>
          </cell>
          <cell r="H5098"/>
          <cell r="I5098" t="str">
            <v>EOS</v>
          </cell>
        </row>
        <row r="5099">
          <cell r="A5099" t="str">
            <v>SW1R-OVNMEX500</v>
          </cell>
          <cell r="B5099" t="str">
            <v xml:space="preserve">1YR Renewal 24X7 SUPPORT Software for OV-NM-EX-500-N and OV-NM-EX-500-U. If Maint. is ordered on one OV Release 4 Model No it is needed on all OV Model No for each OV server. </v>
          </cell>
          <cell r="C5099" t="str">
            <v>Z</v>
          </cell>
          <cell r="D5099">
            <v>0</v>
          </cell>
          <cell r="E5099" t="str">
            <v>Service</v>
          </cell>
          <cell r="F5099" t="str">
            <v>Standard</v>
          </cell>
          <cell r="G5099">
            <v>5350</v>
          </cell>
          <cell r="H5099"/>
          <cell r="I5099" t="str">
            <v>EOS</v>
          </cell>
        </row>
        <row r="5100">
          <cell r="A5100" t="str">
            <v>SW1R-OVVMM1K</v>
          </cell>
          <cell r="B5100" t="str">
            <v xml:space="preserve">1YR Renewal 24X7 SUPPORT Software for OV-VMM-1K-N / OV-VMM-1K-U. If Maint. is ordered on one OV Release 4 Model No it is needed on all OV Model No for each OV server. </v>
          </cell>
          <cell r="C5100" t="str">
            <v>Z</v>
          </cell>
          <cell r="D5100">
            <v>0</v>
          </cell>
          <cell r="E5100" t="str">
            <v>Service</v>
          </cell>
          <cell r="F5100" t="str">
            <v>Standard</v>
          </cell>
          <cell r="G5100">
            <v>1070</v>
          </cell>
          <cell r="H5100"/>
          <cell r="I5100" t="str">
            <v>EOS</v>
          </cell>
        </row>
        <row r="5101">
          <cell r="A5101" t="str">
            <v>SW1R-OVVMM200</v>
          </cell>
          <cell r="B5101" t="str">
            <v xml:space="preserve">1 Yr Renew End Customer Support Software for OV-VMM-200N. Includes 24x7 phone support, problem diagnosis, access to support portal, software updates and upgrades. </v>
          </cell>
          <cell r="C5101" t="str">
            <v>Z</v>
          </cell>
          <cell r="D5101">
            <v>0</v>
          </cell>
          <cell r="E5101" t="str">
            <v>Service</v>
          </cell>
          <cell r="F5101" t="str">
            <v>Standard</v>
          </cell>
          <cell r="G5101">
            <v>386</v>
          </cell>
          <cell r="H5101"/>
          <cell r="I5101" t="str">
            <v>EOS</v>
          </cell>
        </row>
        <row r="5102">
          <cell r="A5102" t="str">
            <v>SW1R-OVVMM500</v>
          </cell>
          <cell r="B5102" t="str">
            <v xml:space="preserve">1 Yr Renew End Customer Support Software for OV-VMM-500N. Includes 24x7 phone support, problem diagnosis, access to support portal, software updates and upgrades. </v>
          </cell>
          <cell r="C5102" t="str">
            <v>Z</v>
          </cell>
          <cell r="D5102">
            <v>0</v>
          </cell>
          <cell r="E5102" t="str">
            <v>Service</v>
          </cell>
          <cell r="F5102" t="str">
            <v>Standard</v>
          </cell>
          <cell r="G5102">
            <v>578</v>
          </cell>
          <cell r="H5102"/>
          <cell r="I5102" t="str">
            <v>EOS</v>
          </cell>
        </row>
        <row r="5103">
          <cell r="A5103" t="str">
            <v>SW1R-SSNACR</v>
          </cell>
          <cell r="B5103" t="str">
            <v xml:space="preserve">1 Yr Renew End Customer Support Software for OAW-SSN-ACR. Includes 24x7 phone support, problem diagnosis, access to support portal, software updates and upgrades. </v>
          </cell>
          <cell r="C5103" t="str">
            <v>Z</v>
          </cell>
          <cell r="D5103">
            <v>0</v>
          </cell>
          <cell r="E5103" t="str">
            <v>Service</v>
          </cell>
          <cell r="F5103" t="str">
            <v>Standard</v>
          </cell>
          <cell r="G5103">
            <v>3</v>
          </cell>
          <cell r="H5103"/>
          <cell r="I5103" t="str">
            <v>EOS</v>
          </cell>
        </row>
        <row r="5104">
          <cell r="A5104" t="str">
            <v>SW2R-4005PEFV</v>
          </cell>
          <cell r="B5104" t="str">
            <v xml:space="preserve">2YR Renewal SUPPORT Software for OAW-4005-PEFV. Includes 24x7 Remote Phone Support / Problem Diagnosis, SW Updates / Upgrades and access to support portal. </v>
          </cell>
          <cell r="C5104" t="str">
            <v>Z</v>
          </cell>
          <cell r="D5104">
            <v>0</v>
          </cell>
          <cell r="E5104" t="str">
            <v>Service</v>
          </cell>
          <cell r="F5104" t="str">
            <v>Standard</v>
          </cell>
          <cell r="G5104">
            <v>106</v>
          </cell>
          <cell r="H5104"/>
          <cell r="I5104" t="str">
            <v>EOS</v>
          </cell>
        </row>
        <row r="5105">
          <cell r="A5105" t="str">
            <v>SW2R-4010PEFV</v>
          </cell>
          <cell r="B5105" t="str">
            <v xml:space="preserve">2YR Renewal SUPPORT Software for OAW-4010-PEFV. Includes 24x7 Remote Phone Support / Problem Diagnosis, SW Updates / Upgrades and access to support portal. </v>
          </cell>
          <cell r="C5105" t="str">
            <v>Z</v>
          </cell>
          <cell r="D5105">
            <v>0</v>
          </cell>
          <cell r="E5105" t="str">
            <v>Service</v>
          </cell>
          <cell r="F5105" t="str">
            <v>Standard</v>
          </cell>
          <cell r="G5105">
            <v>208</v>
          </cell>
          <cell r="H5105"/>
          <cell r="I5105" t="str">
            <v>EOS</v>
          </cell>
        </row>
        <row r="5106">
          <cell r="A5106" t="str">
            <v>SW2R-4030PEFV</v>
          </cell>
          <cell r="B5106" t="str">
            <v xml:space="preserve">2YR Renewal SUPPORT Software for OAW-4030-PEFV. Includes 24x7 Remote Phone Support / Problem Diagnosis, SW Updates / Upgrades and access to support portal. </v>
          </cell>
          <cell r="C5106" t="str">
            <v>Z</v>
          </cell>
          <cell r="D5106">
            <v>0</v>
          </cell>
          <cell r="E5106" t="str">
            <v>Service</v>
          </cell>
          <cell r="F5106" t="str">
            <v>Standard</v>
          </cell>
          <cell r="G5106">
            <v>716</v>
          </cell>
          <cell r="H5106"/>
          <cell r="I5106" t="str">
            <v>EOS</v>
          </cell>
        </row>
        <row r="5107">
          <cell r="A5107" t="str">
            <v>SW2R-4450PEFV</v>
          </cell>
          <cell r="B5107" t="str">
            <v xml:space="preserve">2YR Renewal SUPPORT Software for OAW-4450-PEFV. Includes 24x7 Remote Phone Support / Problem Diagnosis, SW Updates / Upgrades and access to support portal. </v>
          </cell>
          <cell r="C5107" t="str">
            <v>Z</v>
          </cell>
          <cell r="D5107">
            <v>0</v>
          </cell>
          <cell r="E5107" t="str">
            <v>Service</v>
          </cell>
          <cell r="F5107" t="str">
            <v>Standard</v>
          </cell>
          <cell r="G5107">
            <v>2111</v>
          </cell>
          <cell r="H5107"/>
          <cell r="I5107" t="str">
            <v>EOS</v>
          </cell>
        </row>
        <row r="5108">
          <cell r="A5108" t="str">
            <v>SW2R-4504PEFV</v>
          </cell>
          <cell r="B5108" t="str">
            <v xml:space="preserve">2YR Renewal SUPPORT Software for OAW-4504-PEFV. Includes 24x7 Remote Phone Support / Problem Diagnosis, SW Updates / Upgrades and access to support portal. </v>
          </cell>
          <cell r="C5108" t="str">
            <v>Z</v>
          </cell>
          <cell r="D5108">
            <v>0</v>
          </cell>
          <cell r="E5108" t="str">
            <v>Service</v>
          </cell>
          <cell r="F5108" t="str">
            <v>Standard</v>
          </cell>
          <cell r="G5108">
            <v>716</v>
          </cell>
          <cell r="H5108"/>
          <cell r="I5108" t="str">
            <v>EOS</v>
          </cell>
        </row>
        <row r="5109">
          <cell r="A5109" t="str">
            <v>SW2R-4550PEFV</v>
          </cell>
          <cell r="B5109" t="str">
            <v xml:space="preserve">2YR Renewal SUPPORT Software for OAW-4550-PEFV. Includes 24x7 Remote Phone Support / Problem Diagnosis, SW Updates / Upgrades and access to support portal. </v>
          </cell>
          <cell r="C5109" t="str">
            <v>Z</v>
          </cell>
          <cell r="D5109">
            <v>0</v>
          </cell>
          <cell r="E5109" t="str">
            <v>Service</v>
          </cell>
          <cell r="F5109" t="str">
            <v>Standard</v>
          </cell>
          <cell r="G5109">
            <v>4220</v>
          </cell>
          <cell r="H5109"/>
          <cell r="I5109" t="str">
            <v>EOS</v>
          </cell>
        </row>
        <row r="5110">
          <cell r="A5110" t="str">
            <v>SW2R-4604PEFV</v>
          </cell>
          <cell r="B5110" t="str">
            <v xml:space="preserve">2YR Renewal SUPPORT Software for OAW-4604-PEFV. Includes 24x7 Remote Phone Support / Problem Diagnosis, SW Updates / Upgrades and access to support portal. </v>
          </cell>
          <cell r="C5110" t="str">
            <v>Z</v>
          </cell>
          <cell r="D5110">
            <v>0</v>
          </cell>
          <cell r="E5110" t="str">
            <v>Service</v>
          </cell>
          <cell r="F5110" t="str">
            <v>Standard</v>
          </cell>
          <cell r="G5110">
            <v>1291</v>
          </cell>
          <cell r="H5110"/>
          <cell r="I5110" t="str">
            <v>EOS</v>
          </cell>
        </row>
        <row r="5111">
          <cell r="A5111" t="str">
            <v>SW2R-4650PEFV</v>
          </cell>
          <cell r="B5111" t="str">
            <v xml:space="preserve">2YR Renewal SUPPORT Software for OAW-4650-PEFV. Includes 24x7 Remote Phone Support / Problem Diagnosis, SW Updates / Upgrades and access to support portal. </v>
          </cell>
          <cell r="C5111" t="str">
            <v>Z</v>
          </cell>
          <cell r="D5111">
            <v>0</v>
          </cell>
          <cell r="E5111" t="str">
            <v>Service</v>
          </cell>
          <cell r="F5111" t="str">
            <v>Standard</v>
          </cell>
          <cell r="G5111">
            <v>6328</v>
          </cell>
          <cell r="H5111"/>
          <cell r="I5111" t="str">
            <v>EOS</v>
          </cell>
        </row>
        <row r="5112">
          <cell r="A5112" t="str">
            <v>SW2R-4704PEFV</v>
          </cell>
          <cell r="B5112" t="str">
            <v xml:space="preserve">2YR Renewal SUPPORT Software for OAW-4704-PEFV. Includes 24x7 Remote Phone Support / Problem Diagnosis, SW Updates / Upgrades and access to support portal. </v>
          </cell>
          <cell r="C5112" t="str">
            <v>Z</v>
          </cell>
          <cell r="D5112">
            <v>0</v>
          </cell>
          <cell r="E5112" t="str">
            <v>Service</v>
          </cell>
          <cell r="F5112" t="str">
            <v>Standard</v>
          </cell>
          <cell r="G5112">
            <v>1293</v>
          </cell>
          <cell r="H5112"/>
          <cell r="I5112" t="str">
            <v>EOS</v>
          </cell>
        </row>
        <row r="5113">
          <cell r="A5113" t="str">
            <v>SW2R-4750PEFV</v>
          </cell>
          <cell r="B5113" t="str">
            <v xml:space="preserve">2YR Renewal SUPPORT Software for OAW-4750-PEFV. Includes 24x7 Remote Phone Support / Problem Diagnosis, SW Updates / Upgrades and access to support portal. </v>
          </cell>
          <cell r="C5113" t="str">
            <v>Z</v>
          </cell>
          <cell r="D5113">
            <v>0</v>
          </cell>
          <cell r="E5113" t="str">
            <v>Service</v>
          </cell>
          <cell r="F5113" t="str">
            <v>Standard</v>
          </cell>
          <cell r="G5113">
            <v>8437</v>
          </cell>
          <cell r="H5113"/>
          <cell r="I5113" t="str">
            <v>EOS</v>
          </cell>
        </row>
        <row r="5114">
          <cell r="A5114" t="str">
            <v>SW2R-AP1201BG</v>
          </cell>
          <cell r="B5114" t="str">
            <v xml:space="preserve">2 Yr Renew End Customer Support Software for OAWAP 1201BG Series. Includes 24x7 phone support, problem diagnosis, access to support portal, software updates and upgrades. </v>
          </cell>
          <cell r="C5114" t="str">
            <v>Z</v>
          </cell>
          <cell r="D5114">
            <v>0</v>
          </cell>
          <cell r="E5114" t="str">
            <v>Service</v>
          </cell>
          <cell r="F5114" t="str">
            <v>Standard</v>
          </cell>
          <cell r="G5114">
            <v>11</v>
          </cell>
          <cell r="H5114"/>
          <cell r="I5114" t="str">
            <v>EOS</v>
          </cell>
        </row>
        <row r="5115">
          <cell r="A5115" t="str">
            <v>SW2R-AP-ENT</v>
          </cell>
          <cell r="B5115" t="str">
            <v xml:space="preserve">2YR Renewal SUPPORT Software for OAW-AP-ENT. Includes 24x7 RemotePhone Support, 24x7 Remote Problem Diagnosis, access to Software Updates and Upgrades, and access to support portal. </v>
          </cell>
          <cell r="C5115" t="str">
            <v>Z</v>
          </cell>
          <cell r="D5115">
            <v>0</v>
          </cell>
          <cell r="E5115" t="str">
            <v>Service</v>
          </cell>
          <cell r="F5115" t="str">
            <v>Standard</v>
          </cell>
          <cell r="G5115">
            <v>80</v>
          </cell>
          <cell r="H5115"/>
          <cell r="I5115" t="str">
            <v>EOS</v>
          </cell>
        </row>
        <row r="5116">
          <cell r="A5116" t="str">
            <v>SW2R-AP-LAP</v>
          </cell>
          <cell r="B5116" t="str">
            <v xml:space="preserve">2YR Renewal SUPPORT Software for OAW-AP-LAP. Includes 24x7 Remote Phone Support / Problem Diagnosis, SW Updates / Upgrades and access to support portal. </v>
          </cell>
          <cell r="C5116" t="str">
            <v>Z</v>
          </cell>
          <cell r="D5116">
            <v>0</v>
          </cell>
          <cell r="E5116" t="str">
            <v>Service</v>
          </cell>
          <cell r="F5116" t="str">
            <v>Standard</v>
          </cell>
          <cell r="G5116">
            <v>22</v>
          </cell>
          <cell r="H5116"/>
          <cell r="I5116" t="str">
            <v>EOS</v>
          </cell>
        </row>
        <row r="5117">
          <cell r="A5117" t="str">
            <v>SW2R-AP-PEFNG</v>
          </cell>
          <cell r="B5117" t="str">
            <v xml:space="preserve">2YR Renewal SUPPORT Software for OAW-AP-PEFNG. Includes 24x7 Remote Phone Support / Problem Diagnosis, SW Updates / Upgrades and access to support portal. </v>
          </cell>
          <cell r="C5117" t="str">
            <v>Z</v>
          </cell>
          <cell r="D5117">
            <v>0</v>
          </cell>
          <cell r="E5117" t="str">
            <v>Service</v>
          </cell>
          <cell r="F5117" t="str">
            <v>Standard</v>
          </cell>
          <cell r="G5117">
            <v>22</v>
          </cell>
          <cell r="H5117"/>
          <cell r="I5117" t="str">
            <v>EOS</v>
          </cell>
        </row>
        <row r="5118">
          <cell r="A5118" t="str">
            <v>SW2R-AP-RFP</v>
          </cell>
          <cell r="B5118" t="str">
            <v xml:space="preserve">2YR Renewal SUPPORT Software for OAW-AP-RFP. Includes 24x7 Remote Phone Support / Problem Diagnosis, SW Updates / Upgrades and access to support portal. </v>
          </cell>
          <cell r="C5118" t="str">
            <v>Z</v>
          </cell>
          <cell r="D5118">
            <v>0</v>
          </cell>
          <cell r="E5118" t="str">
            <v>Service</v>
          </cell>
          <cell r="F5118" t="str">
            <v>Standard</v>
          </cell>
          <cell r="G5118">
            <v>22</v>
          </cell>
          <cell r="H5118"/>
          <cell r="I5118" t="str">
            <v>EOS</v>
          </cell>
        </row>
        <row r="5119">
          <cell r="A5119" t="str">
            <v>SW2R-APWCF10N</v>
          </cell>
          <cell r="B5119" t="str">
            <v xml:space="preserve">2 Yr Renew End Customer Support Software for OV-AP-WCF-10-N. Includes 24x7 phone support, problem diagnosis, access to support portal, software updates and upgrades. </v>
          </cell>
          <cell r="C5119" t="str">
            <v>Z</v>
          </cell>
          <cell r="D5119">
            <v>0</v>
          </cell>
          <cell r="E5119" t="str">
            <v>Service</v>
          </cell>
          <cell r="F5119" t="str">
            <v>Standard</v>
          </cell>
          <cell r="G5119">
            <v>112</v>
          </cell>
          <cell r="H5119"/>
          <cell r="I5119" t="str">
            <v>EOS</v>
          </cell>
        </row>
        <row r="5120">
          <cell r="A5120" t="str">
            <v>SW2R-OAW4005</v>
          </cell>
          <cell r="B5120" t="str">
            <v xml:space="preserve">2 year Renew End Customer Support Software  for one OAW-4005. Includes 24x7 TAC Access.   For details, please see the Network Services Essentials on MyPortal. </v>
          </cell>
          <cell r="C5120" t="str">
            <v>Z</v>
          </cell>
          <cell r="D5120">
            <v>0</v>
          </cell>
          <cell r="E5120" t="str">
            <v>Service</v>
          </cell>
          <cell r="F5120" t="str">
            <v>Standard</v>
          </cell>
          <cell r="G5120">
            <v>180</v>
          </cell>
          <cell r="H5120"/>
          <cell r="I5120" t="str">
            <v>EOS</v>
          </cell>
        </row>
        <row r="5121">
          <cell r="A5121" t="str">
            <v>SW2R-OAW4010</v>
          </cell>
          <cell r="B5121" t="str">
            <v xml:space="preserve">2 year Renew End Customer Support Software  for one OAW-4010. Includes 24x7 TAC Access.   For details, please see the Network Services Essentials on MyPortal. </v>
          </cell>
          <cell r="C5121" t="str">
            <v>Z</v>
          </cell>
          <cell r="D5121">
            <v>0</v>
          </cell>
          <cell r="E5121" t="str">
            <v>Service</v>
          </cell>
          <cell r="F5121" t="str">
            <v>Standard</v>
          </cell>
          <cell r="G5121">
            <v>476</v>
          </cell>
          <cell r="H5121"/>
          <cell r="I5121" t="str">
            <v>EOS</v>
          </cell>
        </row>
        <row r="5122">
          <cell r="A5122" t="str">
            <v>SW2R-OAW4030</v>
          </cell>
          <cell r="B5122" t="str">
            <v xml:space="preserve">2 year Renew End Customer Support Software  for one OAW-4030. Includes 24x7 TAC Access.   For details, please see the Network Services Essentials on MyPortal. </v>
          </cell>
          <cell r="C5122" t="str">
            <v>Z</v>
          </cell>
          <cell r="D5122">
            <v>0</v>
          </cell>
          <cell r="E5122" t="str">
            <v>Service</v>
          </cell>
          <cell r="F5122" t="str">
            <v>Standard</v>
          </cell>
          <cell r="G5122">
            <v>832</v>
          </cell>
          <cell r="H5122"/>
          <cell r="I5122" t="str">
            <v>EOS</v>
          </cell>
        </row>
        <row r="5123">
          <cell r="A5123" t="str">
            <v>SW2R-OAW4104</v>
          </cell>
          <cell r="B5123" t="str">
            <v xml:space="preserve">2 year Renew End Customer Support Software  for one OAW-4104. Includes 24x7 TAC Access.   For details, please see the Network Services Essentials on MyPortal. </v>
          </cell>
          <cell r="C5123" t="str">
            <v>Z</v>
          </cell>
          <cell r="D5123">
            <v>0</v>
          </cell>
          <cell r="E5123" t="str">
            <v>Service</v>
          </cell>
          <cell r="F5123" t="str">
            <v>Standard</v>
          </cell>
          <cell r="G5123">
            <v>204</v>
          </cell>
          <cell r="H5123"/>
          <cell r="I5123" t="str">
            <v>EOS</v>
          </cell>
        </row>
        <row r="5124">
          <cell r="A5124" t="str">
            <v>SW2R-OAW4240</v>
          </cell>
          <cell r="B5124" t="str">
            <v xml:space="preserve">2 year Renew End Customer Support Software  for one OAW-4240. Includes 24x7 TAC Access.   For details, please see the Network Services Essentials on MyPortal. </v>
          </cell>
          <cell r="C5124" t="str">
            <v>Z</v>
          </cell>
          <cell r="D5124">
            <v>0</v>
          </cell>
          <cell r="E5124" t="str">
            <v>Service</v>
          </cell>
          <cell r="F5124" t="str">
            <v>Standard</v>
          </cell>
          <cell r="G5124">
            <v>4512</v>
          </cell>
          <cell r="H5124"/>
          <cell r="I5124" t="str">
            <v>EOS</v>
          </cell>
        </row>
        <row r="5125">
          <cell r="A5125" t="str">
            <v>SW2R-OAW4450</v>
          </cell>
          <cell r="B5125" t="str">
            <v xml:space="preserve">2 year Renew End Customer Support Software  for one OAW-4450. Includes 24x7 TAC Access.   For details, please see the Network Services Essentials on MyPortal. </v>
          </cell>
          <cell r="C5125" t="str">
            <v>Z</v>
          </cell>
          <cell r="D5125">
            <v>0</v>
          </cell>
          <cell r="E5125" t="str">
            <v>Service</v>
          </cell>
          <cell r="F5125" t="str">
            <v>Standard</v>
          </cell>
          <cell r="G5125">
            <v>1543</v>
          </cell>
          <cell r="H5125"/>
          <cell r="I5125" t="str">
            <v>EOS</v>
          </cell>
        </row>
        <row r="5126">
          <cell r="A5126" t="str">
            <v>SW2R-OAW4550</v>
          </cell>
          <cell r="B5126" t="str">
            <v xml:space="preserve">2 year Renew End Customer Support Software  for one OAW-4550. Includes 24x7 TAC Access.   For details, please see the Network Services Essentials on MyPortal. </v>
          </cell>
          <cell r="C5126" t="str">
            <v>Z</v>
          </cell>
          <cell r="D5126">
            <v>0</v>
          </cell>
          <cell r="E5126" t="str">
            <v>Service</v>
          </cell>
          <cell r="F5126" t="str">
            <v>Standard</v>
          </cell>
          <cell r="G5126">
            <v>2017</v>
          </cell>
          <cell r="H5126"/>
          <cell r="I5126" t="str">
            <v>EOS</v>
          </cell>
        </row>
        <row r="5127">
          <cell r="A5127" t="str">
            <v>SW2R-OAW4550DC</v>
          </cell>
          <cell r="B5127" t="str">
            <v xml:space="preserve">2YR Renewal SUPPORT Software for OAW-4550DC and OAW-4550DC-US. Includes 24x7 Remote Phone Support / Problem Diagnosis, SW Updates / Upgrades, access to support portal . </v>
          </cell>
          <cell r="C5127" t="str">
            <v>Z</v>
          </cell>
          <cell r="D5127">
            <v>0</v>
          </cell>
          <cell r="E5127" t="str">
            <v>Service</v>
          </cell>
          <cell r="F5127" t="str">
            <v>Standard</v>
          </cell>
          <cell r="G5127">
            <v>2078</v>
          </cell>
          <cell r="H5127"/>
          <cell r="I5127" t="str">
            <v>EOS</v>
          </cell>
        </row>
        <row r="5128">
          <cell r="A5128" t="str">
            <v>SW2R-OAW4650</v>
          </cell>
          <cell r="B5128" t="str">
            <v xml:space="preserve">2 year Renew End Customer Support Software  for one OAW-4650. Includes 24x7 TAC Access.   For details, please see the Network Services Essentials on MyPortal. </v>
          </cell>
          <cell r="C5128" t="str">
            <v>Z</v>
          </cell>
          <cell r="D5128">
            <v>0</v>
          </cell>
          <cell r="E5128" t="str">
            <v>Service</v>
          </cell>
          <cell r="F5128" t="str">
            <v>Standard</v>
          </cell>
          <cell r="G5128">
            <v>3028</v>
          </cell>
          <cell r="H5128"/>
          <cell r="I5128" t="str">
            <v>EOS</v>
          </cell>
        </row>
        <row r="5129">
          <cell r="A5129" t="str">
            <v>SW2R-OAW4650DC</v>
          </cell>
          <cell r="B5129" t="str">
            <v xml:space="preserve">2YR Renewal SUPPORT Software for OAW-4650DC and OAW-4650DC-US. Includes 24x7 Remote Phone Support / Problem Diagnosis, SW Updates / Upgrades, access to support portal . </v>
          </cell>
          <cell r="C5129" t="str">
            <v>Z</v>
          </cell>
          <cell r="D5129">
            <v>0</v>
          </cell>
          <cell r="E5129" t="str">
            <v>Service</v>
          </cell>
          <cell r="F5129" t="str">
            <v>Standard</v>
          </cell>
          <cell r="G5129">
            <v>3085</v>
          </cell>
          <cell r="H5129"/>
          <cell r="I5129" t="str">
            <v>EOS</v>
          </cell>
        </row>
        <row r="5130">
          <cell r="A5130" t="str">
            <v>SW2R-OAW4750</v>
          </cell>
          <cell r="B5130" t="str">
            <v xml:space="preserve">2 year Renew End Customer Support Software  for one OAW-4750XM. Includes 24x7 TAC Access.   For details, please see the Network Services Essentials on MyPortal. </v>
          </cell>
          <cell r="C5130" t="str">
            <v>Z</v>
          </cell>
          <cell r="D5130">
            <v>0</v>
          </cell>
          <cell r="E5130" t="str">
            <v>Service</v>
          </cell>
          <cell r="F5130" t="str">
            <v>Standard</v>
          </cell>
          <cell r="G5130">
            <v>4509</v>
          </cell>
          <cell r="H5130"/>
          <cell r="I5130" t="str">
            <v>EOS</v>
          </cell>
        </row>
        <row r="5131">
          <cell r="A5131" t="str">
            <v>SW2R-OAW4850</v>
          </cell>
          <cell r="B5131" t="str">
            <v xml:space="preserve">2 year Renew End Customer Support Software  for one OAW-4850. Includes 24x7 TAC Access.   For details, please see the Network Services Essentials on MyPortal. </v>
          </cell>
          <cell r="C5131" t="str">
            <v>Z</v>
          </cell>
          <cell r="D5131">
            <v>0</v>
          </cell>
          <cell r="E5131" t="str">
            <v>Service</v>
          </cell>
          <cell r="F5131" t="str">
            <v>Standard</v>
          </cell>
          <cell r="G5131">
            <v>8306</v>
          </cell>
          <cell r="H5131"/>
          <cell r="I5131" t="str">
            <v>EOS</v>
          </cell>
        </row>
        <row r="5132">
          <cell r="A5132" t="str">
            <v>SW2R-OAWAP1101</v>
          </cell>
          <cell r="B5132" t="str">
            <v xml:space="preserve">2YR Renewal SUPPORT Software for OAW-AP1101-xx. Includes 24x7 Remote Phone Support / Problem Diagnosis, SW Updates / Upgrades and access to support portal. </v>
          </cell>
          <cell r="C5132" t="str">
            <v>Z</v>
          </cell>
          <cell r="D5132">
            <v>0</v>
          </cell>
          <cell r="E5132" t="str">
            <v>Service</v>
          </cell>
          <cell r="F5132" t="str">
            <v>Standard</v>
          </cell>
          <cell r="G5132">
            <v>20</v>
          </cell>
          <cell r="H5132"/>
          <cell r="I5132" t="str">
            <v>EOS</v>
          </cell>
        </row>
        <row r="5133">
          <cell r="A5133" t="str">
            <v>SW2R-OAWAP1201</v>
          </cell>
          <cell r="B5133" t="str">
            <v xml:space="preserve">2YR Renewal SUPPORT Software for OAW-AP1201/H-xx. Includes 24x7 Remote Phone Support, 24x7 Remote Diagnosis, access to Software Updates and Upgrades, and access to support portal. </v>
          </cell>
          <cell r="C5133" t="str">
            <v>Z</v>
          </cell>
          <cell r="D5133">
            <v>0</v>
          </cell>
          <cell r="E5133" t="str">
            <v>Service</v>
          </cell>
          <cell r="F5133" t="str">
            <v>Standard</v>
          </cell>
          <cell r="G5133">
            <v>24</v>
          </cell>
          <cell r="H5133"/>
          <cell r="I5133" t="str">
            <v>EOS</v>
          </cell>
        </row>
        <row r="5134">
          <cell r="A5134" t="str">
            <v>SW2R-OAWAP1221</v>
          </cell>
          <cell r="B5134" t="str">
            <v xml:space="preserve">2YR Renewal SUPPORT Software for OAW-AP1221-xx. Includes 24x7 Remote Phone Support / Problem Diagnosis, SW Updates / Upgrades and access to support portal. </v>
          </cell>
          <cell r="C5134" t="str">
            <v>Z</v>
          </cell>
          <cell r="D5134">
            <v>0</v>
          </cell>
          <cell r="E5134" t="str">
            <v>Service</v>
          </cell>
          <cell r="F5134" t="str">
            <v>Standard</v>
          </cell>
          <cell r="G5134">
            <v>44</v>
          </cell>
          <cell r="H5134"/>
          <cell r="I5134" t="str">
            <v>EOS</v>
          </cell>
        </row>
        <row r="5135">
          <cell r="A5135" t="str">
            <v>SW2R-OAWAP1222</v>
          </cell>
          <cell r="B5135" t="str">
            <v xml:space="preserve">2YR Renewal SUPPORT Software for OAW-AP1222-xx. Includes 24x7 Remote Phone Support / Problem Diagnosis, SW Updates / Upgrades and access to support portal. </v>
          </cell>
          <cell r="C5135" t="str">
            <v>Z</v>
          </cell>
          <cell r="D5135">
            <v>0</v>
          </cell>
          <cell r="E5135" t="str">
            <v>Service</v>
          </cell>
          <cell r="F5135" t="str">
            <v>Standard</v>
          </cell>
          <cell r="G5135">
            <v>44</v>
          </cell>
          <cell r="H5135"/>
          <cell r="I5135" t="str">
            <v>EOS</v>
          </cell>
        </row>
        <row r="5136">
          <cell r="A5136" t="str">
            <v>SW2R-OAWAP1231</v>
          </cell>
          <cell r="B5136" t="str">
            <v xml:space="preserve">2YR Renewal SUPPORT Software for OAW-AP1231-xx. Includes 24x7 Remote Phone Support / Problem Diagnosis, SW Updates / Upgrades and access to support portal. </v>
          </cell>
          <cell r="C5136" t="str">
            <v>Z</v>
          </cell>
          <cell r="D5136">
            <v>0</v>
          </cell>
          <cell r="E5136" t="str">
            <v>Service</v>
          </cell>
          <cell r="F5136" t="str">
            <v>Standard</v>
          </cell>
          <cell r="G5136">
            <v>79</v>
          </cell>
          <cell r="H5136"/>
          <cell r="I5136" t="str">
            <v>EOS</v>
          </cell>
        </row>
        <row r="5137">
          <cell r="A5137" t="str">
            <v>SW2R-OAWAP1232</v>
          </cell>
          <cell r="B5137" t="str">
            <v xml:space="preserve">2YR Renewal SUPPORT Software for OAW-AP1232-xx. Includes 24x7 Remote Phone Support / Problem Diagnosis, SW Updates / Upgrades and access to support portal. </v>
          </cell>
          <cell r="C5137" t="str">
            <v>Z</v>
          </cell>
          <cell r="D5137">
            <v>0</v>
          </cell>
          <cell r="E5137" t="str">
            <v>Service</v>
          </cell>
          <cell r="F5137" t="str">
            <v>Standard</v>
          </cell>
          <cell r="G5137">
            <v>79</v>
          </cell>
          <cell r="H5137"/>
          <cell r="I5137" t="str">
            <v>EOS</v>
          </cell>
        </row>
        <row r="5138">
          <cell r="A5138" t="str">
            <v>SW2R-OAWAP1251</v>
          </cell>
          <cell r="B5138" t="str">
            <v xml:space="preserve">2YR Renewal SUPPORT Software for OAW-AP1251-xx. Includes 24x7 Remote Phone Support / Problem Diagnosis, SW Updates / Upgrades and access to support portal. </v>
          </cell>
          <cell r="C5138" t="str">
            <v>Z</v>
          </cell>
          <cell r="D5138">
            <v>0</v>
          </cell>
          <cell r="E5138" t="str">
            <v>Service</v>
          </cell>
          <cell r="F5138" t="str">
            <v>Standard</v>
          </cell>
          <cell r="G5138">
            <v>72</v>
          </cell>
          <cell r="H5138"/>
          <cell r="I5138" t="str">
            <v>EOS</v>
          </cell>
        </row>
        <row r="5139">
          <cell r="A5139" t="str">
            <v>SW2R-OAWAP1261B</v>
          </cell>
          <cell r="B5139" t="str">
            <v xml:space="preserve">2 Yr Renew End Customer Support Software for OAWAP1261B. Includes 24x7 phone support, problem diagnosis, access to support portal, software updates and upgrades. </v>
          </cell>
          <cell r="C5139" t="str">
            <v>Z</v>
          </cell>
          <cell r="D5139">
            <v>0</v>
          </cell>
          <cell r="E5139" t="str">
            <v>Service</v>
          </cell>
          <cell r="F5139" t="str">
            <v>Standard</v>
          </cell>
          <cell r="G5139">
            <v>25</v>
          </cell>
          <cell r="H5139"/>
          <cell r="I5139" t="str">
            <v>EOS</v>
          </cell>
        </row>
        <row r="5140">
          <cell r="A5140" t="str">
            <v>SW2R-OAWAP1301</v>
          </cell>
          <cell r="B5140" t="str">
            <v xml:space="preserve">2 Yr Renew End Customer Support Software for OAWAP1301. Includes 24x7 phone support, problem diagnosis, access to support portal, software updates and upgrades. </v>
          </cell>
          <cell r="C5140" t="str">
            <v>Z</v>
          </cell>
          <cell r="D5140">
            <v>0</v>
          </cell>
          <cell r="E5140" t="str">
            <v>Service</v>
          </cell>
          <cell r="F5140" t="str">
            <v>Standard</v>
          </cell>
          <cell r="G5140">
            <v>27</v>
          </cell>
          <cell r="H5140"/>
          <cell r="I5140" t="str">
            <v>EOS</v>
          </cell>
        </row>
        <row r="5141">
          <cell r="A5141" t="str">
            <v>SW2R-OAWAP1301H</v>
          </cell>
          <cell r="B5141" t="str">
            <v xml:space="preserve">2 Yr Renew End Customer Support Software for OAWAP1301H. Includes 24x7 phone support, problem diagnosis, access to support portal, software updates and upgrades. </v>
          </cell>
          <cell r="C5141" t="str">
            <v>Z</v>
          </cell>
          <cell r="D5141">
            <v>0</v>
          </cell>
          <cell r="E5141" t="str">
            <v>Service</v>
          </cell>
          <cell r="F5141" t="str">
            <v>Standard</v>
          </cell>
          <cell r="G5141">
            <v>27</v>
          </cell>
          <cell r="H5141"/>
          <cell r="I5141" t="str">
            <v>EOS</v>
          </cell>
        </row>
        <row r="5142">
          <cell r="A5142" t="str">
            <v>SW2R-OAWAP1311</v>
          </cell>
          <cell r="B5142" t="str">
            <v xml:space="preserve">2 Yr Renew End Customer Support Software for OAWAP1311. Includes 24x7 phone support, problem diagnosis, access to support portal, software updates and upgrades. </v>
          </cell>
          <cell r="C5142" t="str">
            <v>Z</v>
          </cell>
          <cell r="D5142">
            <v>0</v>
          </cell>
          <cell r="E5142" t="str">
            <v>Service</v>
          </cell>
          <cell r="F5142" t="str">
            <v>Standard</v>
          </cell>
          <cell r="G5142">
            <v>43</v>
          </cell>
          <cell r="H5142"/>
          <cell r="I5142" t="str">
            <v>EOS</v>
          </cell>
        </row>
        <row r="5143">
          <cell r="A5143" t="str">
            <v>SW2R-OAWAP1320</v>
          </cell>
          <cell r="B5143" t="str">
            <v xml:space="preserve">2 Yr Renew End Customer Support Software for OAWAP 1320 Series. Includes 24x7 phone support, problem diagnosis, access to support portal, software updates and upgrades. </v>
          </cell>
          <cell r="C5143" t="str">
            <v>Z</v>
          </cell>
          <cell r="D5143">
            <v>0</v>
          </cell>
          <cell r="E5143" t="str">
            <v>Service</v>
          </cell>
          <cell r="F5143" t="str">
            <v>Standard</v>
          </cell>
          <cell r="G5143">
            <v>59</v>
          </cell>
          <cell r="H5143"/>
          <cell r="I5143" t="str">
            <v>EOS</v>
          </cell>
        </row>
        <row r="5144">
          <cell r="A5144" t="str">
            <v>SW2R-OAWAP1331</v>
          </cell>
          <cell r="B5144" t="str">
            <v xml:space="preserve">2 Yr Renew End Customer Support Software for OAWAP1331. Includes 24x7 phone support, problem diagnosis, access to support portal, software updates and upgrades. </v>
          </cell>
          <cell r="C5144" t="str">
            <v>Z</v>
          </cell>
          <cell r="D5144">
            <v>0</v>
          </cell>
          <cell r="E5144" t="str">
            <v>Service</v>
          </cell>
          <cell r="F5144" t="str">
            <v>Standard</v>
          </cell>
          <cell r="G5144">
            <v>86</v>
          </cell>
          <cell r="H5144"/>
          <cell r="I5144" t="str">
            <v>EOS</v>
          </cell>
        </row>
        <row r="5145">
          <cell r="A5145" t="str">
            <v>SW2R-OAWAP1351</v>
          </cell>
          <cell r="B5145" t="str">
            <v xml:space="preserve">2 Yr Renew End Customer Support Software for OAWAP1351. Includes 24x7 phone support, problem diagnosis, access to support portal, software updates and upgrades. </v>
          </cell>
          <cell r="C5145" t="str">
            <v>Z</v>
          </cell>
          <cell r="D5145">
            <v>0</v>
          </cell>
          <cell r="E5145" t="str">
            <v>Service</v>
          </cell>
          <cell r="F5145" t="str">
            <v>Standard</v>
          </cell>
          <cell r="G5145">
            <v>113</v>
          </cell>
          <cell r="H5145"/>
          <cell r="I5145" t="str">
            <v>EOS</v>
          </cell>
        </row>
        <row r="5146">
          <cell r="A5146" t="str">
            <v>SW2R-OAWAP1360</v>
          </cell>
          <cell r="B5146" t="str">
            <v xml:space="preserve">2 Yr Renew End Customer Support Software for OAW-AP1360 series. Includes 24x7 phone support, problem diagnosis, access to support portal, software updates and upgrades. </v>
          </cell>
          <cell r="C5146" t="str">
            <v>Z</v>
          </cell>
          <cell r="D5146">
            <v>0</v>
          </cell>
          <cell r="E5146" t="str">
            <v>Service</v>
          </cell>
          <cell r="F5146" t="str">
            <v>Standard</v>
          </cell>
          <cell r="G5146">
            <v>107</v>
          </cell>
          <cell r="H5146"/>
          <cell r="I5146" t="str">
            <v>EOS</v>
          </cell>
        </row>
        <row r="5147">
          <cell r="A5147" t="str">
            <v>SW2R-OAWAP1411</v>
          </cell>
          <cell r="B5147" t="str">
            <v xml:space="preserve">2 Yr Renew End Customer Support Software for OAWAP1411. Includes 24x7 phone support, problem diagnosis, access to support portal, software updates and upgrades. </v>
          </cell>
          <cell r="C5147" t="str">
            <v>Z</v>
          </cell>
          <cell r="D5147">
            <v>0</v>
          </cell>
          <cell r="E5147" t="str">
            <v>Service</v>
          </cell>
          <cell r="F5147" t="str">
            <v>Standard</v>
          </cell>
          <cell r="G5147">
            <v>60</v>
          </cell>
          <cell r="H5147"/>
          <cell r="I5147" t="str">
            <v>EOS</v>
          </cell>
        </row>
        <row r="5148">
          <cell r="A5148" t="str">
            <v>SW2R-OAWAP1431</v>
          </cell>
          <cell r="B5148" t="str">
            <v xml:space="preserve">2 Yr Renew End Customer Support Software for OAWAP1431. Includes 24x7 phone support, problem diagnosis, access to support portal, software updates and upgrades. </v>
          </cell>
          <cell r="C5148" t="str">
            <v>Z</v>
          </cell>
          <cell r="D5148">
            <v>0</v>
          </cell>
          <cell r="E5148" t="str">
            <v>Service</v>
          </cell>
          <cell r="F5148" t="str">
            <v>Standard</v>
          </cell>
          <cell r="G5148">
            <v>78</v>
          </cell>
          <cell r="H5148"/>
          <cell r="I5148" t="str">
            <v>EOS</v>
          </cell>
        </row>
        <row r="5149">
          <cell r="A5149" t="str">
            <v>SW2R-OAWAP1451</v>
          </cell>
          <cell r="B5149" t="str">
            <v xml:space="preserve">2 Yr Renew End Customer Support Software for OAWAP1451. Includes 24x7 phone support, problem diagnosis, access to support portal, software updates and upgrades. </v>
          </cell>
          <cell r="C5149" t="str">
            <v>Z</v>
          </cell>
          <cell r="D5149">
            <v>0</v>
          </cell>
          <cell r="E5149" t="str">
            <v>Service</v>
          </cell>
          <cell r="F5149" t="str">
            <v>Standard</v>
          </cell>
          <cell r="G5149">
            <v>121</v>
          </cell>
          <cell r="H5149"/>
          <cell r="I5149" t="str">
            <v>EOS</v>
          </cell>
        </row>
        <row r="5150">
          <cell r="A5150" t="str">
            <v>SW2R-OAWAP203</v>
          </cell>
          <cell r="B5150" t="str">
            <v xml:space="preserve">2 YR Renewal SUPPORT Software for OAW-AP203xx-US used as IAP. Includes 24x7 Remote Phone Support / Problem Diagnosis, SW Updates / Upgrades and access to support portal. </v>
          </cell>
          <cell r="C5150" t="str">
            <v>Z</v>
          </cell>
          <cell r="D5150">
            <v>0</v>
          </cell>
          <cell r="E5150" t="str">
            <v>Service</v>
          </cell>
          <cell r="F5150" t="str">
            <v>Standard</v>
          </cell>
          <cell r="G5150">
            <v>14</v>
          </cell>
          <cell r="H5150"/>
          <cell r="I5150" t="str">
            <v>EOS</v>
          </cell>
        </row>
        <row r="5151">
          <cell r="A5151" t="str">
            <v>SW2R-OAWAP303</v>
          </cell>
          <cell r="B5151" t="str">
            <v xml:space="preserve">2 YR Renewal SUPPORT Software for OAW-AP303-US used as IAP. Includes 24x7 Remote Phone Support / Problem Diagnosis, SW Updates / Upgrades and access to support portal. </v>
          </cell>
          <cell r="C5151" t="str">
            <v>Z</v>
          </cell>
          <cell r="D5151">
            <v>0</v>
          </cell>
          <cell r="E5151" t="str">
            <v>Service</v>
          </cell>
          <cell r="F5151" t="str">
            <v>Standard</v>
          </cell>
          <cell r="G5151">
            <v>24</v>
          </cell>
          <cell r="H5151"/>
          <cell r="I5151" t="str">
            <v>EOS</v>
          </cell>
        </row>
        <row r="5152">
          <cell r="A5152" t="str">
            <v>SW2R-OAWAP318</v>
          </cell>
          <cell r="B5152" t="str">
            <v xml:space="preserve">2 YR Renewal SUPPORT Software for OAW-AP318-US used as IAP. Includes 24x7 Remote Phone Support / Problem Diagnosis, SW Updates / Upgrades and access to support portal. </v>
          </cell>
          <cell r="C5152" t="str">
            <v>Z</v>
          </cell>
          <cell r="D5152">
            <v>0</v>
          </cell>
          <cell r="E5152" t="str">
            <v>Service</v>
          </cell>
          <cell r="F5152" t="str">
            <v>Standard</v>
          </cell>
          <cell r="G5152">
            <v>67</v>
          </cell>
          <cell r="H5152"/>
          <cell r="I5152" t="str">
            <v>EOS</v>
          </cell>
        </row>
        <row r="5153">
          <cell r="A5153" t="str">
            <v>SW2R-OAWAP344</v>
          </cell>
          <cell r="B5153" t="str">
            <v xml:space="preserve">2 YR Renewal SUPPORT Software for OAW-AP344-US used as IAP. Includes 24x7 Remote Phone Support / Problem Diagnosis, SW Updates / Upgrades and access to support portal. </v>
          </cell>
          <cell r="C5153" t="str">
            <v>Z</v>
          </cell>
          <cell r="D5153">
            <v>0</v>
          </cell>
          <cell r="E5153" t="str">
            <v>Service</v>
          </cell>
          <cell r="F5153" t="str">
            <v>Standard</v>
          </cell>
          <cell r="G5153">
            <v>67</v>
          </cell>
          <cell r="H5153"/>
          <cell r="I5153" t="str">
            <v>EOS</v>
          </cell>
        </row>
        <row r="5154">
          <cell r="A5154" t="str">
            <v>SW2R-OAWAP345</v>
          </cell>
          <cell r="B5154" t="str">
            <v xml:space="preserve">2 YR Renewal SUPPORT Software for OAW-AP345-US used as IAP. Includes 24x7 Remote Phone Support / Problem Diagnosis, SW Updates / Upgrades and access to support portal. </v>
          </cell>
          <cell r="C5154" t="str">
            <v>Z</v>
          </cell>
          <cell r="D5154">
            <v>0</v>
          </cell>
          <cell r="E5154" t="str">
            <v>Service</v>
          </cell>
          <cell r="F5154" t="str">
            <v>Standard</v>
          </cell>
          <cell r="G5154">
            <v>67</v>
          </cell>
          <cell r="H5154"/>
          <cell r="I5154" t="str">
            <v>EOS</v>
          </cell>
        </row>
        <row r="5155">
          <cell r="A5155" t="str">
            <v>SW2R-OAWAP360</v>
          </cell>
          <cell r="B5155" t="str">
            <v xml:space="preserve">2 YR Renewal SUPPORT Software for OAW-AP360-US used as IAP. Includes 24x7 Remote Phone Support / Problem Diagnosis, SW Updates / Upgrades and access to support portal. </v>
          </cell>
          <cell r="C5155" t="str">
            <v>Z</v>
          </cell>
          <cell r="D5155">
            <v>0</v>
          </cell>
          <cell r="E5155" t="str">
            <v>Service</v>
          </cell>
          <cell r="F5155" t="str">
            <v>Standard</v>
          </cell>
          <cell r="G5155">
            <v>61</v>
          </cell>
          <cell r="H5155"/>
          <cell r="I5155" t="str">
            <v>EOS</v>
          </cell>
        </row>
        <row r="5156">
          <cell r="A5156" t="str">
            <v>SW2R-OAWAP374</v>
          </cell>
          <cell r="B5156" t="str">
            <v xml:space="preserve">2 YR Renewal SUPPORT Software for OAW-AP374-US used as IAP. Includes 24x7 Remote Phone Support / Problem Diagnosis, SW Updates / Upgrades and access to support portal. </v>
          </cell>
          <cell r="C5156" t="str">
            <v>Z</v>
          </cell>
          <cell r="D5156">
            <v>0</v>
          </cell>
          <cell r="E5156" t="str">
            <v>Service</v>
          </cell>
          <cell r="F5156" t="str">
            <v>Standard</v>
          </cell>
          <cell r="G5156">
            <v>76</v>
          </cell>
          <cell r="H5156"/>
          <cell r="I5156" t="str">
            <v>EOS</v>
          </cell>
        </row>
        <row r="5157">
          <cell r="A5157" t="str">
            <v>SW2R-OAWAP375</v>
          </cell>
          <cell r="B5157" t="str">
            <v xml:space="preserve">2 YR Renewal SUPPORT Software for OAW-AP375-US used as IAP. Includes 24x7 Remote Phone Support / Problem Diagnosis, SW Updates / Upgrades and access to support portal. </v>
          </cell>
          <cell r="C5157" t="str">
            <v>Z</v>
          </cell>
          <cell r="D5157">
            <v>0</v>
          </cell>
          <cell r="E5157" t="str">
            <v>Service</v>
          </cell>
          <cell r="F5157" t="str">
            <v>Standard</v>
          </cell>
          <cell r="G5157">
            <v>95</v>
          </cell>
          <cell r="H5157"/>
          <cell r="I5157" t="str">
            <v>EOS</v>
          </cell>
        </row>
        <row r="5158">
          <cell r="A5158" t="str">
            <v>SW2R-OAWAP377</v>
          </cell>
          <cell r="B5158" t="str">
            <v xml:space="preserve">2 YR Renewal SUPPORT Software for OAW-AP377-US used as IAP. Includes 24x7 Remote Phone Support / Problem Diagnosis, SW Updates / Upgrades and access to support portal. </v>
          </cell>
          <cell r="C5158" t="str">
            <v>Z</v>
          </cell>
          <cell r="D5158">
            <v>0</v>
          </cell>
          <cell r="E5158" t="str">
            <v>Service</v>
          </cell>
          <cell r="F5158" t="str">
            <v>Standard</v>
          </cell>
          <cell r="G5158">
            <v>95</v>
          </cell>
          <cell r="H5158"/>
          <cell r="I5158" t="str">
            <v>EOS</v>
          </cell>
        </row>
        <row r="5159">
          <cell r="A5159" t="str">
            <v>SW2R-OAWAP500</v>
          </cell>
          <cell r="B5159" t="str">
            <v xml:space="preserve">2 Yr Renew End Customer Support Software for OAWAP 500 Series. Includes 24x7 phone support, problem diagnosis, access to support portal, software updates and upgrades. </v>
          </cell>
          <cell r="C5159" t="str">
            <v>Z</v>
          </cell>
          <cell r="D5159">
            <v>0</v>
          </cell>
          <cell r="E5159" t="str">
            <v>Service</v>
          </cell>
          <cell r="F5159" t="str">
            <v>Standard</v>
          </cell>
          <cell r="G5159">
            <v>24</v>
          </cell>
          <cell r="H5159"/>
          <cell r="I5159" t="str">
            <v>EOS</v>
          </cell>
        </row>
        <row r="5160">
          <cell r="A5160" t="str">
            <v>SW2R-OAWAP503H</v>
          </cell>
          <cell r="B5160" t="str">
            <v xml:space="preserve">2 Yr Renew End Customer Support Software for one OAWAP-503H. Includes 24x7 phone support, problem diagnosis, access to support portal, software updates and upgrades. </v>
          </cell>
          <cell r="C5160" t="str">
            <v>Z</v>
          </cell>
          <cell r="D5160">
            <v>0</v>
          </cell>
          <cell r="E5160" t="str">
            <v>Service</v>
          </cell>
          <cell r="F5160" t="str">
            <v>Standard</v>
          </cell>
          <cell r="G5160">
            <v>17</v>
          </cell>
          <cell r="H5160"/>
          <cell r="I5160" t="str">
            <v>EOS</v>
          </cell>
        </row>
        <row r="5161">
          <cell r="A5161" t="str">
            <v>SW2R-OAWAP505H</v>
          </cell>
          <cell r="B5161" t="str">
            <v xml:space="preserve">2 Yr Renew End Customer Support Software for one OAWAP-505H. Includes 24x7 phone support, problem diagnosis, access to support portal, software updates and upgrades. </v>
          </cell>
          <cell r="C5161" t="str">
            <v>Z</v>
          </cell>
          <cell r="D5161">
            <v>0</v>
          </cell>
          <cell r="E5161" t="str">
            <v>Service</v>
          </cell>
          <cell r="F5161" t="str">
            <v>Standard</v>
          </cell>
          <cell r="G5161">
            <v>22</v>
          </cell>
          <cell r="H5161"/>
          <cell r="I5161" t="str">
            <v>EOS</v>
          </cell>
        </row>
        <row r="5162">
          <cell r="A5162" t="str">
            <v>SW2R-OAWAP518</v>
          </cell>
          <cell r="B5162" t="str">
            <v xml:space="preserve">2 Yr Renew End Customer Support Software for one OAWAP-518. Includes 24x7 phone support, problem diagnosis, access to support portal, software updates and upgrades. </v>
          </cell>
          <cell r="C5162" t="str">
            <v>Z</v>
          </cell>
          <cell r="D5162">
            <v>0</v>
          </cell>
          <cell r="E5162" t="str">
            <v>Service</v>
          </cell>
          <cell r="F5162" t="str">
            <v>Standard</v>
          </cell>
          <cell r="G5162">
            <v>54</v>
          </cell>
          <cell r="H5162"/>
          <cell r="I5162" t="str">
            <v>EOS</v>
          </cell>
        </row>
        <row r="5163">
          <cell r="A5163" t="str">
            <v>SW2R-OAWAP51X</v>
          </cell>
          <cell r="B5163" t="str">
            <v xml:space="preserve">2YR Renewal SUPPORT Software for OAW-AP51X. Includes 24x7 Remote Phone Support, 24x7 Remote Problem Diagnosis, access to Software Updates and Upgrades and Support Portal. </v>
          </cell>
          <cell r="C5163" t="str">
            <v>Z</v>
          </cell>
          <cell r="D5163">
            <v>0</v>
          </cell>
          <cell r="E5163" t="str">
            <v>Service</v>
          </cell>
          <cell r="F5163" t="str">
            <v>Standard</v>
          </cell>
          <cell r="G5163">
            <v>54</v>
          </cell>
          <cell r="H5163"/>
          <cell r="I5163" t="str">
            <v>EOS</v>
          </cell>
        </row>
        <row r="5164">
          <cell r="A5164" t="str">
            <v>SW2R-OAWAP530</v>
          </cell>
          <cell r="B5164" t="str">
            <v xml:space="preserve">2 Yr Renew End Customer Support Software for OAW-AP530 Series. Includes 24x7 phone support, problem diagnosis, access to support portal, software updates and upgrades. </v>
          </cell>
          <cell r="C5164" t="str">
            <v>Z</v>
          </cell>
          <cell r="D5164">
            <v>0</v>
          </cell>
          <cell r="E5164" t="str">
            <v>Service</v>
          </cell>
          <cell r="F5164" t="str">
            <v>Standard</v>
          </cell>
          <cell r="G5164">
            <v>54</v>
          </cell>
          <cell r="H5164"/>
          <cell r="I5164" t="str">
            <v>EOS</v>
          </cell>
        </row>
        <row r="5165">
          <cell r="A5165" t="str">
            <v>SW2R-OAWAP555</v>
          </cell>
          <cell r="B5165" t="str">
            <v xml:space="preserve">2 Yr Renew End Customer Support Software for OAWAP555. Includes 24x7 phone support, problem diagnosis, access to support portal, software updates and upgrades. </v>
          </cell>
          <cell r="C5165" t="str">
            <v>Z</v>
          </cell>
          <cell r="D5165">
            <v>0</v>
          </cell>
          <cell r="E5165" t="str">
            <v>Service</v>
          </cell>
          <cell r="F5165" t="str">
            <v>Standard</v>
          </cell>
          <cell r="G5165">
            <v>65</v>
          </cell>
          <cell r="H5165"/>
          <cell r="I5165" t="str">
            <v>EOS</v>
          </cell>
        </row>
        <row r="5166">
          <cell r="A5166" t="str">
            <v>SW2R-OAWAP565</v>
          </cell>
          <cell r="B5166" t="str">
            <v xml:space="preserve">2 Yr Renew End Customer Support Software for one OAWAP-565. Includes 24x7 phone support, problem diagnosis, access to support portal, software updates and upgrades. </v>
          </cell>
          <cell r="C5166" t="str">
            <v>Z</v>
          </cell>
          <cell r="D5166">
            <v>0</v>
          </cell>
          <cell r="E5166" t="str">
            <v>Service</v>
          </cell>
          <cell r="F5166" t="str">
            <v>Standard</v>
          </cell>
          <cell r="G5166">
            <v>43</v>
          </cell>
          <cell r="H5166"/>
          <cell r="I5166" t="str">
            <v>EOS</v>
          </cell>
        </row>
        <row r="5167">
          <cell r="A5167" t="str">
            <v>SW2R-OAWAP567</v>
          </cell>
          <cell r="B5167" t="str">
            <v xml:space="preserve">2 Yr Renew End Customer Support Software for one OAWAP-567. Includes 24x7 phone support, problem diagnosis, access to support portal, software updates and upgrades. </v>
          </cell>
          <cell r="C5167" t="str">
            <v>Z</v>
          </cell>
          <cell r="D5167">
            <v>0</v>
          </cell>
          <cell r="E5167" t="str">
            <v>Service</v>
          </cell>
          <cell r="F5167" t="str">
            <v>Standard</v>
          </cell>
          <cell r="G5167">
            <v>43</v>
          </cell>
          <cell r="H5167"/>
          <cell r="I5167" t="str">
            <v>EOS</v>
          </cell>
        </row>
        <row r="5168">
          <cell r="A5168" t="str">
            <v>SW2R-OAWAP574</v>
          </cell>
          <cell r="B5168" t="str">
            <v xml:space="preserve">2 Yr Renew End Customer Support Software for one OAWAP-574. Includes 24x7 phone support, problem diagnosis, access to support portal, software updates and upgrades. </v>
          </cell>
          <cell r="C5168" t="str">
            <v>Z</v>
          </cell>
          <cell r="D5168">
            <v>0</v>
          </cell>
          <cell r="E5168" t="str">
            <v>Service</v>
          </cell>
          <cell r="F5168" t="str">
            <v>Standard</v>
          </cell>
          <cell r="G5168">
            <v>70</v>
          </cell>
          <cell r="H5168"/>
          <cell r="I5168" t="str">
            <v>EOS</v>
          </cell>
        </row>
        <row r="5169">
          <cell r="A5169" t="str">
            <v>SW2R-OAWAP575</v>
          </cell>
          <cell r="B5169" t="str">
            <v xml:space="preserve">2 Yr Renew End Customer Support Software for one OAWAP-575. Includes 24x7 phone support, problem diagnosis, access to support portal, software updates and upgrades. </v>
          </cell>
          <cell r="C5169" t="str">
            <v>Z</v>
          </cell>
          <cell r="D5169">
            <v>0</v>
          </cell>
          <cell r="E5169" t="str">
            <v>Service</v>
          </cell>
          <cell r="F5169" t="str">
            <v>Standard</v>
          </cell>
          <cell r="G5169">
            <v>59</v>
          </cell>
          <cell r="H5169"/>
          <cell r="I5169" t="str">
            <v>EOS</v>
          </cell>
        </row>
        <row r="5170">
          <cell r="A5170" t="str">
            <v>SW2R-OAWAP577</v>
          </cell>
          <cell r="B5170" t="str">
            <v xml:space="preserve">2 Yr Renew End Customer Support Software for one OAWAP-577. Includes 24x7 phone support, problem diagnosis, access to support portal, software updates and upgrades. </v>
          </cell>
          <cell r="C5170" t="str">
            <v>Z</v>
          </cell>
          <cell r="D5170">
            <v>0</v>
          </cell>
          <cell r="E5170" t="str">
            <v>Service</v>
          </cell>
          <cell r="F5170" t="str">
            <v>Standard</v>
          </cell>
          <cell r="G5170">
            <v>70</v>
          </cell>
          <cell r="H5170"/>
          <cell r="I5170" t="str">
            <v>EOS</v>
          </cell>
        </row>
        <row r="5171">
          <cell r="A5171" t="str">
            <v>SW2R-OAWAP615</v>
          </cell>
          <cell r="B5171" t="str">
            <v xml:space="preserve">2 Yr Renew End Customer Support Software for one OAW-AP615. Includes 24x7 phone support, problem diagnosis, access to support portal, software updates and upgrades. </v>
          </cell>
          <cell r="C5171" t="str">
            <v>Z</v>
          </cell>
          <cell r="D5171">
            <v>0</v>
          </cell>
          <cell r="E5171" t="str">
            <v>Service</v>
          </cell>
          <cell r="F5171" t="str">
            <v>Standard</v>
          </cell>
          <cell r="G5171">
            <v>42</v>
          </cell>
          <cell r="H5171"/>
          <cell r="I5171" t="str">
            <v>EOS</v>
          </cell>
        </row>
        <row r="5172">
          <cell r="A5172" t="str">
            <v>SW2R-OAWAP635</v>
          </cell>
          <cell r="B5172" t="str">
            <v xml:space="preserve">2 Yr Renew End Customer Support Software for one OAW-AP635. Includes 24x7 phone support, problem diagnosis, access to support portal, software updates and upgrades. </v>
          </cell>
          <cell r="C5172" t="str">
            <v>Z</v>
          </cell>
          <cell r="D5172">
            <v>0</v>
          </cell>
          <cell r="E5172" t="str">
            <v>Service</v>
          </cell>
          <cell r="F5172" t="str">
            <v>Standard</v>
          </cell>
          <cell r="G5172">
            <v>48</v>
          </cell>
          <cell r="H5172"/>
          <cell r="I5172" t="str">
            <v>EOS</v>
          </cell>
        </row>
        <row r="5173">
          <cell r="A5173" t="str">
            <v>SW2R-OAWAP655</v>
          </cell>
          <cell r="B5173" t="str">
            <v xml:space="preserve">2 Yr Renew End Customer Support Software for one OAW-AP655. Includes 24x7 phone support, problem diagnosis, access to support portal, software updates and upgrades. </v>
          </cell>
          <cell r="C5173" t="str">
            <v>Z</v>
          </cell>
          <cell r="D5173">
            <v>0</v>
          </cell>
          <cell r="E5173" t="str">
            <v>Service</v>
          </cell>
          <cell r="F5173" t="str">
            <v>Standard</v>
          </cell>
          <cell r="G5173">
            <v>74</v>
          </cell>
          <cell r="H5173"/>
          <cell r="I5173" t="str">
            <v>EOS</v>
          </cell>
        </row>
        <row r="5174">
          <cell r="A5174" t="str">
            <v>SW2R-OAWIAP304</v>
          </cell>
          <cell r="B5174" t="str">
            <v xml:space="preserve">2YR Renewal SUPPORT Software for OAW-IAP304-xx. Includes 24x7 Remote Phone Support, Diagnosis, Software Updates and Upgrades, and access to support portal. </v>
          </cell>
          <cell r="C5174" t="str">
            <v>Z</v>
          </cell>
          <cell r="D5174">
            <v>0</v>
          </cell>
          <cell r="E5174" t="str">
            <v>Service</v>
          </cell>
          <cell r="F5174" t="str">
            <v>Standard</v>
          </cell>
          <cell r="G5174">
            <v>35</v>
          </cell>
          <cell r="H5174"/>
          <cell r="I5174" t="str">
            <v>EOS</v>
          </cell>
        </row>
        <row r="5175">
          <cell r="A5175" t="str">
            <v>SW2R-OAWIAP305</v>
          </cell>
          <cell r="B5175" t="str">
            <v xml:space="preserve">2YR Renewal SUPPORT Software for OAW-IAP305-xx. Includes 24x7 Remote Phone Support, Diagnosis, Software Updates and Upgrades, and access to support portal. </v>
          </cell>
          <cell r="C5175" t="str">
            <v>Z</v>
          </cell>
          <cell r="D5175">
            <v>0</v>
          </cell>
          <cell r="E5175" t="str">
            <v>Service</v>
          </cell>
          <cell r="F5175" t="str">
            <v>Standard</v>
          </cell>
          <cell r="G5175">
            <v>35</v>
          </cell>
          <cell r="H5175"/>
          <cell r="I5175" t="str">
            <v>EOS</v>
          </cell>
        </row>
        <row r="5176">
          <cell r="A5176" t="str">
            <v>SW2R-OAWIAP314</v>
          </cell>
          <cell r="B5176" t="str">
            <v xml:space="preserve">2YR Renewal SUPPORT Software for OAW-IAP314. Includes 24x7 Remote Phone Support / Problem Diagnosis, SW Updates / Upgrades and access to support portal. </v>
          </cell>
          <cell r="C5176" t="str">
            <v>Z</v>
          </cell>
          <cell r="D5176">
            <v>0</v>
          </cell>
          <cell r="E5176" t="str">
            <v>Service</v>
          </cell>
          <cell r="F5176" t="str">
            <v>Standard</v>
          </cell>
          <cell r="G5176">
            <v>48</v>
          </cell>
          <cell r="H5176"/>
          <cell r="I5176" t="str">
            <v>EOS</v>
          </cell>
        </row>
        <row r="5177">
          <cell r="A5177" t="str">
            <v>SW2R-OAWIAP315</v>
          </cell>
          <cell r="B5177" t="str">
            <v xml:space="preserve">2YR Renewal SUPPORT Software for OAW-IAP315. Includes 24x7 Remote Phone Support / Problem Diagnosis, SW Updates / Upgrades and access to support portal. </v>
          </cell>
          <cell r="C5177" t="str">
            <v>Z</v>
          </cell>
          <cell r="D5177">
            <v>0</v>
          </cell>
          <cell r="E5177" t="str">
            <v>Service</v>
          </cell>
          <cell r="F5177" t="str">
            <v>Standard</v>
          </cell>
          <cell r="G5177">
            <v>48</v>
          </cell>
          <cell r="H5177"/>
          <cell r="I5177" t="str">
            <v>EOS</v>
          </cell>
        </row>
        <row r="5178">
          <cell r="A5178" t="str">
            <v>SW2R-OAWIAP324</v>
          </cell>
          <cell r="B5178" t="str">
            <v xml:space="preserve">2YR Renewal SUPPORT Software for OAW-IAP324-xx. Includes 24x7 Remote Phone Support / Problem Diagnosis, SW Updates / Upgrades and access to support portal. </v>
          </cell>
          <cell r="C5178" t="str">
            <v>Z</v>
          </cell>
          <cell r="D5178">
            <v>0</v>
          </cell>
          <cell r="E5178" t="str">
            <v>Service</v>
          </cell>
          <cell r="F5178" t="str">
            <v>Standard</v>
          </cell>
          <cell r="G5178">
            <v>67</v>
          </cell>
          <cell r="H5178"/>
          <cell r="I5178" t="str">
            <v>EOS</v>
          </cell>
        </row>
        <row r="5179">
          <cell r="A5179" t="str">
            <v>SW2R-OAWIAP325</v>
          </cell>
          <cell r="B5179" t="str">
            <v xml:space="preserve">2YR Renewal SUPPORT Software for OAW-IAP325-xx. Includes 24x7 Remote Phone Support / Problem Diagnosis, SW Updates / Upgrades and access to support portal. </v>
          </cell>
          <cell r="C5179" t="str">
            <v>Z</v>
          </cell>
          <cell r="D5179">
            <v>0</v>
          </cell>
          <cell r="E5179" t="str">
            <v>Service</v>
          </cell>
          <cell r="F5179" t="str">
            <v>Standard</v>
          </cell>
          <cell r="G5179">
            <v>67</v>
          </cell>
          <cell r="H5179"/>
          <cell r="I5179" t="str">
            <v>EOS</v>
          </cell>
        </row>
        <row r="5180">
          <cell r="A5180" t="str">
            <v>SW2R-OAWIAP334</v>
          </cell>
          <cell r="B5180" t="str">
            <v xml:space="preserve">2YR Renewal SUPPORT Software for OAW-IAP334. Includes 24x7 Remote Phone Support / Problem Diagnosis, SW Updates / Upgrades and access to support portal. </v>
          </cell>
          <cell r="C5180" t="str">
            <v>Z</v>
          </cell>
          <cell r="D5180">
            <v>0</v>
          </cell>
          <cell r="E5180" t="str">
            <v>Service</v>
          </cell>
          <cell r="F5180" t="str">
            <v>Standard</v>
          </cell>
          <cell r="G5180">
            <v>80</v>
          </cell>
          <cell r="H5180"/>
          <cell r="I5180" t="str">
            <v>EOS</v>
          </cell>
        </row>
        <row r="5181">
          <cell r="A5181" t="str">
            <v>SW2R-OAWIAP335</v>
          </cell>
          <cell r="B5181" t="str">
            <v xml:space="preserve">2YR Renewal SUPPORT Software for OAW-IAP335. Includes 24x7 Remote Phone Support / Problem Diagnosis, SW Updates / Upgrades and access to support portal. </v>
          </cell>
          <cell r="C5181" t="str">
            <v>Z</v>
          </cell>
          <cell r="D5181">
            <v>0</v>
          </cell>
          <cell r="E5181" t="str">
            <v>Service</v>
          </cell>
          <cell r="F5181" t="str">
            <v>Standard</v>
          </cell>
          <cell r="G5181">
            <v>80</v>
          </cell>
          <cell r="H5181"/>
          <cell r="I5181" t="str">
            <v>EOS</v>
          </cell>
        </row>
        <row r="5182">
          <cell r="A5182" t="str">
            <v>SW2R-OAWMCVA1K</v>
          </cell>
          <cell r="B5182" t="str">
            <v xml:space="preserve">2YR Renewal SUPPORT Software for OAW-MC-V1K. Includes 24x7 Remote Phone Support / Problem Diagnosis, SW Updates / Upgrades and access to support portal. </v>
          </cell>
          <cell r="C5182" t="str">
            <v>Z</v>
          </cell>
          <cell r="D5182">
            <v>0</v>
          </cell>
          <cell r="E5182" t="str">
            <v>Service</v>
          </cell>
          <cell r="F5182" t="str">
            <v>Standard</v>
          </cell>
          <cell r="G5182">
            <v>3028</v>
          </cell>
          <cell r="H5182"/>
          <cell r="I5182" t="str">
            <v>EOS</v>
          </cell>
        </row>
        <row r="5183">
          <cell r="A5183" t="str">
            <v>SW2R-OAWMCVA250</v>
          </cell>
          <cell r="B5183" t="str">
            <v xml:space="preserve">2YR Renewal SUPPORT Software for OAW-MC-VA250. Includes 24x7 Remote Phone Support / Problem Diagnosis, SW Updates / Upgrades and access to support portal. </v>
          </cell>
          <cell r="C5183" t="str">
            <v>Z</v>
          </cell>
          <cell r="D5183">
            <v>0</v>
          </cell>
          <cell r="E5183" t="str">
            <v>Service</v>
          </cell>
          <cell r="F5183" t="str">
            <v>Standard</v>
          </cell>
          <cell r="G5183">
            <v>1543</v>
          </cell>
          <cell r="H5183"/>
          <cell r="I5183" t="str">
            <v>EOS</v>
          </cell>
        </row>
        <row r="5184">
          <cell r="A5184" t="str">
            <v>SW2R-OAWMCVA50</v>
          </cell>
          <cell r="B5184" t="str">
            <v xml:space="preserve">2YR Renewal SUPPORT Software for OAW-MC-VA50. Includes 24x7 Remote Phone Support / Problem Diagnosis, SW Updates / Upgrades and access to support portal. </v>
          </cell>
          <cell r="C5184" t="str">
            <v>Z</v>
          </cell>
          <cell r="D5184">
            <v>0</v>
          </cell>
          <cell r="E5184" t="str">
            <v>Service</v>
          </cell>
          <cell r="F5184" t="str">
            <v>Standard</v>
          </cell>
          <cell r="G5184">
            <v>832</v>
          </cell>
          <cell r="H5184"/>
          <cell r="I5184" t="str">
            <v>EOS</v>
          </cell>
        </row>
        <row r="5185">
          <cell r="A5185" t="str">
            <v>SW2R-OAWMMHW10K</v>
          </cell>
          <cell r="B5185" t="str">
            <v xml:space="preserve">2YR Renewal SUPPORT Software for OAW-MM-HW-10K. Includes 24x7 Remote Phone Support, 24x7 Remote Problem Diagnosis, access to Software Updates and Upgrades and Support Portal. </v>
          </cell>
          <cell r="C5185" t="str">
            <v>Z</v>
          </cell>
          <cell r="D5185">
            <v>0</v>
          </cell>
          <cell r="E5185" t="str">
            <v>Service</v>
          </cell>
          <cell r="F5185" t="str">
            <v>Standard</v>
          </cell>
          <cell r="G5185">
            <v>14208</v>
          </cell>
          <cell r="H5185"/>
          <cell r="I5185" t="str">
            <v>EOS</v>
          </cell>
        </row>
        <row r="5186">
          <cell r="A5186" t="str">
            <v>SW2R-OAWMMHW1K</v>
          </cell>
          <cell r="B5186" t="str">
            <v xml:space="preserve">2YR Renewal SUPPORT Software for OAW-MM-HW-1K. Includes 24x7 Remote Phone Support / Problem Diagnosis, SW Updates / Upgrades and access to support portal. </v>
          </cell>
          <cell r="C5186" t="str">
            <v>Z</v>
          </cell>
          <cell r="D5186">
            <v>0</v>
          </cell>
          <cell r="E5186" t="str">
            <v>Service</v>
          </cell>
          <cell r="F5186" t="str">
            <v>Standard</v>
          </cell>
          <cell r="G5186">
            <v>5087</v>
          </cell>
          <cell r="H5186"/>
          <cell r="I5186" t="str">
            <v>EOS</v>
          </cell>
        </row>
        <row r="5187">
          <cell r="A5187" t="str">
            <v>SW2R-OAWMMHW5K</v>
          </cell>
          <cell r="B5187" t="str">
            <v xml:space="preserve">2YR Renewal SUPPORT Software for OAW-MM-HW-5K. Includes 24x7 Remote Phone Support, 24x7 Remote Problem Diagnosis, access to Software Updates and Upgrades and Support Portal. </v>
          </cell>
          <cell r="C5187" t="str">
            <v>Z</v>
          </cell>
          <cell r="D5187">
            <v>0</v>
          </cell>
          <cell r="E5187" t="str">
            <v>Service</v>
          </cell>
          <cell r="F5187" t="str">
            <v>Standard</v>
          </cell>
          <cell r="G5187">
            <v>8397</v>
          </cell>
          <cell r="H5187"/>
          <cell r="I5187" t="str">
            <v>EOS</v>
          </cell>
        </row>
        <row r="5188">
          <cell r="A5188" t="str">
            <v>SW2R-OAWMMVA10K</v>
          </cell>
          <cell r="B5188" t="str">
            <v xml:space="preserve">2YR Renewal SUPPORT Software for OAW-MM-VA-10K.  Includes 24x7 Remote Phone Support / Problem Diagnosis, SW Updates / Upgrades and access to support portal. </v>
          </cell>
          <cell r="C5188" t="str">
            <v>Z</v>
          </cell>
          <cell r="D5188">
            <v>0</v>
          </cell>
          <cell r="E5188" t="str">
            <v>Service</v>
          </cell>
          <cell r="F5188" t="str">
            <v>Standard</v>
          </cell>
          <cell r="G5188">
            <v>14208</v>
          </cell>
          <cell r="H5188"/>
          <cell r="I5188" t="str">
            <v>EOS</v>
          </cell>
        </row>
        <row r="5189">
          <cell r="A5189" t="str">
            <v>SW2R-OAWMMVA1K</v>
          </cell>
          <cell r="B5189" t="str">
            <v xml:space="preserve">2YR Renewal SUPPORT Software for OAW-MM-VA-1K.  Includes 24x7 Remote Phone Support / Problem Diagnosis, SW Updates / Upgrades and access to support portal. </v>
          </cell>
          <cell r="C5189" t="str">
            <v>Z</v>
          </cell>
          <cell r="D5189">
            <v>0</v>
          </cell>
          <cell r="E5189" t="str">
            <v>Service</v>
          </cell>
          <cell r="F5189" t="str">
            <v>Standard</v>
          </cell>
          <cell r="G5189">
            <v>5087</v>
          </cell>
          <cell r="H5189"/>
          <cell r="I5189" t="str">
            <v>EOS</v>
          </cell>
        </row>
        <row r="5190">
          <cell r="A5190" t="str">
            <v>SW2R-OAWMMVA50</v>
          </cell>
          <cell r="B5190" t="str">
            <v xml:space="preserve">2YR Renewal SUPPORT Software for OAW-MM-VA-50.  Includes 24x7 Remote Phone Support / Problem Diagnosis, SW Updates / Upgrades and access to support portal. </v>
          </cell>
          <cell r="C5190" t="str">
            <v>Z</v>
          </cell>
          <cell r="D5190">
            <v>0</v>
          </cell>
          <cell r="E5190" t="str">
            <v>Service</v>
          </cell>
          <cell r="F5190" t="str">
            <v>Standard</v>
          </cell>
          <cell r="G5190">
            <v>565</v>
          </cell>
          <cell r="H5190"/>
          <cell r="I5190" t="str">
            <v>EOS</v>
          </cell>
        </row>
        <row r="5191">
          <cell r="A5191" t="str">
            <v>SW2R-OAWMMVA500</v>
          </cell>
          <cell r="B5191" t="str">
            <v xml:space="preserve">2YR Renewal SUPPORT Software for OAW-MM-VA-500.  Includes 24x7 Remote Phone Support / Problem Diagnosis, SW Updates / Upgrades and access to support portal. </v>
          </cell>
          <cell r="C5191" t="str">
            <v>Z</v>
          </cell>
          <cell r="D5191">
            <v>0</v>
          </cell>
          <cell r="E5191" t="str">
            <v>Service</v>
          </cell>
          <cell r="F5191" t="str">
            <v>Standard</v>
          </cell>
          <cell r="G5191">
            <v>3045</v>
          </cell>
          <cell r="H5191"/>
          <cell r="I5191" t="str">
            <v>EOS</v>
          </cell>
        </row>
        <row r="5192">
          <cell r="A5192" t="str">
            <v>SW2R-OAWMMVA5K</v>
          </cell>
          <cell r="B5192" t="str">
            <v xml:space="preserve">2YR Renewal SUPPORT Software for OAW-MM-VA-5K.  Includes 24x7 Remote Phone Support / Problem Diagnosis, SW Updates / Upgrades and access to support portal. </v>
          </cell>
          <cell r="C5192" t="str">
            <v>Z</v>
          </cell>
          <cell r="D5192">
            <v>0</v>
          </cell>
          <cell r="E5192" t="str">
            <v>Service</v>
          </cell>
          <cell r="F5192" t="str">
            <v>Standard</v>
          </cell>
          <cell r="G5192">
            <v>8397</v>
          </cell>
          <cell r="H5192"/>
          <cell r="I5192" t="str">
            <v>EOS</v>
          </cell>
        </row>
        <row r="5193">
          <cell r="A5193" t="str">
            <v>SW2R-OS2200</v>
          </cell>
          <cell r="B5193" t="str">
            <v xml:space="preserve">2YR Renewal SUPPORT Software for all OS2200 models.Includes 24x7 Remote Phone Support, 24x7 Remote Problem Diagnosis, access to Software Updates and Upgrades, and access to support portal </v>
          </cell>
          <cell r="C5193" t="str">
            <v>Z</v>
          </cell>
          <cell r="D5193">
            <v>0</v>
          </cell>
          <cell r="E5193" t="str">
            <v>Service</v>
          </cell>
          <cell r="F5193" t="str">
            <v>Standard</v>
          </cell>
          <cell r="G5193">
            <v>39</v>
          </cell>
          <cell r="H5193"/>
          <cell r="I5193" t="str">
            <v>EOS</v>
          </cell>
        </row>
        <row r="5194">
          <cell r="A5194" t="str">
            <v>SW2R-OS2260</v>
          </cell>
          <cell r="B5194" t="str">
            <v xml:space="preserve">2 Yr Renew End Customer Support Software for OS2260. Includes 24x7 phone support, problem diagnosis, access to support portal, software updates and upgrades. </v>
          </cell>
          <cell r="C5194" t="str">
            <v>Z</v>
          </cell>
          <cell r="D5194">
            <v>0</v>
          </cell>
          <cell r="E5194" t="str">
            <v>Service</v>
          </cell>
          <cell r="F5194" t="str">
            <v>Standard</v>
          </cell>
          <cell r="G5194">
            <v>32</v>
          </cell>
          <cell r="H5194"/>
          <cell r="I5194" t="str">
            <v>EOS</v>
          </cell>
        </row>
        <row r="5195">
          <cell r="A5195" t="str">
            <v>SW2R-OS2360</v>
          </cell>
          <cell r="B5195" t="str">
            <v xml:space="preserve">2 Yr Renew End Customer Support Software for OS2360. Includes 24x7 phone support, problem diagnosis, access to support portal, software updates and upgrades. </v>
          </cell>
          <cell r="C5195" t="str">
            <v>Z</v>
          </cell>
          <cell r="D5195">
            <v>0</v>
          </cell>
          <cell r="E5195" t="str">
            <v>Service</v>
          </cell>
          <cell r="F5195" t="str">
            <v>Standard</v>
          </cell>
          <cell r="G5195">
            <v>63</v>
          </cell>
          <cell r="H5195"/>
          <cell r="I5195" t="str">
            <v>EOS</v>
          </cell>
        </row>
        <row r="5196">
          <cell r="A5196" t="str">
            <v>SW2R-OS6250</v>
          </cell>
          <cell r="B5196" t="str">
            <v xml:space="preserve">2YR Renewal End Customer SUPPORT Software for OS6250 models. Includes 24x7 phone support, problem diagnosis, access to Software Updates and Upgrades, and access to support portal. </v>
          </cell>
          <cell r="C5196" t="str">
            <v>Z</v>
          </cell>
          <cell r="D5196">
            <v>0</v>
          </cell>
          <cell r="E5196" t="str">
            <v>Service</v>
          </cell>
          <cell r="F5196" t="str">
            <v>Standard</v>
          </cell>
          <cell r="G5196">
            <v>54</v>
          </cell>
          <cell r="H5196"/>
          <cell r="I5196" t="str">
            <v>EOS</v>
          </cell>
        </row>
        <row r="5197">
          <cell r="A5197" t="str">
            <v>SW2R-OS6350</v>
          </cell>
          <cell r="B5197" t="str">
            <v xml:space="preserve">2YR Renewal SUPPORT Software for all OS6350 non-PoE and PoE chassis. Includes 24x7 Remote Phone Support / Problem Diagnosis, SW Updates / Upgrades and access to support portal. </v>
          </cell>
          <cell r="C5197" t="str">
            <v>Z</v>
          </cell>
          <cell r="D5197">
            <v>0</v>
          </cell>
          <cell r="E5197" t="str">
            <v>Service</v>
          </cell>
          <cell r="F5197" t="str">
            <v>Standard</v>
          </cell>
          <cell r="G5197">
            <v>89</v>
          </cell>
          <cell r="H5197"/>
          <cell r="I5197" t="str">
            <v>EOS</v>
          </cell>
        </row>
        <row r="5198">
          <cell r="A5198" t="str">
            <v>SW2R-OS6350-10</v>
          </cell>
          <cell r="B5198" t="str">
            <v xml:space="preserve">2 Yr Renew End Customer Support Software for OS6350-10. Includes 24x7 phone support, problem diagnosis, access to support portal, software updates and upgrades. </v>
          </cell>
          <cell r="C5198" t="str">
            <v>Z</v>
          </cell>
          <cell r="D5198">
            <v>0</v>
          </cell>
          <cell r="E5198" t="str">
            <v>Service</v>
          </cell>
          <cell r="F5198" t="str">
            <v>Standard</v>
          </cell>
          <cell r="G5198">
            <v>37</v>
          </cell>
          <cell r="H5198"/>
          <cell r="I5198" t="str">
            <v>EOS</v>
          </cell>
        </row>
        <row r="5199">
          <cell r="A5199" t="str">
            <v>SW2R-OS6360</v>
          </cell>
          <cell r="B5199" t="str">
            <v xml:space="preserve">2 Yr Renew End Customer Support Software for OS. Includes 24x7 phone support, problem diagnosis, access to support portal, software updates and upgrades. </v>
          </cell>
          <cell r="C5199" t="str">
            <v>Z</v>
          </cell>
          <cell r="D5199">
            <v>0</v>
          </cell>
          <cell r="E5199" t="str">
            <v>Service</v>
          </cell>
          <cell r="F5199" t="str">
            <v>Standard</v>
          </cell>
          <cell r="G5199">
            <v>97</v>
          </cell>
          <cell r="H5199"/>
          <cell r="I5199" t="str">
            <v>EOS</v>
          </cell>
        </row>
        <row r="5200">
          <cell r="A5200" t="str">
            <v>SW2R-OS6360-10</v>
          </cell>
          <cell r="B5200" t="str">
            <v xml:space="preserve">2 Yr Renew End Customer Support Software for OS. Includes 24x7 phone support, problem diagnosis, access to support portal, software updates and upgrades. </v>
          </cell>
          <cell r="C5200" t="str">
            <v>Z</v>
          </cell>
          <cell r="D5200">
            <v>0</v>
          </cell>
          <cell r="E5200" t="str">
            <v>Service</v>
          </cell>
          <cell r="F5200" t="str">
            <v>Standard</v>
          </cell>
          <cell r="G5200">
            <v>37</v>
          </cell>
          <cell r="H5200"/>
          <cell r="I5200" t="str">
            <v>EOS</v>
          </cell>
        </row>
        <row r="5201">
          <cell r="A5201" t="str">
            <v>SW2R-OS6450</v>
          </cell>
          <cell r="B5201" t="str">
            <v xml:space="preserve">2YR Renewal SUPPORT Software for all OS6450 24 and 48 port models. Includes 24x7 Remote Phone Support / Problem Diagnosis, SW Updates / Upgrades and access to support portal. </v>
          </cell>
          <cell r="C5201" t="str">
            <v>Z</v>
          </cell>
          <cell r="D5201">
            <v>0</v>
          </cell>
          <cell r="E5201" t="str">
            <v>Service</v>
          </cell>
          <cell r="F5201" t="str">
            <v>Standard</v>
          </cell>
          <cell r="G5201">
            <v>171</v>
          </cell>
          <cell r="H5201"/>
          <cell r="I5201" t="str">
            <v>EOS</v>
          </cell>
        </row>
        <row r="5202">
          <cell r="A5202" t="str">
            <v>SW2R-OS6450-10</v>
          </cell>
          <cell r="B5202" t="str">
            <v xml:space="preserve">2YR Renewal SUPPORT Software for all OS6450 10 port models. Includes 24x7 Remote Phone Support / Problem Diagnosis, SW Updates / Upgrades and access to support portal. </v>
          </cell>
          <cell r="C5202" t="str">
            <v>Z</v>
          </cell>
          <cell r="D5202">
            <v>0</v>
          </cell>
          <cell r="E5202" t="str">
            <v>Service</v>
          </cell>
          <cell r="F5202" t="str">
            <v>Standard</v>
          </cell>
          <cell r="G5202">
            <v>57</v>
          </cell>
          <cell r="H5202"/>
          <cell r="I5202" t="str">
            <v>EOS</v>
          </cell>
        </row>
        <row r="5203">
          <cell r="A5203" t="str">
            <v>SW2R-OS6465</v>
          </cell>
          <cell r="B5203" t="str">
            <v xml:space="preserve">2YR Renewal SUPPORT Software for all OS6465 models.Includes 24x7 Remote Phone Support, 24x7 Remote Problem Diagnosis, access to Software Updates and Upgrades, and access to support portal </v>
          </cell>
          <cell r="C5203" t="str">
            <v>Z</v>
          </cell>
          <cell r="D5203">
            <v>0</v>
          </cell>
          <cell r="E5203" t="str">
            <v>Service</v>
          </cell>
          <cell r="F5203" t="str">
            <v>Standard</v>
          </cell>
          <cell r="G5203">
            <v>115</v>
          </cell>
          <cell r="H5203"/>
          <cell r="I5203" t="str">
            <v>EOS</v>
          </cell>
        </row>
        <row r="5204">
          <cell r="A5204" t="str">
            <v>SW2R-OS6560</v>
          </cell>
          <cell r="B5204" t="str">
            <v xml:space="preserve">2YR Renewal SUPPORT Software for all OS6560 models.Includes 24x7 Remote Phone Support / Problem Diagnosis, SW Updates / Upgrades and access to support portal. </v>
          </cell>
          <cell r="C5204" t="str">
            <v>Z</v>
          </cell>
          <cell r="D5204">
            <v>0</v>
          </cell>
          <cell r="E5204" t="str">
            <v>Service</v>
          </cell>
          <cell r="F5204" t="str">
            <v>Standard</v>
          </cell>
          <cell r="G5204">
            <v>213</v>
          </cell>
          <cell r="H5204"/>
          <cell r="I5204" t="str">
            <v>EOS</v>
          </cell>
        </row>
        <row r="5205">
          <cell r="A5205" t="str">
            <v>SW2R-OS6570</v>
          </cell>
          <cell r="B5205" t="str">
            <v xml:space="preserve">2 Years Renew End Customer Support Software for one OS6570 LAN switch. Includes 24x7 TAC access, software updates and upgrades   For details, please see the Network Services Essentials on MyPortal </v>
          </cell>
          <cell r="C5205" t="str">
            <v>Z</v>
          </cell>
          <cell r="D5205">
            <v>0</v>
          </cell>
          <cell r="E5205" t="str">
            <v>Service</v>
          </cell>
          <cell r="F5205" t="str">
            <v>Standard</v>
          </cell>
          <cell r="G5205">
            <v>137</v>
          </cell>
          <cell r="H5205"/>
          <cell r="I5205" t="str">
            <v>EOS</v>
          </cell>
        </row>
        <row r="5206">
          <cell r="A5206" t="str">
            <v>SW2R-OS6860</v>
          </cell>
          <cell r="B5206" t="str">
            <v xml:space="preserve">2 years End Customer Support Software renewal for one OS6860 LAN switch. Includes 24x7 access to technical assistance, software updates and upgrades. Details in Network Essentials on MyPortal. </v>
          </cell>
          <cell r="C5206" t="str">
            <v>Z</v>
          </cell>
          <cell r="D5206">
            <v>0</v>
          </cell>
          <cell r="E5206" t="str">
            <v>Service</v>
          </cell>
          <cell r="F5206" t="str">
            <v>Standard</v>
          </cell>
          <cell r="G5206">
            <v>283</v>
          </cell>
          <cell r="H5206"/>
          <cell r="I5206" t="str">
            <v>EOS</v>
          </cell>
        </row>
        <row r="5207">
          <cell r="A5207" t="str">
            <v>SW2R-OS6865</v>
          </cell>
          <cell r="B5207" t="str">
            <v xml:space="preserve">2YR Renewal SUPPORT Software for all OS6865 models.Includes Advanced Routing Software support, 24x7 Remote Phone Support, 24x7 Remote Problem Diagnosis, access to Software Updates and Upgrades, and access to support portal  </v>
          </cell>
          <cell r="C5207" t="str">
            <v>Z</v>
          </cell>
          <cell r="D5207">
            <v>0</v>
          </cell>
          <cell r="E5207" t="str">
            <v>Service</v>
          </cell>
          <cell r="F5207" t="str">
            <v>Standard</v>
          </cell>
          <cell r="G5207">
            <v>377</v>
          </cell>
          <cell r="H5207"/>
          <cell r="I5207" t="str">
            <v>EOS</v>
          </cell>
        </row>
        <row r="5208">
          <cell r="A5208" t="str">
            <v>SW2R-OS6900</v>
          </cell>
          <cell r="B5208" t="str">
            <v xml:space="preserve">2YR Renewal SUPPORT Software for all OS6900 Chassis models. Includes 24x7 Remote Phone Support / Problem Diagnosis, SW Updates / Upgrades and access to support portal. </v>
          </cell>
          <cell r="C5208" t="str">
            <v>Z</v>
          </cell>
          <cell r="D5208">
            <v>0</v>
          </cell>
          <cell r="E5208" t="str">
            <v>Service</v>
          </cell>
          <cell r="F5208" t="str">
            <v>Standard</v>
          </cell>
          <cell r="G5208">
            <v>783</v>
          </cell>
          <cell r="H5208"/>
          <cell r="I5208" t="str">
            <v>EOS</v>
          </cell>
        </row>
        <row r="5209">
          <cell r="A5209" t="str">
            <v>SW2R-OS9900</v>
          </cell>
          <cell r="B5209" t="str">
            <v xml:space="preserve">2 years End Customer Support Software Renew for one OS9907 configuration. 24x7 TAC access, software updates and upgrades. 24x7 TAC access, software updates and upgrades. Advanced replacement of faulty parts. See Network Essentials on MyPortal.  </v>
          </cell>
          <cell r="C5209" t="str">
            <v>Z</v>
          </cell>
          <cell r="D5209">
            <v>0</v>
          </cell>
          <cell r="E5209" t="str">
            <v>Service</v>
          </cell>
          <cell r="F5209" t="str">
            <v>Standard</v>
          </cell>
          <cell r="G5209">
            <v>7722</v>
          </cell>
          <cell r="H5209"/>
          <cell r="I5209" t="str">
            <v>EOS</v>
          </cell>
        </row>
        <row r="5210">
          <cell r="A5210" t="str">
            <v>SW2R-OS9912</v>
          </cell>
          <cell r="B5210" t="str">
            <v xml:space="preserve">2 years End Customer Support Software Renew for one OS9912 configuration. 24x7 TAC access, software updates and upgrades. 24x7 TAC access, software updates and upgrades. Advanced replacement of faulty parts. See Network Essentials on MyPortal.  </v>
          </cell>
          <cell r="C5210" t="str">
            <v>Z</v>
          </cell>
          <cell r="D5210">
            <v>0</v>
          </cell>
          <cell r="E5210" t="str">
            <v>Service</v>
          </cell>
          <cell r="F5210" t="str">
            <v>Standard</v>
          </cell>
          <cell r="G5210">
            <v>12634</v>
          </cell>
          <cell r="H5210"/>
          <cell r="I5210" t="str">
            <v>EOS</v>
          </cell>
        </row>
        <row r="5211">
          <cell r="A5211" t="str">
            <v>SW2R-OV3600-AM</v>
          </cell>
          <cell r="B5211" t="str">
            <v xml:space="preserve">2YR Renewal SUPPORT Software for OV3600-AM. Includes 24x7 Remote Phone Support / Problem Diagnosis, SW Updates / Upgrades and access to support portal. </v>
          </cell>
          <cell r="C5211" t="str">
            <v>Z</v>
          </cell>
          <cell r="D5211">
            <v>0</v>
          </cell>
          <cell r="E5211" t="str">
            <v>Service</v>
          </cell>
          <cell r="F5211" t="str">
            <v>Standard</v>
          </cell>
          <cell r="G5211">
            <v>22</v>
          </cell>
          <cell r="H5211"/>
          <cell r="I5211" t="str">
            <v>EOS</v>
          </cell>
        </row>
        <row r="5212">
          <cell r="A5212" t="str">
            <v>SW2R-OV36-100FR</v>
          </cell>
          <cell r="B5212" t="str">
            <v xml:space="preserve">2YR Renewal SUPPORT Software for OV3600-AM100. Includes 24x7 Remote Phone Support / Problem Diagnosis, SW Updates / Upgrades and access to support portal. </v>
          </cell>
          <cell r="C5212" t="str">
            <v>Z</v>
          </cell>
          <cell r="D5212">
            <v>0</v>
          </cell>
          <cell r="E5212" t="str">
            <v>Service</v>
          </cell>
          <cell r="F5212" t="str">
            <v>Standard</v>
          </cell>
          <cell r="G5212">
            <v>914</v>
          </cell>
          <cell r="H5212"/>
          <cell r="I5212" t="str">
            <v>EOS</v>
          </cell>
        </row>
        <row r="5213">
          <cell r="A5213" t="str">
            <v>SW2R-OV36-200FR</v>
          </cell>
          <cell r="B5213" t="str">
            <v xml:space="preserve">2YR Renewal SUPPORT Software for OV3600-AM200-FR. Includes 24x7 Remote Phone Support / Problem Diagnosis, SW Updates / Upgrades and access to support portal. </v>
          </cell>
          <cell r="C5213" t="str">
            <v>Z</v>
          </cell>
          <cell r="D5213">
            <v>0</v>
          </cell>
          <cell r="E5213" t="str">
            <v>Service</v>
          </cell>
          <cell r="F5213" t="str">
            <v>Standard</v>
          </cell>
          <cell r="G5213">
            <v>1526</v>
          </cell>
          <cell r="H5213"/>
          <cell r="I5213" t="str">
            <v>EOS</v>
          </cell>
        </row>
        <row r="5214">
          <cell r="A5214" t="str">
            <v>SW2R-OV36-25FR</v>
          </cell>
          <cell r="B5214" t="str">
            <v xml:space="preserve">2YR Renewal SUPPORT Software for OV3600-AM25-FR. Includes 24x7 Remote Phone Support / Problem Diagnosis, SW Updates / Upgrades and access to support portal. </v>
          </cell>
          <cell r="C5214" t="str">
            <v>Z</v>
          </cell>
          <cell r="D5214">
            <v>0</v>
          </cell>
          <cell r="E5214" t="str">
            <v>Service</v>
          </cell>
          <cell r="F5214" t="str">
            <v>Standard</v>
          </cell>
          <cell r="G5214">
            <v>283</v>
          </cell>
          <cell r="H5214"/>
          <cell r="I5214" t="str">
            <v>EOS</v>
          </cell>
        </row>
        <row r="5215">
          <cell r="A5215" t="str">
            <v>SW2R-OV36-500FR</v>
          </cell>
          <cell r="B5215" t="str">
            <v xml:space="preserve">2YR Renewal SUPPORT Software for OV3600-AM500-FR. Includes 24x7 Remote Phone Support / Problem Diagnosis, SW Updates / Upgrades and access to support portal. </v>
          </cell>
          <cell r="C5215" t="str">
            <v>Z</v>
          </cell>
          <cell r="D5215">
            <v>0</v>
          </cell>
          <cell r="E5215" t="str">
            <v>Service</v>
          </cell>
          <cell r="F5215" t="str">
            <v>Standard</v>
          </cell>
          <cell r="G5215">
            <v>2713</v>
          </cell>
          <cell r="H5215"/>
          <cell r="I5215" t="str">
            <v>EOS</v>
          </cell>
        </row>
        <row r="5216">
          <cell r="A5216" t="str">
            <v>SW2R-OV36-50FR</v>
          </cell>
          <cell r="B5216" t="str">
            <v xml:space="preserve">2YR Renewal SUPPORT Software for OV3600-AM50-FR. Includes 24x7 Remote Phone Support / Problem Diagnosis, SW Updates / Upgrades and access to support portal. </v>
          </cell>
          <cell r="C5216" t="str">
            <v>Z</v>
          </cell>
          <cell r="D5216">
            <v>0</v>
          </cell>
          <cell r="E5216" t="str">
            <v>Service</v>
          </cell>
          <cell r="F5216" t="str">
            <v>Standard</v>
          </cell>
          <cell r="G5216">
            <v>510</v>
          </cell>
          <cell r="H5216"/>
          <cell r="I5216" t="str">
            <v>EOS</v>
          </cell>
        </row>
        <row r="5217">
          <cell r="A5217" t="str">
            <v>SW2R-OV36-50FRX</v>
          </cell>
          <cell r="B5217" t="str">
            <v xml:space="preserve">2YR Renewal SUPPORT Software for OV3600-AM50FRX. Includes 24x7 Remote Phone Support / Problem Diagnosis, access to support portal, Software Updates / Upgrades. Quantity of SUPPORT Software ordered must equal quantity of AM50FRX licenses.  </v>
          </cell>
          <cell r="C5217" t="str">
            <v>Z</v>
          </cell>
          <cell r="D5217">
            <v>0</v>
          </cell>
          <cell r="E5217" t="str">
            <v>Service</v>
          </cell>
          <cell r="F5217" t="str">
            <v>Standard</v>
          </cell>
          <cell r="G5217">
            <v>10</v>
          </cell>
          <cell r="H5217"/>
          <cell r="I5217" t="str">
            <v>EOS</v>
          </cell>
        </row>
        <row r="5218">
          <cell r="A5218" t="str">
            <v>SW2R-OV36-ENTFR</v>
          </cell>
          <cell r="B5218" t="str">
            <v xml:space="preserve">2YR Renewal SUPPORT Software for OV3600-AMENT-FR. Includes 24x7 Remote Phone Support / Problem Diagnosis, SW Updates / Upgrades and access to support portal. </v>
          </cell>
          <cell r="C5218" t="str">
            <v>Z</v>
          </cell>
          <cell r="D5218">
            <v>0</v>
          </cell>
          <cell r="E5218" t="str">
            <v>Service</v>
          </cell>
          <cell r="F5218" t="str">
            <v>Standard</v>
          </cell>
          <cell r="G5218">
            <v>8475</v>
          </cell>
          <cell r="H5218"/>
          <cell r="I5218" t="str">
            <v>EOS</v>
          </cell>
        </row>
        <row r="5219">
          <cell r="A5219" t="str">
            <v>SW2R-OV36-ENTFX</v>
          </cell>
          <cell r="B5219" t="str">
            <v xml:space="preserve">2YR Renewal SUPPORT Software for OV3600-AMENTFRX. Includes 24x7 Remote Phone Support / Problem Diagnosis, access to support portal, Software Updates / Upgrades.Quantity of SUPPORT Software ordered must equal quantity of AMENTFRX licenses.  </v>
          </cell>
          <cell r="C5219" t="str">
            <v>Z</v>
          </cell>
          <cell r="D5219">
            <v>0</v>
          </cell>
          <cell r="E5219" t="str">
            <v>Service</v>
          </cell>
          <cell r="F5219" t="str">
            <v>Standard</v>
          </cell>
          <cell r="G5219">
            <v>5</v>
          </cell>
          <cell r="H5219"/>
          <cell r="I5219" t="str">
            <v>EOS</v>
          </cell>
        </row>
        <row r="5220">
          <cell r="A5220" t="str">
            <v>SW2R-OV36-PROFR</v>
          </cell>
          <cell r="B5220" t="str">
            <v xml:space="preserve">2YR Renewal SUPPORT Software for OV3600-AMPRO-FR. Includes 24x7 Remote Phone Support / Problem Diagnosis, SW Updates / Upgrades and access to support portal. </v>
          </cell>
          <cell r="C5220" t="str">
            <v>Z</v>
          </cell>
          <cell r="D5220">
            <v>0</v>
          </cell>
          <cell r="E5220" t="str">
            <v>Service</v>
          </cell>
          <cell r="F5220" t="str">
            <v>Standard</v>
          </cell>
          <cell r="G5220">
            <v>3390</v>
          </cell>
          <cell r="H5220"/>
          <cell r="I5220" t="str">
            <v>EOS</v>
          </cell>
        </row>
        <row r="5221">
          <cell r="A5221" t="str">
            <v>SW2R-OV4NMS-HA</v>
          </cell>
          <cell r="B5221" t="str">
            <v xml:space="preserve">2YR Renewal SUPPORT Software  for OV2500 NMS - RELEASE 4 OV4-NMS-HA. Includes 24x7 Remote Phone Support, Problem Diagnosis, SW Updates, Support portal access Maintenance to be ordered on all OV Model No for each OV server.  </v>
          </cell>
          <cell r="C5221" t="str">
            <v>Z</v>
          </cell>
          <cell r="D5221">
            <v>0</v>
          </cell>
          <cell r="E5221" t="str">
            <v>Service</v>
          </cell>
          <cell r="F5221" t="str">
            <v>Standard</v>
          </cell>
          <cell r="G5221">
            <v>1695</v>
          </cell>
          <cell r="H5221"/>
          <cell r="I5221" t="str">
            <v>EOS</v>
          </cell>
        </row>
        <row r="5222">
          <cell r="A5222" t="str">
            <v>SW2R-OV4START</v>
          </cell>
          <cell r="B5222" t="str">
            <v xml:space="preserve">2YR Renewal SUPPORT Software OV4-START-NEW and OV4-START-UPG. .One must submit $0 PO. If MAINT. is ordered on one OV Release 4 Model No it is needed on all OV Model No for each OV server. </v>
          </cell>
          <cell r="C5222" t="str">
            <v>Z</v>
          </cell>
          <cell r="D5222">
            <v>0</v>
          </cell>
          <cell r="E5222" t="str">
            <v>Service</v>
          </cell>
          <cell r="F5222" t="str">
            <v>Standard</v>
          </cell>
          <cell r="G5222">
            <v>561</v>
          </cell>
          <cell r="H5222"/>
          <cell r="I5222" t="str">
            <v>EOS</v>
          </cell>
        </row>
        <row r="5223">
          <cell r="A5223" t="str">
            <v>SW2R-OVAPNM100N</v>
          </cell>
          <cell r="B5223" t="str">
            <v xml:space="preserve">2YR Renewal SUPPORT Software for OV2500 NMS - RELEASE 4 OV-AP-NM-100-N. Includes 24x7 Remote Phone Support, Problem Diagnosis, SW Updates, Support portal access Maintenance to be ordered on all OV Model No for each OV server.  </v>
          </cell>
          <cell r="C5223" t="str">
            <v>Z</v>
          </cell>
          <cell r="D5223">
            <v>0</v>
          </cell>
          <cell r="E5223" t="str">
            <v>Service</v>
          </cell>
          <cell r="F5223" t="str">
            <v>Standard</v>
          </cell>
          <cell r="G5223">
            <v>763</v>
          </cell>
          <cell r="H5223"/>
          <cell r="I5223" t="str">
            <v>EOS</v>
          </cell>
        </row>
        <row r="5224">
          <cell r="A5224" t="str">
            <v>SW2R-OVAPNM10N</v>
          </cell>
          <cell r="B5224" t="str">
            <v xml:space="preserve">2YR Renewal SUPPORT Software for OV2500 NMS - RELEASE 4 OV-AP-NM-10-N. Includes 24x7 Remote Phone Support, Problem Diagnosis, SW Updates, Support portal access Maintenance to be ordered on all OV Model No for each OV server.  </v>
          </cell>
          <cell r="C5224" t="str">
            <v>Z</v>
          </cell>
          <cell r="D5224">
            <v>0</v>
          </cell>
          <cell r="E5224" t="str">
            <v>Service</v>
          </cell>
          <cell r="F5224" t="str">
            <v>Standard</v>
          </cell>
          <cell r="G5224">
            <v>86</v>
          </cell>
          <cell r="H5224"/>
          <cell r="I5224" t="str">
            <v>EOS</v>
          </cell>
        </row>
        <row r="5225">
          <cell r="A5225" t="str">
            <v>SW2R-OVAPNM1KN</v>
          </cell>
          <cell r="B5225" t="str">
            <v xml:space="preserve">2YR Renewal SUPPORT Software  for OV2500 NMS - RELEASE 4 OV-AP-NM-1K-N. Includes 24x7 Remote Phone Support, Problem Diagnosis, SW Updates, Support portal access Maintenance to be ordered on all OV Model No for each OV server.  </v>
          </cell>
          <cell r="C5225" t="str">
            <v>Z</v>
          </cell>
          <cell r="D5225">
            <v>0</v>
          </cell>
          <cell r="E5225" t="str">
            <v>Service</v>
          </cell>
          <cell r="F5225" t="str">
            <v>Standard</v>
          </cell>
          <cell r="G5225">
            <v>5085</v>
          </cell>
          <cell r="H5225"/>
          <cell r="I5225" t="str">
            <v>EOS</v>
          </cell>
        </row>
        <row r="5226">
          <cell r="A5226" t="str">
            <v>SW2R-OVAPNM20N</v>
          </cell>
          <cell r="B5226" t="str">
            <v xml:space="preserve">2YR Renewal SUPPORT Software for OV2500 NMS - RELEASE 4 OV-AP-NM-20-N. Includes 24x7 Remote Phone Support, Problem Diagnosis, SW Updates, Support portal access Maintenance to be ordered on all OV Model No for each OV server.  </v>
          </cell>
          <cell r="C5226" t="str">
            <v>Z</v>
          </cell>
          <cell r="D5226">
            <v>0</v>
          </cell>
          <cell r="E5226" t="str">
            <v>Service</v>
          </cell>
          <cell r="F5226" t="str">
            <v>Standard</v>
          </cell>
          <cell r="G5226">
            <v>171</v>
          </cell>
          <cell r="H5226"/>
          <cell r="I5226" t="str">
            <v>EOS</v>
          </cell>
        </row>
        <row r="5227">
          <cell r="A5227" t="str">
            <v>SW2R-OVAPNM500N</v>
          </cell>
          <cell r="B5227" t="str">
            <v xml:space="preserve">2YR Renewal SUPPORT Software for OV2500 NMS - RELEASE 4 OV-AP-NM-500-N. Includes 24x7 Remote Phone Support, Problem Diagnosis, SW Updates, Support portal access Maintenance to be ordered on all OV Model No for each OV server.  </v>
          </cell>
          <cell r="C5227" t="str">
            <v>Z</v>
          </cell>
          <cell r="D5227">
            <v>0</v>
          </cell>
          <cell r="E5227" t="str">
            <v>Service</v>
          </cell>
          <cell r="F5227" t="str">
            <v>Standard</v>
          </cell>
          <cell r="G5227">
            <v>3390</v>
          </cell>
          <cell r="H5227"/>
          <cell r="I5227" t="str">
            <v>EOS</v>
          </cell>
        </row>
        <row r="5228">
          <cell r="A5228" t="str">
            <v>SW2R-OVAPNM50N</v>
          </cell>
          <cell r="B5228" t="str">
            <v xml:space="preserve">2YR Renewal SUPPORT Software for OV2500 NMS - RELEASE 4 OV-AP-NM-50-N. Includes 24x7 Remote Phone Support, Problem Diagnosis, SW Updates, Support portal access Maintenance to be ordered on all OV Model No for each OV server.  </v>
          </cell>
          <cell r="C5228" t="str">
            <v>Z</v>
          </cell>
          <cell r="D5228">
            <v>0</v>
          </cell>
          <cell r="E5228" t="str">
            <v>Service</v>
          </cell>
          <cell r="F5228" t="str">
            <v>Standard</v>
          </cell>
          <cell r="G5228">
            <v>424</v>
          </cell>
          <cell r="H5228"/>
          <cell r="I5228" t="str">
            <v>EOS</v>
          </cell>
        </row>
        <row r="5229">
          <cell r="A5229" t="str">
            <v>SW2R-OVBYOD100N</v>
          </cell>
          <cell r="B5229" t="str">
            <v xml:space="preserve">2YR Renewal SUPPORT Software for OV2500 NMS - RELEASE 4 OV-BYOD-100-N. Includes 24x7 Remote Phone Support, Problem Diagnosis, SW Updates, Support portal access Maintenance to be ordered on all OV Model No for each OV server.  </v>
          </cell>
          <cell r="C5229" t="str">
            <v>Z</v>
          </cell>
          <cell r="D5229">
            <v>0</v>
          </cell>
          <cell r="E5229" t="str">
            <v>Service</v>
          </cell>
          <cell r="F5229" t="str">
            <v>Standard</v>
          </cell>
          <cell r="G5229">
            <v>255</v>
          </cell>
          <cell r="H5229"/>
          <cell r="I5229" t="str">
            <v>EOS</v>
          </cell>
        </row>
        <row r="5230">
          <cell r="A5230" t="str">
            <v>SW2R-OVBYOD1KN</v>
          </cell>
          <cell r="B5230" t="str">
            <v xml:space="preserve">2YR Renewal SUPPORT Software for OV2500 NMS - RELEASE 4 OV-BYOD-1K-N. Includes 24x7 Remote Phone Support, Problem Diagnosis, SW Updates, Support portal access Maintenance to be ordered on all OV Model No for each OV server.  </v>
          </cell>
          <cell r="C5230" t="str">
            <v>Z</v>
          </cell>
          <cell r="D5230">
            <v>0</v>
          </cell>
          <cell r="E5230" t="str">
            <v>Service</v>
          </cell>
          <cell r="F5230" t="str">
            <v>Standard</v>
          </cell>
          <cell r="G5230">
            <v>1695</v>
          </cell>
          <cell r="H5230"/>
          <cell r="I5230" t="str">
            <v>EOS</v>
          </cell>
        </row>
        <row r="5231">
          <cell r="A5231" t="str">
            <v>SW2R-OVBYOD20N</v>
          </cell>
          <cell r="B5231" t="str">
            <v xml:space="preserve">2YR Renewal SUPPORT Software for OV2500 NMS - RELEASE 4 OV-BYOD-20-N. Includes 24x7 Remote Phone Support, Problem Diagnosis, SW Updates, Support portal access Maintenance to be ordered on all OV Model No for each OV server.  </v>
          </cell>
          <cell r="C5231" t="str">
            <v>Z</v>
          </cell>
          <cell r="D5231">
            <v>0</v>
          </cell>
          <cell r="E5231" t="str">
            <v>Service</v>
          </cell>
          <cell r="F5231" t="str">
            <v>Standard</v>
          </cell>
          <cell r="G5231">
            <v>52</v>
          </cell>
          <cell r="H5231"/>
          <cell r="I5231" t="str">
            <v>EOS</v>
          </cell>
        </row>
        <row r="5232">
          <cell r="A5232" t="str">
            <v>SW2R-OVBYOD25KN</v>
          </cell>
          <cell r="B5232" t="str">
            <v xml:space="preserve">2YR Renewal SUPPORT Software  for OV2500 NMS - RELEASE 4 OV-BYOD-25K-N. Includes 24x7 Remote Phone Support, Problem Diagnosis, SW Updates, Support portal access Maintenance to be ordered on all OV Model No for each OV server.  </v>
          </cell>
          <cell r="C5232" t="str">
            <v>Z</v>
          </cell>
          <cell r="D5232">
            <v>0</v>
          </cell>
          <cell r="E5232" t="str">
            <v>Service</v>
          </cell>
          <cell r="F5232" t="str">
            <v>Standard</v>
          </cell>
          <cell r="G5232">
            <v>16949</v>
          </cell>
          <cell r="H5232"/>
          <cell r="I5232" t="str">
            <v>EOS</v>
          </cell>
        </row>
        <row r="5233">
          <cell r="A5233" t="str">
            <v>SW2R-OVBYOD500N</v>
          </cell>
          <cell r="B5233" t="str">
            <v xml:space="preserve">2YR Renewal SUPPORT Software for OV2500 NMS - RELEASE 4 OV-BYOD-500-N. Includes 24x7 Remote Phone Support, Problem Diagnosis, SW Updates, Support portal access Maintenance to be ordered on all OV Model No for each OV server.  </v>
          </cell>
          <cell r="C5233" t="str">
            <v>Z</v>
          </cell>
          <cell r="D5233">
            <v>0</v>
          </cell>
          <cell r="E5233" t="str">
            <v>Service</v>
          </cell>
          <cell r="F5233" t="str">
            <v>Standard</v>
          </cell>
          <cell r="G5233">
            <v>1018</v>
          </cell>
          <cell r="H5233"/>
          <cell r="I5233" t="str">
            <v>EOS</v>
          </cell>
        </row>
        <row r="5234">
          <cell r="A5234" t="str">
            <v>SW2R-OVBYOD50N</v>
          </cell>
          <cell r="B5234" t="str">
            <v xml:space="preserve">2YR Renewal SUPPORT Software for OV2500 NMS - RELEASE 4 OV-BYOD-50-N. Includes 24x7 Remote Phone Support, Problem Diagnosis, SW Updates, Support portal access Maintenance to be ordered on all OV Model No for each OV server.  </v>
          </cell>
          <cell r="C5234" t="str">
            <v>Z</v>
          </cell>
          <cell r="D5234">
            <v>0</v>
          </cell>
          <cell r="E5234" t="str">
            <v>Service</v>
          </cell>
          <cell r="F5234" t="str">
            <v>Standard</v>
          </cell>
          <cell r="G5234">
            <v>129</v>
          </cell>
          <cell r="H5234"/>
          <cell r="I5234" t="str">
            <v>EOS</v>
          </cell>
        </row>
        <row r="5235">
          <cell r="A5235" t="str">
            <v>SW2R-OVBYOD5KN</v>
          </cell>
          <cell r="B5235" t="str">
            <v xml:space="preserve">2YR Renewal SUPPORT Software  for OV2500 NMS - RELEASE 4 OV-BYOD-5K-N. Includes 24x7 Remote Phone Support, Problem Diagnosis, SW Updates, Support portal access Maintenance to be ordered on all OV Model No for each OV server.  </v>
          </cell>
          <cell r="C5235" t="str">
            <v>Z</v>
          </cell>
          <cell r="D5235">
            <v>0</v>
          </cell>
          <cell r="E5235" t="str">
            <v>Service</v>
          </cell>
          <cell r="F5235" t="str">
            <v>Standard</v>
          </cell>
          <cell r="G5235">
            <v>6780</v>
          </cell>
          <cell r="H5235"/>
          <cell r="I5235" t="str">
            <v>EOS</v>
          </cell>
        </row>
        <row r="5236">
          <cell r="A5236" t="str">
            <v>SW2R-OVGA100N</v>
          </cell>
          <cell r="B5236" t="str">
            <v xml:space="preserve">2YR Renewal SUPPORT Software for OV2500 NMS - RELEASE 4 OV-GA-100-N. Includes 24x7 Remote Phone Support, Problem Diagnosis, SW Updates, Support portal access Maintenance to be ordered on all OV Model No for each OV server.  </v>
          </cell>
          <cell r="C5236" t="str">
            <v>Z</v>
          </cell>
          <cell r="D5236">
            <v>0</v>
          </cell>
          <cell r="E5236" t="str">
            <v>Service</v>
          </cell>
          <cell r="F5236" t="str">
            <v>Standard</v>
          </cell>
          <cell r="G5236">
            <v>255</v>
          </cell>
          <cell r="H5236"/>
          <cell r="I5236" t="str">
            <v>EOS</v>
          </cell>
        </row>
        <row r="5237">
          <cell r="A5237" t="str">
            <v>SW2R-OVGA1KN</v>
          </cell>
          <cell r="B5237" t="str">
            <v xml:space="preserve">2YR Renewal SUPPORT Software for OV2500 NMS - RELEASE 4 OV-GA-1K-N. Includes 24x7 Remote Phone Support, Problem Diagnosis, SW Updates, Support portal access Maintenance to be ordered on all OV Model No for each OV server.  </v>
          </cell>
          <cell r="C5237" t="str">
            <v>Z</v>
          </cell>
          <cell r="D5237">
            <v>0</v>
          </cell>
          <cell r="E5237" t="str">
            <v>Service</v>
          </cell>
          <cell r="F5237" t="str">
            <v>Standard</v>
          </cell>
          <cell r="G5237">
            <v>1695</v>
          </cell>
          <cell r="H5237"/>
          <cell r="I5237" t="str">
            <v>EOS</v>
          </cell>
        </row>
        <row r="5238">
          <cell r="A5238" t="str">
            <v>SW2R-OVGA20N</v>
          </cell>
          <cell r="B5238" t="str">
            <v xml:space="preserve">2YR Renewal SUPPORT Software for OV2500 NMS - RELEASE 4 OV-GA-20-N. Includes 24x7 Remote Phone Support, Problem Diagnosis, SW Updates, Support portal access Maintenance to be ordered on all OV Model No for each OV server.  </v>
          </cell>
          <cell r="C5238" t="str">
            <v>Z</v>
          </cell>
          <cell r="D5238">
            <v>0</v>
          </cell>
          <cell r="E5238" t="str">
            <v>Service</v>
          </cell>
          <cell r="F5238" t="str">
            <v>Standard</v>
          </cell>
          <cell r="G5238">
            <v>52</v>
          </cell>
          <cell r="H5238"/>
          <cell r="I5238" t="str">
            <v>EOS</v>
          </cell>
        </row>
        <row r="5239">
          <cell r="A5239" t="str">
            <v>SW2R-OVGA25KN</v>
          </cell>
          <cell r="B5239" t="str">
            <v xml:space="preserve">2YR Renewal SUPPORT Software  for OV2500 NMS - RELEASE 4 OV-GA-25K-N. Includes 24x7 Remote Phone Support, Problem Diagnosis, SW Updates, Support portal access Maintenance to be ordered on all OV Model No for each OV server.  </v>
          </cell>
          <cell r="C5239" t="str">
            <v>Z</v>
          </cell>
          <cell r="D5239">
            <v>0</v>
          </cell>
          <cell r="E5239" t="str">
            <v>Service</v>
          </cell>
          <cell r="F5239" t="str">
            <v>Standard</v>
          </cell>
          <cell r="G5239">
            <v>12712</v>
          </cell>
          <cell r="H5239"/>
          <cell r="I5239" t="str">
            <v>EOS</v>
          </cell>
        </row>
        <row r="5240">
          <cell r="A5240" t="str">
            <v>SW2R-OVGA500N</v>
          </cell>
          <cell r="B5240" t="str">
            <v xml:space="preserve">2YR Renewal SUPPORT Software for OV2500 NMS - RELEASE 4 OV-GA-500-N. Includes 24x7 Remote Phone Support, Problem Diagnosis, SW Updates, Support portal access Maintenance to be ordered on all OV Model No for each OV server.  </v>
          </cell>
          <cell r="C5240" t="str">
            <v>Z</v>
          </cell>
          <cell r="D5240">
            <v>0</v>
          </cell>
          <cell r="E5240" t="str">
            <v>Service</v>
          </cell>
          <cell r="F5240" t="str">
            <v>Standard</v>
          </cell>
          <cell r="G5240">
            <v>1018</v>
          </cell>
          <cell r="H5240"/>
          <cell r="I5240" t="str">
            <v>EOS</v>
          </cell>
        </row>
        <row r="5241">
          <cell r="A5241" t="str">
            <v>SW2R-OVGA50N</v>
          </cell>
          <cell r="B5241" t="str">
            <v xml:space="preserve">2YR Renewal SUPPORT Software for OV2500 NMS - RELEASE 4 OV-GA-50-N. Includes 24x7 Remote Phone Support, Problem Diagnosis, SW Updates, Support portal access Maintenance to be ordered on all OV Model No for each OV server.  </v>
          </cell>
          <cell r="C5241" t="str">
            <v>Z</v>
          </cell>
          <cell r="D5241">
            <v>0</v>
          </cell>
          <cell r="E5241" t="str">
            <v>Service</v>
          </cell>
          <cell r="F5241" t="str">
            <v>Standard</v>
          </cell>
          <cell r="G5241">
            <v>129</v>
          </cell>
          <cell r="H5241"/>
          <cell r="I5241" t="str">
            <v>EOS</v>
          </cell>
        </row>
        <row r="5242">
          <cell r="A5242" t="str">
            <v>SW2R-OVGA5KN</v>
          </cell>
          <cell r="B5242" t="str">
            <v xml:space="preserve">2YR Renewal SUPPORT Software  for OV2500 NMS - RELEASE 4 OV-GA-5K-N. Includes 24x7 Remote Phone Support, Problem Diagnosis, SW Updates, Support portal access Maintenance to be ordered on all OV Model No for each OV server.  </v>
          </cell>
          <cell r="C5242" t="str">
            <v>Z</v>
          </cell>
          <cell r="D5242">
            <v>0</v>
          </cell>
          <cell r="E5242" t="str">
            <v>Service</v>
          </cell>
          <cell r="F5242" t="str">
            <v>Standard</v>
          </cell>
          <cell r="G5242">
            <v>5085</v>
          </cell>
          <cell r="H5242"/>
          <cell r="I5242" t="str">
            <v>EOS</v>
          </cell>
        </row>
        <row r="5243">
          <cell r="A5243" t="str">
            <v>SW2R-OVNMEX10</v>
          </cell>
          <cell r="B5243" t="str">
            <v xml:space="preserve">2 Yr Renew End Customer Support Software for OV-NM-EX-10N. Includes 24x7 phone support, problem diagnosis, access to support portal, software updates and upgrades. </v>
          </cell>
          <cell r="C5243" t="str">
            <v>Z</v>
          </cell>
          <cell r="D5243">
            <v>0</v>
          </cell>
          <cell r="E5243" t="str">
            <v>Service</v>
          </cell>
          <cell r="F5243" t="str">
            <v>Standard</v>
          </cell>
          <cell r="G5243">
            <v>561</v>
          </cell>
          <cell r="H5243"/>
          <cell r="I5243" t="str">
            <v>EOS</v>
          </cell>
        </row>
        <row r="5244">
          <cell r="A5244" t="str">
            <v>SW2R-OVNMEX100</v>
          </cell>
          <cell r="B5244" t="str">
            <v xml:space="preserve">2YR Renewal SUPPORT Software for OV-NM-EX-100-N and OV-NM-EX-100-U.If Maint. is ordered on one OV Release 4 Model No it must be ordered on all OV Model No for each OV server. </v>
          </cell>
          <cell r="C5244" t="str">
            <v>Z</v>
          </cell>
          <cell r="D5244">
            <v>0</v>
          </cell>
          <cell r="E5244" t="str">
            <v>Service</v>
          </cell>
          <cell r="F5244" t="str">
            <v>Standard</v>
          </cell>
          <cell r="G5244">
            <v>2825</v>
          </cell>
          <cell r="H5244"/>
          <cell r="I5244" t="str">
            <v>EOS</v>
          </cell>
        </row>
        <row r="5245">
          <cell r="A5245" t="str">
            <v>SW2R-OVNMEX1K</v>
          </cell>
          <cell r="B5245" t="str">
            <v xml:space="preserve">2YR Renewal SUPPORT Software for OV-NM-EX-1K-N and OV-NM-EX-1K-N. If Maint. is ordered on one OV Release 4 Model No it must be ordered on all OV Model No for each OV server. </v>
          </cell>
          <cell r="C5245" t="str">
            <v>Z</v>
          </cell>
          <cell r="D5245">
            <v>0</v>
          </cell>
          <cell r="E5245" t="str">
            <v>Service</v>
          </cell>
          <cell r="F5245" t="str">
            <v>Standard</v>
          </cell>
          <cell r="G5245">
            <v>15066</v>
          </cell>
          <cell r="H5245"/>
          <cell r="I5245" t="str">
            <v>EOS</v>
          </cell>
        </row>
        <row r="5246">
          <cell r="A5246" t="str">
            <v>SW2R-OVNMEX20</v>
          </cell>
          <cell r="B5246" t="str">
            <v xml:space="preserve">2 Yr Renew End Customer Support Software for OV-NM-EX-20N. Includes 24x7 phone support, problem diagnosis, access to support portal, software updates and upgrades. </v>
          </cell>
          <cell r="C5246" t="str">
            <v>Z</v>
          </cell>
          <cell r="D5246">
            <v>0</v>
          </cell>
          <cell r="E5246" t="str">
            <v>Service</v>
          </cell>
          <cell r="F5246" t="str">
            <v>Standard</v>
          </cell>
          <cell r="G5246">
            <v>935</v>
          </cell>
          <cell r="H5246"/>
          <cell r="I5246" t="str">
            <v>EOS</v>
          </cell>
        </row>
        <row r="5247">
          <cell r="A5247" t="str">
            <v>SW2R-OVNMEX50</v>
          </cell>
          <cell r="B5247" t="str">
            <v xml:space="preserve">2 Yr Renew End Customer Support Software for OV-NM-EX-50N. Includes 24x7 phone support, problem diagnosis, access to support portal, software updates and upgrades. </v>
          </cell>
          <cell r="C5247" t="str">
            <v>Z</v>
          </cell>
          <cell r="D5247">
            <v>0</v>
          </cell>
          <cell r="E5247" t="str">
            <v>Service</v>
          </cell>
          <cell r="F5247" t="str">
            <v>Standard</v>
          </cell>
          <cell r="G5247">
            <v>2056</v>
          </cell>
          <cell r="H5247"/>
          <cell r="I5247" t="str">
            <v>EOS</v>
          </cell>
        </row>
        <row r="5248">
          <cell r="A5248" t="str">
            <v>SW2R-OVNMEX500</v>
          </cell>
          <cell r="B5248" t="str">
            <v xml:space="preserve">2YR Renewal SUPPORT Software for OV-NM-EX-500-N and OV-NM-EX-500-U. If Maint. is ordered on one OV Release 4 Model No it is needed on all OV Model No for each OV server. </v>
          </cell>
          <cell r="C5248" t="str">
            <v>Z</v>
          </cell>
          <cell r="D5248">
            <v>0</v>
          </cell>
          <cell r="E5248" t="str">
            <v>Service</v>
          </cell>
          <cell r="F5248" t="str">
            <v>Standard</v>
          </cell>
          <cell r="G5248">
            <v>9416</v>
          </cell>
          <cell r="H5248"/>
          <cell r="I5248" t="str">
            <v>EOS</v>
          </cell>
        </row>
        <row r="5249">
          <cell r="A5249" t="str">
            <v>SW2R-OVVMM1K</v>
          </cell>
          <cell r="B5249" t="str">
            <v xml:space="preserve">2YR Renewal SUPPORT Software for OV-VMM-1K-N / OV-VMM-1K-U. If Maint. is ordered on one OV Release 4 Model No it is needed on all OV Model No for each OV server. </v>
          </cell>
          <cell r="C5249" t="str">
            <v>Z</v>
          </cell>
          <cell r="D5249">
            <v>0</v>
          </cell>
          <cell r="E5249" t="str">
            <v>Service</v>
          </cell>
          <cell r="F5249" t="str">
            <v>Standard</v>
          </cell>
          <cell r="G5249">
            <v>1884</v>
          </cell>
          <cell r="H5249"/>
          <cell r="I5249" t="str">
            <v>EOS</v>
          </cell>
        </row>
        <row r="5250">
          <cell r="A5250" t="str">
            <v>SW2R-OVVMM200</v>
          </cell>
          <cell r="B5250" t="str">
            <v xml:space="preserve">2 Yr Renew End Customer Support Software for OV-VMM-200N. Includes 24x7 phone support, problem diagnosis, access to support portal, software updates and upgrades. </v>
          </cell>
          <cell r="C5250" t="str">
            <v>Z</v>
          </cell>
          <cell r="D5250">
            <v>0</v>
          </cell>
          <cell r="E5250" t="str">
            <v>Service</v>
          </cell>
          <cell r="F5250" t="str">
            <v>Standard</v>
          </cell>
          <cell r="G5250">
            <v>747</v>
          </cell>
          <cell r="H5250"/>
          <cell r="I5250" t="str">
            <v>EOS</v>
          </cell>
        </row>
        <row r="5251">
          <cell r="A5251" t="str">
            <v>SW2R-OVVMM500</v>
          </cell>
          <cell r="B5251" t="str">
            <v xml:space="preserve">2 Yr Renew End Customer Support Software for OV-VMM-500N. Includes 24x7 phone support, problem diagnosis, access to support portal, software updates and upgrades. </v>
          </cell>
          <cell r="C5251" t="str">
            <v>Z</v>
          </cell>
          <cell r="D5251">
            <v>0</v>
          </cell>
          <cell r="E5251" t="str">
            <v>Service</v>
          </cell>
          <cell r="F5251" t="str">
            <v>Standard</v>
          </cell>
          <cell r="G5251">
            <v>1122</v>
          </cell>
          <cell r="H5251"/>
          <cell r="I5251" t="str">
            <v>EOS</v>
          </cell>
        </row>
        <row r="5252">
          <cell r="A5252" t="str">
            <v>SW2R-SSNACR</v>
          </cell>
          <cell r="B5252" t="str">
            <v xml:space="preserve">2 Yr Renew End Customer Support Software for OAW-SSN-ACR. Includes 24x7 phone support, problem diagnosis, access to support portal, software updates and upgrades. </v>
          </cell>
          <cell r="C5252" t="str">
            <v>Z</v>
          </cell>
          <cell r="D5252">
            <v>0</v>
          </cell>
          <cell r="E5252" t="str">
            <v>Service</v>
          </cell>
          <cell r="F5252" t="str">
            <v>Standard</v>
          </cell>
          <cell r="G5252">
            <v>4</v>
          </cell>
          <cell r="H5252"/>
          <cell r="I5252" t="str">
            <v>EOS</v>
          </cell>
        </row>
        <row r="5253">
          <cell r="A5253" t="str">
            <v>SW2R-SSNACR1024</v>
          </cell>
          <cell r="B5253" t="str">
            <v xml:space="preserve">2YR Renewal SUPPORT Software for OAW-SSN-ACR1024. Includes 24x7 Remote Phone Support / Problem Diagnosis, SW Updates / Upgrades and access to support portal. </v>
          </cell>
          <cell r="C5253" t="str">
            <v>Z</v>
          </cell>
          <cell r="D5253">
            <v>0</v>
          </cell>
          <cell r="E5253" t="str">
            <v>Service</v>
          </cell>
          <cell r="F5253" t="str">
            <v>Standard</v>
          </cell>
          <cell r="G5253">
            <v>22279</v>
          </cell>
          <cell r="H5253"/>
          <cell r="I5253" t="str">
            <v>EOS</v>
          </cell>
        </row>
        <row r="5254">
          <cell r="A5254" t="str">
            <v>SW2R-SSNACR128</v>
          </cell>
          <cell r="B5254" t="str">
            <v xml:space="preserve">2YR Renewal SUPPORT Software for OAW-SSN-ACR128. Includes 24x7 Remote Phone Support / Problem Diagnosis, SW Updates / Upgrades and access to support portal. </v>
          </cell>
          <cell r="C5254" t="str">
            <v>Z</v>
          </cell>
          <cell r="D5254">
            <v>0</v>
          </cell>
          <cell r="E5254" t="str">
            <v>Service</v>
          </cell>
          <cell r="F5254" t="str">
            <v>Standard</v>
          </cell>
          <cell r="G5254">
            <v>3560</v>
          </cell>
          <cell r="H5254"/>
          <cell r="I5254" t="str">
            <v>EOS</v>
          </cell>
        </row>
        <row r="5255">
          <cell r="A5255" t="str">
            <v>SW2R-SSNACR256</v>
          </cell>
          <cell r="B5255" t="str">
            <v xml:space="preserve">2YR Renewal SUPPORT Software for OAW-SSN-ACR256. Includes 24x7 Remote Phone Support / Problem Diagnosis, SW Updates / Upgrades and access to support portal. </v>
          </cell>
          <cell r="C5255" t="str">
            <v>Z</v>
          </cell>
          <cell r="D5255">
            <v>0</v>
          </cell>
          <cell r="E5255" t="str">
            <v>Service</v>
          </cell>
          <cell r="F5255" t="str">
            <v>Standard</v>
          </cell>
          <cell r="G5255">
            <v>6686</v>
          </cell>
          <cell r="H5255"/>
          <cell r="I5255" t="str">
            <v>EOS</v>
          </cell>
        </row>
        <row r="5256">
          <cell r="A5256" t="str">
            <v>SW2R-SSNACR32</v>
          </cell>
          <cell r="B5256" t="str">
            <v xml:space="preserve">2YR Renewal SUPPORT Software for OAW-SSN-ACR32. Includes 24x7 Remote Phone Support / Problem Diagnosis, SW Updates / Upgrades and access to support portal. </v>
          </cell>
          <cell r="C5256" t="str">
            <v>Z</v>
          </cell>
          <cell r="D5256">
            <v>0</v>
          </cell>
          <cell r="E5256" t="str">
            <v>Service</v>
          </cell>
          <cell r="F5256" t="str">
            <v>Standard</v>
          </cell>
          <cell r="G5256">
            <v>1008</v>
          </cell>
          <cell r="H5256"/>
          <cell r="I5256" t="str">
            <v>EOS</v>
          </cell>
        </row>
        <row r="5257">
          <cell r="A5257" t="str">
            <v>SW2R-SSNACR512</v>
          </cell>
          <cell r="B5257" t="str">
            <v xml:space="preserve">2YR Renewal SUPPORT Software for OAW-SSN-ACR512. Includes 24x7 Remote Phone Support / Problem Diagnosis, SW Updates / Upgrades and access to support portal. </v>
          </cell>
          <cell r="C5257" t="str">
            <v>Z</v>
          </cell>
          <cell r="D5257">
            <v>0</v>
          </cell>
          <cell r="E5257" t="str">
            <v>Service</v>
          </cell>
          <cell r="F5257" t="str">
            <v>Standard</v>
          </cell>
          <cell r="G5257">
            <v>12571</v>
          </cell>
          <cell r="H5257"/>
          <cell r="I5257" t="str">
            <v>EOS</v>
          </cell>
        </row>
        <row r="5258">
          <cell r="A5258" t="str">
            <v>SW2R-SSNACR64</v>
          </cell>
          <cell r="B5258" t="str">
            <v xml:space="preserve">2YR Renewal SUPPORT Software for OAW-SSN-ACR64. Includes 24x7 Remote Phone Support / Problem Diagnosis, SW Updates / Upgrades and access to support portal. </v>
          </cell>
          <cell r="C5258" t="str">
            <v>Z</v>
          </cell>
          <cell r="D5258">
            <v>0</v>
          </cell>
          <cell r="E5258" t="str">
            <v>Service</v>
          </cell>
          <cell r="F5258" t="str">
            <v>Standard</v>
          </cell>
          <cell r="G5258">
            <v>1893</v>
          </cell>
          <cell r="H5258"/>
          <cell r="I5258" t="str">
            <v>EOS</v>
          </cell>
        </row>
        <row r="5259">
          <cell r="A5259" t="str">
            <v>SW2R-SSNACR8</v>
          </cell>
          <cell r="B5259" t="str">
            <v xml:space="preserve">2YR Renewal SUPPORT Software for OAW-SSN-ACR8. Includes 24x7 Remote Phone Support / Problem Diagnosis, SW Updates / Upgrades and access to support portal. </v>
          </cell>
          <cell r="C5259" t="str">
            <v>Z</v>
          </cell>
          <cell r="D5259">
            <v>0</v>
          </cell>
          <cell r="E5259" t="str">
            <v>Service</v>
          </cell>
          <cell r="F5259" t="str">
            <v>Standard</v>
          </cell>
          <cell r="G5259">
            <v>274</v>
          </cell>
          <cell r="H5259"/>
          <cell r="I5259" t="str">
            <v>EOS</v>
          </cell>
        </row>
        <row r="5260">
          <cell r="A5260" t="str">
            <v>SW3N-4010PEFV</v>
          </cell>
          <cell r="B5260" t="str">
            <v>3 years End Customer Support Software for one 4010PEFV Includes 24x7 access to technical assistance, software updates and upgrades.  Please see Network Essentials document on MyPortal.</v>
          </cell>
          <cell r="C5260" t="str">
            <v>Z</v>
          </cell>
          <cell r="D5260">
            <v>0</v>
          </cell>
          <cell r="E5260" t="str">
            <v>Service</v>
          </cell>
          <cell r="F5260" t="str">
            <v>Standard</v>
          </cell>
          <cell r="G5260">
            <v>321</v>
          </cell>
          <cell r="H5260"/>
          <cell r="I5260"/>
        </row>
        <row r="5261">
          <cell r="A5261" t="str">
            <v>SW3N-4030PEFV</v>
          </cell>
          <cell r="B5261" t="str">
            <v>3 years End Customer Support Software for one 4030PEFV Includes 24x7 access to technical assistance, software updates and upgrades.  Please see Network Essentials document on MyPortal.</v>
          </cell>
          <cell r="C5261" t="str">
            <v>Z</v>
          </cell>
          <cell r="D5261">
            <v>0</v>
          </cell>
          <cell r="E5261" t="str">
            <v>Service</v>
          </cell>
          <cell r="F5261" t="str">
            <v>Standard</v>
          </cell>
          <cell r="G5261">
            <v>1092</v>
          </cell>
          <cell r="H5261"/>
          <cell r="I5261"/>
        </row>
        <row r="5262">
          <cell r="A5262" t="str">
            <v>SW3N-4450PEFV</v>
          </cell>
          <cell r="B5262" t="str">
            <v>3 years End Customer Support Software for one 4450PEFV Includes 24x7 access to technical assistance, software updates and upgrades.  Please see Network Essentials document on MyPortal.</v>
          </cell>
          <cell r="C5262" t="str">
            <v>Z</v>
          </cell>
          <cell r="D5262">
            <v>0</v>
          </cell>
          <cell r="E5262" t="str">
            <v>Service</v>
          </cell>
          <cell r="F5262" t="str">
            <v>Standard</v>
          </cell>
          <cell r="G5262">
            <v>3237</v>
          </cell>
          <cell r="H5262"/>
          <cell r="I5262"/>
        </row>
        <row r="5263">
          <cell r="A5263" t="str">
            <v>SW3N-4504PEFV</v>
          </cell>
          <cell r="B5263" t="str">
            <v xml:space="preserve">3YR SUPPORT Software for OAW-4504-PEFV. Includes 24x7 Remote Telephone Support, 24x7 Remote Problem Diagnosis, access to Software Updates and Upgrades, and access to support portal. </v>
          </cell>
          <cell r="C5263" t="str">
            <v>Z</v>
          </cell>
          <cell r="D5263">
            <v>0</v>
          </cell>
          <cell r="E5263" t="str">
            <v>Service</v>
          </cell>
          <cell r="F5263" t="str">
            <v>Standard</v>
          </cell>
          <cell r="G5263">
            <v>1092</v>
          </cell>
          <cell r="H5263"/>
          <cell r="I5263" t="str">
            <v>EOS</v>
          </cell>
        </row>
        <row r="5264">
          <cell r="A5264" t="str">
            <v>SW3N-4550PEFV</v>
          </cell>
          <cell r="B5264" t="str">
            <v>3 years End Customer Support Software for one 4550PEFV Includes 24x7 access to technical assistance, software updates and upgrades.  Please see Network Essentials document on MyPortal.</v>
          </cell>
          <cell r="C5264" t="str">
            <v>Z</v>
          </cell>
          <cell r="D5264">
            <v>0</v>
          </cell>
          <cell r="E5264" t="str">
            <v>Service</v>
          </cell>
          <cell r="F5264" t="str">
            <v>Standard</v>
          </cell>
          <cell r="G5264">
            <v>6474</v>
          </cell>
          <cell r="H5264"/>
          <cell r="I5264"/>
        </row>
        <row r="5265">
          <cell r="A5265" t="str">
            <v>SW3N-4604PEFV</v>
          </cell>
          <cell r="B5265" t="str">
            <v xml:space="preserve">3YR SUPPORT Software for OAW-4604-PEFV. Includes 24x7 Remote Telephone Support, 24x7 Remote Problem Diagnosis, access to Software Updates and Upgrades, and access to support portal. </v>
          </cell>
          <cell r="C5265" t="str">
            <v>Z</v>
          </cell>
          <cell r="D5265">
            <v>0</v>
          </cell>
          <cell r="E5265" t="str">
            <v>Service</v>
          </cell>
          <cell r="F5265" t="str">
            <v>Standard</v>
          </cell>
          <cell r="G5265">
            <v>1980</v>
          </cell>
          <cell r="H5265"/>
          <cell r="I5265" t="str">
            <v>EOS</v>
          </cell>
        </row>
        <row r="5266">
          <cell r="A5266" t="str">
            <v>SW3N-4650PEFV</v>
          </cell>
          <cell r="B5266" t="str">
            <v>3 years End Customer Support Software for one 4650PEFV Includes 24x7 access to technical assistance, software updates and upgrades.  Please see Network Essentials document on MyPortal.</v>
          </cell>
          <cell r="C5266" t="str">
            <v>Z</v>
          </cell>
          <cell r="D5266">
            <v>0</v>
          </cell>
          <cell r="E5266" t="str">
            <v>Service</v>
          </cell>
          <cell r="F5266" t="str">
            <v>Standard</v>
          </cell>
          <cell r="G5266">
            <v>9705</v>
          </cell>
          <cell r="H5266"/>
          <cell r="I5266"/>
        </row>
        <row r="5267">
          <cell r="A5267" t="str">
            <v>SW3N-4704PEFV</v>
          </cell>
          <cell r="B5267" t="str">
            <v xml:space="preserve">3YR SUPPORT Software for OAW-4704-PEFV. Includes 24x7 Remote Telephone Support, 24x7 Remote Problem Diagnosis, access to Software Updates and Upgrades, and access to support portal. </v>
          </cell>
          <cell r="C5267" t="str">
            <v>Z</v>
          </cell>
          <cell r="D5267">
            <v>0</v>
          </cell>
          <cell r="E5267" t="str">
            <v>Service</v>
          </cell>
          <cell r="F5267" t="str">
            <v>Standard</v>
          </cell>
          <cell r="G5267">
            <v>1982</v>
          </cell>
          <cell r="H5267"/>
          <cell r="I5267" t="str">
            <v>EOS</v>
          </cell>
        </row>
        <row r="5268">
          <cell r="A5268" t="str">
            <v>SW3N-4750PEFV</v>
          </cell>
          <cell r="B5268" t="str">
            <v>3 years End Customer Support Software for one 4750PEFV Includes 24x7 access to technical assistance, software updates and upgrades.  Please see Network Essentials document on MyPortal.</v>
          </cell>
          <cell r="C5268" t="str">
            <v>Z</v>
          </cell>
          <cell r="D5268">
            <v>0</v>
          </cell>
          <cell r="E5268" t="str">
            <v>Service</v>
          </cell>
          <cell r="F5268" t="str">
            <v>Standard</v>
          </cell>
          <cell r="G5268">
            <v>12942</v>
          </cell>
          <cell r="H5268"/>
          <cell r="I5268"/>
        </row>
        <row r="5269">
          <cell r="A5269" t="str">
            <v>SW3N-AP1201BG</v>
          </cell>
          <cell r="B5269" t="str">
            <v>3 years End Customer Support Software for one AP1201BG Includes 24x7 access to technical assistance, software updates and upgrades.  Please see Network Essentials document on MyPortal.</v>
          </cell>
          <cell r="C5269" t="str">
            <v>Z</v>
          </cell>
          <cell r="D5269">
            <v>0</v>
          </cell>
          <cell r="E5269" t="str">
            <v>Service</v>
          </cell>
          <cell r="F5269" t="str">
            <v>Standard</v>
          </cell>
          <cell r="G5269">
            <v>17</v>
          </cell>
          <cell r="H5269"/>
          <cell r="I5269"/>
        </row>
        <row r="5270">
          <cell r="A5270" t="str">
            <v>SW3N-AP-ENT</v>
          </cell>
          <cell r="B5270" t="str">
            <v>3 years End Customer Support Software for one AP-ENT Includes 24x7 access to technical assistance, software updates and upgrades.  Please see Network Essentials document on MyPortal.</v>
          </cell>
          <cell r="C5270" t="str">
            <v>Z</v>
          </cell>
          <cell r="D5270">
            <v>0</v>
          </cell>
          <cell r="E5270" t="str">
            <v>Service</v>
          </cell>
          <cell r="F5270" t="str">
            <v>Standard</v>
          </cell>
          <cell r="G5270">
            <v>124</v>
          </cell>
          <cell r="H5270"/>
          <cell r="I5270"/>
        </row>
        <row r="5271">
          <cell r="A5271" t="str">
            <v>SW3N-AP-LAP</v>
          </cell>
          <cell r="B5271" t="str">
            <v>3 years End Customer Support Software for one AP-LAP Includes 24x7 access to technical assistance, software updates and upgrades.  Please see Network Essentials document on MyPortal.</v>
          </cell>
          <cell r="C5271" t="str">
            <v>Z</v>
          </cell>
          <cell r="D5271">
            <v>0</v>
          </cell>
          <cell r="E5271" t="str">
            <v>Service</v>
          </cell>
          <cell r="F5271" t="str">
            <v>Standard</v>
          </cell>
          <cell r="G5271">
            <v>32</v>
          </cell>
          <cell r="H5271"/>
          <cell r="I5271"/>
        </row>
        <row r="5272">
          <cell r="A5272" t="str">
            <v>SW3N-AP-PEFNG</v>
          </cell>
          <cell r="B5272" t="str">
            <v>3 years End Customer Support Software for one AP-PEFNG Includes 24x7 access to technical assistance, software updates and upgrades.  Please see Network Essentials document on MyPortal.</v>
          </cell>
          <cell r="C5272" t="str">
            <v>Z</v>
          </cell>
          <cell r="D5272">
            <v>0</v>
          </cell>
          <cell r="E5272" t="str">
            <v>Service</v>
          </cell>
          <cell r="F5272" t="str">
            <v>Standard</v>
          </cell>
          <cell r="G5272">
            <v>32</v>
          </cell>
          <cell r="H5272"/>
          <cell r="I5272"/>
        </row>
        <row r="5273">
          <cell r="A5273" t="str">
            <v>SW3N-AP-RFP</v>
          </cell>
          <cell r="B5273" t="str">
            <v>3 years End Customer Support Software for one AP-RFP Includes 24x7 access to technical assistance, software updates and upgrades.  Please see Network Essentials document on MyPortal.</v>
          </cell>
          <cell r="C5273" t="str">
            <v>Z</v>
          </cell>
          <cell r="D5273">
            <v>0</v>
          </cell>
          <cell r="E5273" t="str">
            <v>Service</v>
          </cell>
          <cell r="F5273" t="str">
            <v>Standard</v>
          </cell>
          <cell r="G5273">
            <v>32</v>
          </cell>
          <cell r="H5273"/>
          <cell r="I5273"/>
        </row>
        <row r="5274">
          <cell r="A5274" t="str">
            <v>SW3N-APWCF10N</v>
          </cell>
          <cell r="B5274" t="str">
            <v>3 years End Customer Support Software for one APWCF10N Includes 24x7 access to technical assistance, software updates and upgrades.  Please see Network Essentials document on MyPortal.</v>
          </cell>
          <cell r="C5274" t="str">
            <v>Z</v>
          </cell>
          <cell r="D5274">
            <v>0</v>
          </cell>
          <cell r="E5274" t="str">
            <v>Service</v>
          </cell>
          <cell r="F5274" t="str">
            <v>Standard</v>
          </cell>
          <cell r="G5274">
            <v>162</v>
          </cell>
          <cell r="H5274"/>
          <cell r="I5274"/>
        </row>
        <row r="5275">
          <cell r="A5275" t="str">
            <v>SW3N-OAW4010</v>
          </cell>
          <cell r="B5275" t="str">
            <v>3 years End Customer Support Software for one OAW4010 Includes 24x7 access to technical assistance, software updates and upgrades.  Please see Network Essentials document on MyPortal.</v>
          </cell>
          <cell r="C5275" t="str">
            <v>Z</v>
          </cell>
          <cell r="D5275">
            <v>0</v>
          </cell>
          <cell r="E5275" t="str">
            <v>Service</v>
          </cell>
          <cell r="F5275" t="str">
            <v>Contact</v>
          </cell>
          <cell r="G5275">
            <v>728</v>
          </cell>
          <cell r="H5275"/>
          <cell r="I5275"/>
        </row>
        <row r="5276">
          <cell r="A5276" t="str">
            <v>SW3N-OAW4030</v>
          </cell>
          <cell r="B5276" t="str">
            <v>3 years End Customer Support Software for one OAW4030 Includes 24x7 access to technical assistance, software updates and upgrades.  Please see Network Essentials document on MyPortal.</v>
          </cell>
          <cell r="C5276" t="str">
            <v>Z</v>
          </cell>
          <cell r="D5276">
            <v>0</v>
          </cell>
          <cell r="E5276" t="str">
            <v>Service</v>
          </cell>
          <cell r="F5276" t="str">
            <v>Contact</v>
          </cell>
          <cell r="G5276">
            <v>1274</v>
          </cell>
          <cell r="H5276"/>
          <cell r="I5276"/>
        </row>
        <row r="5277">
          <cell r="A5277" t="str">
            <v>SW3N-OAW4104</v>
          </cell>
          <cell r="B5277" t="str">
            <v>3 years End Customer Support Software for one OAW4104 Includes 24x7 access to technical assistance, software updates and upgrades.  Please see Network Essentials document on MyPortal.</v>
          </cell>
          <cell r="C5277" t="str">
            <v>Z</v>
          </cell>
          <cell r="D5277">
            <v>0</v>
          </cell>
          <cell r="E5277" t="str">
            <v>Service</v>
          </cell>
          <cell r="F5277" t="str">
            <v>Standard</v>
          </cell>
          <cell r="G5277">
            <v>305</v>
          </cell>
          <cell r="H5277"/>
          <cell r="I5277"/>
        </row>
        <row r="5278">
          <cell r="A5278" t="str">
            <v>SW3N-OAW4240</v>
          </cell>
          <cell r="B5278" t="str">
            <v>3 years End Customer Support Software for one OAW4240 Includes 24x7 access to technical assistance, software updates and upgrades.  Please see Network Essentials document on MyPortal.</v>
          </cell>
          <cell r="C5278" t="str">
            <v>Z</v>
          </cell>
          <cell r="D5278">
            <v>0</v>
          </cell>
          <cell r="E5278" t="str">
            <v>Service</v>
          </cell>
          <cell r="F5278" t="str">
            <v>Standard</v>
          </cell>
          <cell r="G5278">
            <v>6551</v>
          </cell>
          <cell r="H5278"/>
          <cell r="I5278"/>
        </row>
        <row r="5279">
          <cell r="A5279" t="str">
            <v>SW3N-OAW4450</v>
          </cell>
          <cell r="B5279" t="str">
            <v>3 years End Customer Support Software for one OAW4450 Includes 24x7 access to technical assistance, software updates and upgrades.  Please see Network Essentials document on MyPortal.</v>
          </cell>
          <cell r="C5279" t="str">
            <v>Z</v>
          </cell>
          <cell r="D5279">
            <v>0</v>
          </cell>
          <cell r="E5279" t="str">
            <v>Service</v>
          </cell>
          <cell r="F5279" t="str">
            <v>Contact</v>
          </cell>
          <cell r="G5279">
            <v>2365</v>
          </cell>
          <cell r="H5279"/>
          <cell r="I5279"/>
        </row>
        <row r="5280">
          <cell r="A5280" t="str">
            <v>SW3N-OAW4750</v>
          </cell>
          <cell r="B5280" t="str">
            <v>3 years End Customer Support Software for one OAW4750 Includes 24x7 access to technical assistance, software updates and upgrades.  Please see Network Essentials document on MyPortal.</v>
          </cell>
          <cell r="C5280" t="str">
            <v>Z</v>
          </cell>
          <cell r="D5280">
            <v>0</v>
          </cell>
          <cell r="E5280" t="str">
            <v>Service</v>
          </cell>
          <cell r="F5280" t="str">
            <v>Contact</v>
          </cell>
          <cell r="G5280">
            <v>6915</v>
          </cell>
          <cell r="H5280"/>
          <cell r="I5280"/>
        </row>
        <row r="5281">
          <cell r="A5281" t="str">
            <v>SW3N-OAW4850</v>
          </cell>
          <cell r="B5281" t="str">
            <v>3 years End Customer Support Software for one OAW4850 Includes 24x7 access to technical assistance, software updates and upgrades.  Please see Network Essentials document on MyPortal.</v>
          </cell>
          <cell r="C5281" t="str">
            <v>Z</v>
          </cell>
          <cell r="D5281">
            <v>0</v>
          </cell>
          <cell r="E5281" t="str">
            <v>Service</v>
          </cell>
          <cell r="F5281" t="str">
            <v>Standard</v>
          </cell>
          <cell r="G5281">
            <v>12807</v>
          </cell>
          <cell r="H5281"/>
          <cell r="I5281"/>
        </row>
        <row r="5282">
          <cell r="A5282" t="str">
            <v>SW3N-OAWAP1201</v>
          </cell>
          <cell r="B5282" t="str">
            <v>3 years End Customer Support Software for one OAWAP1201 Includes 24x7 access to technical assistance, software updates and upgrades.  Please see Network Essentials document on MyPortal.</v>
          </cell>
          <cell r="C5282" t="str">
            <v>Z</v>
          </cell>
          <cell r="D5282">
            <v>0</v>
          </cell>
          <cell r="E5282" t="str">
            <v>Service</v>
          </cell>
          <cell r="F5282" t="str">
            <v>Standard</v>
          </cell>
          <cell r="G5282">
            <v>35</v>
          </cell>
          <cell r="H5282"/>
          <cell r="I5282"/>
        </row>
        <row r="5283">
          <cell r="A5283" t="str">
            <v>SW3N-OAWAP1231</v>
          </cell>
          <cell r="B5283" t="str">
            <v>3 years End Customer Support Software for one OAWAP1231 Includes 24x7 access to technical assistance, software updates and upgrades.  Please see Network Essentials document on MyPortal.</v>
          </cell>
          <cell r="C5283" t="str">
            <v>Z</v>
          </cell>
          <cell r="D5283">
            <v>0</v>
          </cell>
          <cell r="E5283" t="str">
            <v>Service</v>
          </cell>
          <cell r="F5283" t="str">
            <v>Standard</v>
          </cell>
          <cell r="G5283">
            <v>116</v>
          </cell>
          <cell r="H5283"/>
          <cell r="I5283"/>
        </row>
        <row r="5284">
          <cell r="A5284" t="str">
            <v>SW3N-OAWAP1232</v>
          </cell>
          <cell r="B5284" t="str">
            <v>3 years End Customer Support Software for one OAWAP1232 Includes 24x7 access to technical assistance, software updates and upgrades.  Please see Network Essentials document on MyPortal.</v>
          </cell>
          <cell r="C5284" t="str">
            <v>Z</v>
          </cell>
          <cell r="D5284">
            <v>0</v>
          </cell>
          <cell r="E5284" t="str">
            <v>Service</v>
          </cell>
          <cell r="F5284" t="str">
            <v>Standard</v>
          </cell>
          <cell r="G5284">
            <v>116</v>
          </cell>
          <cell r="H5284"/>
          <cell r="I5284"/>
        </row>
        <row r="5285">
          <cell r="A5285" t="str">
            <v>SW3N-OAWAP1251</v>
          </cell>
          <cell r="B5285" t="str">
            <v>3 years End Customer Support Software for one OAWAP1251 Includes 24x7 access to technical assistance, software updates and upgrades.  Please see Network Essentials document on MyPortal.</v>
          </cell>
          <cell r="C5285" t="str">
            <v>Z</v>
          </cell>
          <cell r="D5285">
            <v>0</v>
          </cell>
          <cell r="E5285" t="str">
            <v>Service</v>
          </cell>
          <cell r="F5285" t="str">
            <v>Standard</v>
          </cell>
          <cell r="G5285">
            <v>107</v>
          </cell>
          <cell r="H5285"/>
          <cell r="I5285"/>
        </row>
        <row r="5286">
          <cell r="A5286" t="str">
            <v>SW3N-OAWAP1261B</v>
          </cell>
          <cell r="B5286" t="str">
            <v>3 years End Customer Support Software for one OAWAP1261B Includes 24x7 access to technical assistance, software updates and upgrades.  Please see Network Essentials document on MyPortal.</v>
          </cell>
          <cell r="C5286" t="str">
            <v>Z</v>
          </cell>
          <cell r="D5286">
            <v>0</v>
          </cell>
          <cell r="E5286" t="str">
            <v>Service</v>
          </cell>
          <cell r="F5286" t="str">
            <v>Standard</v>
          </cell>
          <cell r="G5286">
            <v>40</v>
          </cell>
          <cell r="H5286"/>
          <cell r="I5286"/>
        </row>
        <row r="5287">
          <cell r="A5287" t="str">
            <v>SW3N-OAWAP1301</v>
          </cell>
          <cell r="B5287" t="str">
            <v>3 years End Customer Support Software for one OAWAP1301 Includes 24x7 access to technical assistance, software updates and upgrades.  Please see Network Essentials document on MyPortal.</v>
          </cell>
          <cell r="C5287" t="str">
            <v>Z</v>
          </cell>
          <cell r="D5287">
            <v>0</v>
          </cell>
          <cell r="E5287" t="str">
            <v>Service</v>
          </cell>
          <cell r="F5287" t="str">
            <v>Standard</v>
          </cell>
          <cell r="G5287">
            <v>43</v>
          </cell>
          <cell r="H5287"/>
          <cell r="I5287"/>
        </row>
        <row r="5288">
          <cell r="A5288" t="str">
            <v>SW3N-OAWAP1301H</v>
          </cell>
          <cell r="B5288" t="str">
            <v>3 years End Customer Support Software for one OAWAP1301H Includes 24x7 access to technical assistance, software updates and upgrades.  Please see Network Essentials document on MyPortal.</v>
          </cell>
          <cell r="C5288" t="str">
            <v>Z</v>
          </cell>
          <cell r="D5288">
            <v>0</v>
          </cell>
          <cell r="E5288" t="str">
            <v>Service</v>
          </cell>
          <cell r="F5288" t="str">
            <v>Standard</v>
          </cell>
          <cell r="G5288">
            <v>38</v>
          </cell>
          <cell r="H5288"/>
          <cell r="I5288"/>
        </row>
        <row r="5289">
          <cell r="A5289" t="str">
            <v>SW3N-OAWAP1311</v>
          </cell>
          <cell r="B5289" t="str">
            <v>3 years End Customer Support Software for one OAWAP1311 Includes 24x7 access to technical assistance, software updates and upgrades.  Please see Network Essentials document on MyPortal.</v>
          </cell>
          <cell r="C5289" t="str">
            <v>Z</v>
          </cell>
          <cell r="D5289">
            <v>0</v>
          </cell>
          <cell r="E5289" t="str">
            <v>Service</v>
          </cell>
          <cell r="F5289" t="str">
            <v>Standard</v>
          </cell>
          <cell r="G5289">
            <v>59</v>
          </cell>
          <cell r="H5289"/>
          <cell r="I5289"/>
        </row>
        <row r="5290">
          <cell r="A5290" t="str">
            <v>SW3N-OAWAP1320</v>
          </cell>
          <cell r="B5290" t="str">
            <v>3 years End Customer Support Software for one OAWAP1320 Includes 24x7 access to technical assistance, software updates and upgrades.  Please see Network Essentials document on MyPortal.</v>
          </cell>
          <cell r="C5290" t="str">
            <v>Z</v>
          </cell>
          <cell r="D5290">
            <v>0</v>
          </cell>
          <cell r="E5290" t="str">
            <v>Service</v>
          </cell>
          <cell r="F5290" t="str">
            <v>Standard</v>
          </cell>
          <cell r="G5290">
            <v>86</v>
          </cell>
          <cell r="H5290"/>
          <cell r="I5290"/>
        </row>
        <row r="5291">
          <cell r="A5291" t="str">
            <v>SW3N-OAWAP1331</v>
          </cell>
          <cell r="B5291" t="str">
            <v>3 years End Customer Support Software for one OAWAP1331 Includes 24x7 access to technical assistance, software updates and upgrades.  Please see Network Essentials document on MyPortal.</v>
          </cell>
          <cell r="C5291" t="str">
            <v>Z</v>
          </cell>
          <cell r="D5291">
            <v>0</v>
          </cell>
          <cell r="E5291" t="str">
            <v>Service</v>
          </cell>
          <cell r="F5291" t="str">
            <v>Standard</v>
          </cell>
          <cell r="G5291">
            <v>129</v>
          </cell>
          <cell r="H5291"/>
          <cell r="I5291"/>
        </row>
        <row r="5292">
          <cell r="A5292" t="str">
            <v>SW3N-OAWAP1351</v>
          </cell>
          <cell r="B5292" t="str">
            <v>3 years End Customer Support Software for one OAWAP1351 Includes 24x7 access to technical assistance, software updates and upgrades.  Please see Network Essentials document on MyPortal.</v>
          </cell>
          <cell r="C5292" t="str">
            <v>Z</v>
          </cell>
          <cell r="D5292">
            <v>0</v>
          </cell>
          <cell r="E5292" t="str">
            <v>Service</v>
          </cell>
          <cell r="F5292" t="str">
            <v>Standard</v>
          </cell>
          <cell r="G5292">
            <v>161</v>
          </cell>
          <cell r="H5292"/>
          <cell r="I5292"/>
        </row>
        <row r="5293">
          <cell r="A5293" t="str">
            <v>SW3N-OAWAP1360</v>
          </cell>
          <cell r="B5293" t="str">
            <v>3 years End Customer Support Software for one OAWAP1360 Includes 24x7 access to technical assistance, software updates and upgrades.  Please see Network Essentials document on MyPortal.</v>
          </cell>
          <cell r="C5293" t="str">
            <v>Z</v>
          </cell>
          <cell r="D5293">
            <v>0</v>
          </cell>
          <cell r="E5293" t="str">
            <v>Service</v>
          </cell>
          <cell r="F5293" t="str">
            <v>Standard</v>
          </cell>
          <cell r="G5293">
            <v>156</v>
          </cell>
          <cell r="H5293"/>
          <cell r="I5293"/>
        </row>
        <row r="5294">
          <cell r="A5294" t="str">
            <v>SW3N-OAWAP1411</v>
          </cell>
          <cell r="B5294" t="str">
            <v>3 years End Customer Support Software for one OAWAP1411 Includes 24x7 access to technical assistance, software updates and upgrades.  Please see Network Essentials document on MyPortal.</v>
          </cell>
          <cell r="C5294" t="str">
            <v>Z</v>
          </cell>
          <cell r="D5294">
            <v>0</v>
          </cell>
          <cell r="E5294" t="str">
            <v>Service</v>
          </cell>
          <cell r="F5294" t="str">
            <v>Standard</v>
          </cell>
          <cell r="G5294">
            <v>88</v>
          </cell>
          <cell r="H5294"/>
          <cell r="I5294"/>
        </row>
        <row r="5295">
          <cell r="A5295" t="str">
            <v>SW3N-OAWAP1431</v>
          </cell>
          <cell r="B5295" t="str">
            <v>3 years End Customer Support Software for one OAWAP1431 Includes 24x7 access to technical assistance, software updates and upgrades.  Please see Network Essentials document on MyPortal.</v>
          </cell>
          <cell r="C5295" t="str">
            <v>Z</v>
          </cell>
          <cell r="D5295">
            <v>0</v>
          </cell>
          <cell r="E5295" t="str">
            <v>Service</v>
          </cell>
          <cell r="F5295" t="str">
            <v>Standard</v>
          </cell>
          <cell r="G5295">
            <v>114</v>
          </cell>
          <cell r="H5295"/>
          <cell r="I5295"/>
        </row>
        <row r="5296">
          <cell r="A5296" t="str">
            <v>SW3N-OAWAP1451</v>
          </cell>
          <cell r="B5296" t="str">
            <v>3 years End Customer Support Software for one OAWAP1451 Includes 24x7 access to technical assistance, software updates and upgrades.  Please see Network Essentials document on MyPortal.</v>
          </cell>
          <cell r="C5296" t="str">
            <v>Z</v>
          </cell>
          <cell r="D5296">
            <v>0</v>
          </cell>
          <cell r="E5296" t="str">
            <v>Service</v>
          </cell>
          <cell r="F5296" t="str">
            <v>Standard</v>
          </cell>
          <cell r="G5296">
            <v>176</v>
          </cell>
          <cell r="H5296"/>
          <cell r="I5296"/>
        </row>
        <row r="5297">
          <cell r="A5297" t="str">
            <v>SW3N-OAWAP203</v>
          </cell>
          <cell r="B5297" t="str">
            <v>3 years End Customer Support Software for one OAWAP203 Includes 24x7 access to technical assistance, software updates and upgrades.  Please see Network Essentials document on MyPortal.</v>
          </cell>
          <cell r="C5297" t="str">
            <v>Z</v>
          </cell>
          <cell r="D5297">
            <v>0</v>
          </cell>
          <cell r="E5297" t="str">
            <v>Service</v>
          </cell>
          <cell r="F5297" t="str">
            <v>Standard</v>
          </cell>
          <cell r="G5297">
            <v>23</v>
          </cell>
          <cell r="H5297"/>
          <cell r="I5297" t="str">
            <v>EOS</v>
          </cell>
        </row>
        <row r="5298">
          <cell r="A5298" t="str">
            <v>SW3N-OAWAP303</v>
          </cell>
          <cell r="B5298" t="str">
            <v>3 years End Customer Support Software for one OAWAP303 Includes 24x7 access to technical assistance, software updates and upgrades.  Please see Network Essentials document on MyPortal.</v>
          </cell>
          <cell r="C5298" t="str">
            <v>Z</v>
          </cell>
          <cell r="D5298">
            <v>0</v>
          </cell>
          <cell r="E5298" t="str">
            <v>Service</v>
          </cell>
          <cell r="F5298" t="str">
            <v>Standard</v>
          </cell>
          <cell r="G5298">
            <v>38</v>
          </cell>
          <cell r="H5298"/>
          <cell r="I5298"/>
        </row>
        <row r="5299">
          <cell r="A5299" t="str">
            <v>SW3N-OAWAP500</v>
          </cell>
          <cell r="B5299" t="str">
            <v>3 years End Customer Support Software for one OAWAP500 Includes 24x7 access to technical assistance, software updates and upgrades.  Please see Network Essentials document on MyPortal.</v>
          </cell>
          <cell r="C5299" t="str">
            <v>Z</v>
          </cell>
          <cell r="D5299">
            <v>0</v>
          </cell>
          <cell r="E5299" t="str">
            <v>Service</v>
          </cell>
          <cell r="F5299" t="str">
            <v>Standard</v>
          </cell>
          <cell r="G5299">
            <v>41</v>
          </cell>
          <cell r="H5299"/>
          <cell r="I5299"/>
        </row>
        <row r="5300">
          <cell r="A5300" t="str">
            <v>SW3N-OAWAP503H</v>
          </cell>
          <cell r="B5300" t="str">
            <v>3 years End Customer Support Software for one OAWAP503H Includes 24x7 access to technical assistance, software updates and upgrades.  Please see Network Essentials document on MyPortal.</v>
          </cell>
          <cell r="C5300" t="str">
            <v>Z</v>
          </cell>
          <cell r="D5300">
            <v>0</v>
          </cell>
          <cell r="E5300" t="str">
            <v>Service</v>
          </cell>
          <cell r="F5300" t="str">
            <v>Standard</v>
          </cell>
          <cell r="G5300">
            <v>27</v>
          </cell>
          <cell r="H5300"/>
          <cell r="I5300"/>
        </row>
        <row r="5301">
          <cell r="A5301" t="str">
            <v>SW3N-OAWAP505H</v>
          </cell>
          <cell r="B5301" t="str">
            <v>3 years End Customer Support Software for one OAWAP505H Includes 24x7 access to technical assistance, software updates and upgrades.  Please see Network Essentials document on MyPortal.</v>
          </cell>
          <cell r="C5301" t="str">
            <v>Z</v>
          </cell>
          <cell r="D5301">
            <v>0</v>
          </cell>
          <cell r="E5301" t="str">
            <v>Service</v>
          </cell>
          <cell r="F5301" t="str">
            <v>Standard</v>
          </cell>
          <cell r="G5301">
            <v>43</v>
          </cell>
          <cell r="H5301"/>
          <cell r="I5301"/>
        </row>
        <row r="5302">
          <cell r="A5302" t="str">
            <v>SW3N-OAWAP518</v>
          </cell>
          <cell r="B5302" t="str">
            <v>3 years End Customer Support Software for one OAWAP518 Includes 24x7 access to technical assistance, software updates and upgrades.  Please see Network Essentials document on MyPortal.</v>
          </cell>
          <cell r="C5302" t="str">
            <v>Z</v>
          </cell>
          <cell r="D5302">
            <v>0</v>
          </cell>
          <cell r="E5302" t="str">
            <v>Service</v>
          </cell>
          <cell r="F5302" t="str">
            <v>Standard</v>
          </cell>
          <cell r="G5302">
            <v>91</v>
          </cell>
          <cell r="H5302"/>
          <cell r="I5302"/>
        </row>
        <row r="5303">
          <cell r="A5303" t="str">
            <v>SW3N-OAWAP51X</v>
          </cell>
          <cell r="B5303" t="str">
            <v>3 years End Customer Support Software for one OAWAP51X Includes 24x7 access to technical assistance, software updates and upgrades.  Please see Network Essentials document on MyPortal.</v>
          </cell>
          <cell r="C5303" t="str">
            <v>Z</v>
          </cell>
          <cell r="D5303">
            <v>0</v>
          </cell>
          <cell r="E5303" t="str">
            <v>Service</v>
          </cell>
          <cell r="F5303" t="str">
            <v>Standard</v>
          </cell>
          <cell r="G5303">
            <v>84</v>
          </cell>
          <cell r="H5303"/>
          <cell r="I5303"/>
        </row>
        <row r="5304">
          <cell r="A5304" t="str">
            <v>SW3N-OAWAP530</v>
          </cell>
          <cell r="B5304" t="str">
            <v>3 years End Customer Support Software for one OAWAP530 Includes 24x7 access to technical assistance, software updates and upgrades.  Please see Network Essentials document on MyPortal.</v>
          </cell>
          <cell r="C5304" t="str">
            <v>Z</v>
          </cell>
          <cell r="D5304">
            <v>0</v>
          </cell>
          <cell r="E5304" t="str">
            <v>Service</v>
          </cell>
          <cell r="F5304" t="str">
            <v>Standard</v>
          </cell>
          <cell r="G5304">
            <v>91</v>
          </cell>
          <cell r="H5304"/>
          <cell r="I5304"/>
        </row>
        <row r="5305">
          <cell r="A5305" t="str">
            <v>SW3N-OAWAP555</v>
          </cell>
          <cell r="B5305" t="str">
            <v>3 years End Customer Support Software for one OAWAP555 Includes 24x7 access to technical assistance, software updates and upgrades.  Please see Network Essentials document on MyPortal.</v>
          </cell>
          <cell r="C5305" t="str">
            <v>Z</v>
          </cell>
          <cell r="D5305">
            <v>0</v>
          </cell>
          <cell r="E5305" t="str">
            <v>Service</v>
          </cell>
          <cell r="F5305" t="str">
            <v>Standard</v>
          </cell>
          <cell r="G5305">
            <v>113</v>
          </cell>
          <cell r="H5305"/>
          <cell r="I5305"/>
        </row>
        <row r="5306">
          <cell r="A5306" t="str">
            <v>SW3N-OAWAP565</v>
          </cell>
          <cell r="B5306" t="str">
            <v>3 years End Customer Support Software for one OAWAP565 Includes 24x7 access to technical assistance, software updates and upgrades.  Please see Network Essentials document on MyPortal.</v>
          </cell>
          <cell r="C5306" t="str">
            <v>Z</v>
          </cell>
          <cell r="D5306">
            <v>0</v>
          </cell>
          <cell r="E5306" t="str">
            <v>Service</v>
          </cell>
          <cell r="F5306" t="str">
            <v>Standard</v>
          </cell>
          <cell r="G5306">
            <v>75</v>
          </cell>
          <cell r="H5306"/>
          <cell r="I5306"/>
        </row>
        <row r="5307">
          <cell r="A5307" t="str">
            <v>SW3N-OAWAP567</v>
          </cell>
          <cell r="B5307" t="str">
            <v>3 years End Customer Support Software for one OAWAP567 Includes 24x7 access to technical assistance, software updates and upgrades.  Please see Network Essentials document on MyPortal.</v>
          </cell>
          <cell r="C5307" t="str">
            <v>Z</v>
          </cell>
          <cell r="D5307">
            <v>0</v>
          </cell>
          <cell r="E5307" t="str">
            <v>Service</v>
          </cell>
          <cell r="F5307" t="str">
            <v>Standard</v>
          </cell>
          <cell r="G5307">
            <v>75</v>
          </cell>
          <cell r="H5307"/>
          <cell r="I5307"/>
        </row>
        <row r="5308">
          <cell r="A5308" t="str">
            <v>SW3N-OAWAP574</v>
          </cell>
          <cell r="B5308" t="str">
            <v>3 years End Customer Support Software for one OAWAP574 Includes 24x7 access to technical assistance, software updates and upgrades.  Please see Network Essentials document on MyPortal.</v>
          </cell>
          <cell r="C5308" t="str">
            <v>Z</v>
          </cell>
          <cell r="D5308">
            <v>0</v>
          </cell>
          <cell r="E5308" t="str">
            <v>Service</v>
          </cell>
          <cell r="F5308" t="str">
            <v>Standard</v>
          </cell>
          <cell r="G5308">
            <v>124</v>
          </cell>
          <cell r="H5308"/>
          <cell r="I5308"/>
        </row>
        <row r="5309">
          <cell r="A5309" t="str">
            <v>SW3N-OAWAP575</v>
          </cell>
          <cell r="B5309" t="str">
            <v>3 years End Customer Support Software for one OAWAP575 Includes 24x7 access to technical assistance, software updates and upgrades.  Please see Network Essentials document on MyPortal.</v>
          </cell>
          <cell r="C5309" t="str">
            <v>Z</v>
          </cell>
          <cell r="D5309">
            <v>0</v>
          </cell>
          <cell r="E5309" t="str">
            <v>Service</v>
          </cell>
          <cell r="F5309" t="str">
            <v>Standard</v>
          </cell>
          <cell r="G5309">
            <v>97</v>
          </cell>
          <cell r="H5309"/>
          <cell r="I5309"/>
        </row>
        <row r="5310">
          <cell r="A5310" t="str">
            <v>SW3N-OAWAP577</v>
          </cell>
          <cell r="B5310" t="str">
            <v>3 years End Customer Support Software for one OAWAP577 Includes 24x7 access to technical assistance, software updates and upgrades.  Please see Network Essentials document on MyPortal.</v>
          </cell>
          <cell r="C5310" t="str">
            <v>Z</v>
          </cell>
          <cell r="D5310">
            <v>0</v>
          </cell>
          <cell r="E5310" t="str">
            <v>Service</v>
          </cell>
          <cell r="F5310" t="str">
            <v>Standard</v>
          </cell>
          <cell r="G5310">
            <v>124</v>
          </cell>
          <cell r="H5310"/>
          <cell r="I5310"/>
        </row>
        <row r="5311">
          <cell r="A5311" t="str">
            <v>SW3N-OAWAP615</v>
          </cell>
          <cell r="B5311" t="str">
            <v>3 years End Customer Support Software for one OAWAP615 Includes 24x7 access to technical assistance, software updates and upgrades.  Please see Network Essentials document on MyPortal.</v>
          </cell>
          <cell r="C5311" t="str">
            <v>Z</v>
          </cell>
          <cell r="D5311">
            <v>0</v>
          </cell>
          <cell r="E5311" t="str">
            <v>Service</v>
          </cell>
          <cell r="F5311" t="str">
            <v>Standard</v>
          </cell>
          <cell r="G5311">
            <v>60</v>
          </cell>
          <cell r="H5311"/>
          <cell r="I5311"/>
        </row>
        <row r="5312">
          <cell r="A5312" t="str">
            <v>SW3N-OAWAP635</v>
          </cell>
          <cell r="B5312" t="str">
            <v>3 years End Customer Support Software for one OAWAP635 Includes 24x7 access to technical assistance, software updates and upgrades.  Please see Network Essentials document on MyPortal.</v>
          </cell>
          <cell r="C5312" t="str">
            <v>Z</v>
          </cell>
          <cell r="D5312">
            <v>0</v>
          </cell>
          <cell r="E5312" t="str">
            <v>Service</v>
          </cell>
          <cell r="F5312" t="str">
            <v>Standard</v>
          </cell>
          <cell r="G5312">
            <v>81</v>
          </cell>
          <cell r="H5312"/>
          <cell r="I5312"/>
        </row>
        <row r="5313">
          <cell r="A5313" t="str">
            <v>SW3N-OAWAP655</v>
          </cell>
          <cell r="B5313" t="str">
            <v>3 years End Customer Support Software for one OAWAP655 Includes 24x7 access to technical assistance, software updates and upgrades.  Please see Network Essentials document on MyPortal.</v>
          </cell>
          <cell r="C5313" t="str">
            <v>Z</v>
          </cell>
          <cell r="D5313">
            <v>0</v>
          </cell>
          <cell r="E5313" t="str">
            <v>Service</v>
          </cell>
          <cell r="F5313" t="str">
            <v>Standard</v>
          </cell>
          <cell r="G5313">
            <v>127</v>
          </cell>
          <cell r="H5313"/>
          <cell r="I5313"/>
        </row>
        <row r="5314">
          <cell r="A5314" t="str">
            <v>SW3N-OAWIAP228</v>
          </cell>
          <cell r="B5314" t="str">
            <v xml:space="preserve">3YR SUPPORT Software for OAW-IAP228-xx. Includes 24x7 Remote Telephone Support, 24x7 Remote Problem Diagnosis, access to Software Updates and Upgrades, and access to support portal. </v>
          </cell>
          <cell r="C5314" t="str">
            <v>Z</v>
          </cell>
          <cell r="D5314">
            <v>0</v>
          </cell>
          <cell r="E5314" t="str">
            <v>Service</v>
          </cell>
          <cell r="F5314" t="str">
            <v>Standard</v>
          </cell>
          <cell r="G5314">
            <v>109</v>
          </cell>
          <cell r="H5314"/>
          <cell r="I5314" t="str">
            <v>EOS</v>
          </cell>
        </row>
        <row r="5315">
          <cell r="A5315" t="str">
            <v>SW3N-OAWIAP274</v>
          </cell>
          <cell r="B5315" t="str">
            <v xml:space="preserve">3YR SUPPORT Software for OAW-IAP274-xx. Includes 24x7 Remote Telephone Support, 24x7 Remote Problem Diagnosis, access to Software Updates and Upgrades, and access to support portal. </v>
          </cell>
          <cell r="C5315" t="str">
            <v>Z</v>
          </cell>
          <cell r="D5315">
            <v>0</v>
          </cell>
          <cell r="E5315" t="str">
            <v>Service</v>
          </cell>
          <cell r="F5315" t="str">
            <v>Standard</v>
          </cell>
          <cell r="G5315">
            <v>116</v>
          </cell>
          <cell r="H5315"/>
          <cell r="I5315" t="str">
            <v>EOS</v>
          </cell>
        </row>
        <row r="5316">
          <cell r="A5316" t="str">
            <v>SW3N-OAWIAP275</v>
          </cell>
          <cell r="B5316" t="str">
            <v xml:space="preserve">3YR SUPPORT Software for OAW-IAP275-xx. Includes 24x7 Remote Telephone Support, 24x7 Remote Problem Diagnosis, access to Software Updates and Upgrades, and access to support portal. </v>
          </cell>
          <cell r="C5316" t="str">
            <v>Z</v>
          </cell>
          <cell r="D5316">
            <v>0</v>
          </cell>
          <cell r="E5316" t="str">
            <v>Service</v>
          </cell>
          <cell r="F5316" t="str">
            <v>Standard</v>
          </cell>
          <cell r="G5316">
            <v>145</v>
          </cell>
          <cell r="H5316"/>
          <cell r="I5316" t="str">
            <v>EOS</v>
          </cell>
        </row>
        <row r="5317">
          <cell r="A5317" t="str">
            <v>SW3N-OAWIAP277</v>
          </cell>
          <cell r="B5317" t="str">
            <v xml:space="preserve">3YR SUPPORT Software for OAW-IAP277-xx. Includes 24x7 Remote Telephone Support, 24x7 Remote Problem Diagnosis, access to Software Updates and Upgrades, and access to support portal. </v>
          </cell>
          <cell r="C5317" t="str">
            <v>Z</v>
          </cell>
          <cell r="D5317">
            <v>0</v>
          </cell>
          <cell r="E5317" t="str">
            <v>Service</v>
          </cell>
          <cell r="F5317" t="str">
            <v>Standard</v>
          </cell>
          <cell r="G5317">
            <v>159</v>
          </cell>
          <cell r="H5317"/>
          <cell r="I5317" t="str">
            <v>EOS</v>
          </cell>
        </row>
        <row r="5318">
          <cell r="A5318" t="str">
            <v>SW3N-OAWIAP324</v>
          </cell>
          <cell r="B5318" t="str">
            <v xml:space="preserve">3YR SUPPORT Software for OAW-IAP324-xx. Includes 24x7 Remote Telephone Support, 24x7 Remote Problem Diagnosis, access to Software Updates and Upgrades, and access to support portal. </v>
          </cell>
          <cell r="C5318" t="str">
            <v>Z</v>
          </cell>
          <cell r="D5318">
            <v>0</v>
          </cell>
          <cell r="E5318" t="str">
            <v>Service</v>
          </cell>
          <cell r="F5318" t="str">
            <v>Standard</v>
          </cell>
          <cell r="G5318">
            <v>101</v>
          </cell>
          <cell r="H5318"/>
          <cell r="I5318" t="str">
            <v>EOS</v>
          </cell>
        </row>
        <row r="5319">
          <cell r="A5319" t="str">
            <v>SW3N-OAWIAP325</v>
          </cell>
          <cell r="B5319" t="str">
            <v xml:space="preserve">3YR SUPPORT Software for OAW-IAP325-xx. Includes 24x7 Remote Telephone Support, 24x7 Remote Problem Diagnosis, access to Software Updates and Upgrades, and access to support portal. </v>
          </cell>
          <cell r="C5319" t="str">
            <v>Z</v>
          </cell>
          <cell r="D5319">
            <v>0</v>
          </cell>
          <cell r="E5319" t="str">
            <v>Service</v>
          </cell>
          <cell r="F5319" t="str">
            <v>Standard</v>
          </cell>
          <cell r="G5319">
            <v>101</v>
          </cell>
          <cell r="H5319"/>
          <cell r="I5319" t="str">
            <v>EOS</v>
          </cell>
        </row>
        <row r="5320">
          <cell r="A5320" t="str">
            <v>SW3N-OAWIAP334</v>
          </cell>
          <cell r="B5320" t="str">
            <v xml:space="preserve">3YR SUPPORT Software for OAW-IAP334. Includes 24x7 Remote Telephone Support, 24x7 Remote Problem Diagnosis, access to Software Updates and Upgrades, and access to support portal. </v>
          </cell>
          <cell r="C5320" t="str">
            <v>Z</v>
          </cell>
          <cell r="D5320">
            <v>0</v>
          </cell>
          <cell r="E5320" t="str">
            <v>Service</v>
          </cell>
          <cell r="F5320" t="str">
            <v>Standard</v>
          </cell>
          <cell r="G5320">
            <v>122</v>
          </cell>
          <cell r="H5320"/>
          <cell r="I5320" t="str">
            <v>EOS</v>
          </cell>
        </row>
        <row r="5321">
          <cell r="A5321" t="str">
            <v>SW3N-OAWIAP335</v>
          </cell>
          <cell r="B5321" t="str">
            <v xml:space="preserve">3YR SUPPORT Software for OAW-IAP335. Includes 24x7 Remote Telephone Support, 24x7 Remote Problem Diagnosis, access to Software Updates and Upgrades, and access to support portal. </v>
          </cell>
          <cell r="C5321" t="str">
            <v>Z</v>
          </cell>
          <cell r="D5321">
            <v>0</v>
          </cell>
          <cell r="E5321" t="str">
            <v>Service</v>
          </cell>
          <cell r="F5321" t="str">
            <v>Standard</v>
          </cell>
          <cell r="G5321">
            <v>122</v>
          </cell>
          <cell r="H5321"/>
          <cell r="I5321" t="str">
            <v>EOS</v>
          </cell>
        </row>
        <row r="5322">
          <cell r="A5322" t="str">
            <v>SW3N-OAWMCVA1K</v>
          </cell>
          <cell r="B5322" t="str">
            <v>3 years End Customer Support Software for one OAWMCVA1K Includes 24x7 access to technical assistance, software updates and upgrades.  Please see Network Essentials document on MyPortal.</v>
          </cell>
          <cell r="C5322" t="str">
            <v>Z</v>
          </cell>
          <cell r="D5322">
            <v>0</v>
          </cell>
          <cell r="E5322" t="str">
            <v>Service</v>
          </cell>
          <cell r="F5322" t="str">
            <v>Standard</v>
          </cell>
          <cell r="G5322">
            <v>4640</v>
          </cell>
          <cell r="H5322"/>
          <cell r="I5322"/>
        </row>
        <row r="5323">
          <cell r="A5323" t="str">
            <v>SW3N-OAWMCVA250</v>
          </cell>
          <cell r="B5323" t="str">
            <v>3 years End Customer Support Software for one OAWMCVA250 Includes 24x7 access to technical assistance, software updates and upgrades.  Please see Network Essentials document on MyPortal.</v>
          </cell>
          <cell r="C5323" t="str">
            <v>Z</v>
          </cell>
          <cell r="D5323">
            <v>0</v>
          </cell>
          <cell r="E5323" t="str">
            <v>Service</v>
          </cell>
          <cell r="F5323" t="str">
            <v>Standard</v>
          </cell>
          <cell r="G5323">
            <v>2365</v>
          </cell>
          <cell r="H5323"/>
          <cell r="I5323"/>
        </row>
        <row r="5324">
          <cell r="A5324" t="str">
            <v>SW3N-OAWMCVA50</v>
          </cell>
          <cell r="B5324" t="str">
            <v>3 years End Customer Support Software for one OAWMCVA50 Includes 24x7 access to technical assistance, software updates and upgrades.  Please see Network Essentials document on MyPortal.</v>
          </cell>
          <cell r="C5324" t="str">
            <v>Z</v>
          </cell>
          <cell r="D5324">
            <v>0</v>
          </cell>
          <cell r="E5324" t="str">
            <v>Service</v>
          </cell>
          <cell r="F5324" t="str">
            <v>Standard</v>
          </cell>
          <cell r="G5324">
            <v>1274</v>
          </cell>
          <cell r="H5324"/>
          <cell r="I5324"/>
        </row>
        <row r="5325">
          <cell r="A5325" t="str">
            <v>SW3N-OAWMMHW10K</v>
          </cell>
          <cell r="B5325" t="str">
            <v>3 years End Customer Support Software for one OAWMMHW10K Includes 24x7 access to technical assistance, software updates and upgrades.  Please see Network Essentials document on MyPortal.</v>
          </cell>
          <cell r="C5325" t="str">
            <v>Z</v>
          </cell>
          <cell r="D5325">
            <v>0</v>
          </cell>
          <cell r="E5325" t="str">
            <v>Service</v>
          </cell>
          <cell r="F5325" t="str">
            <v>Standard</v>
          </cell>
          <cell r="G5325">
            <v>23489</v>
          </cell>
          <cell r="H5325"/>
          <cell r="I5325"/>
        </row>
        <row r="5326">
          <cell r="A5326" t="str">
            <v>SW3N-OAWMMHW1K</v>
          </cell>
          <cell r="B5326" t="str">
            <v>3 years End Customer Support Software for one OAWMMHW1K Includes 24x7 access to technical assistance, software updates and upgrades.  Please see Network Essentials document on MyPortal.</v>
          </cell>
          <cell r="C5326" t="str">
            <v>Z</v>
          </cell>
          <cell r="D5326">
            <v>0</v>
          </cell>
          <cell r="E5326" t="str">
            <v>Service</v>
          </cell>
          <cell r="F5326" t="str">
            <v>Standard</v>
          </cell>
          <cell r="G5326">
            <v>8409</v>
          </cell>
          <cell r="H5326"/>
          <cell r="I5326"/>
        </row>
        <row r="5327">
          <cell r="A5327" t="str">
            <v>SW3N-OAWMMHW5K</v>
          </cell>
          <cell r="B5327" t="str">
            <v>3 years End Customer Support Software for one OAWMMHW5K Includes 24x7 access to technical assistance, software updates and upgrades.  Please see Network Essentials document on MyPortal.</v>
          </cell>
          <cell r="C5327" t="str">
            <v>Z</v>
          </cell>
          <cell r="D5327">
            <v>0</v>
          </cell>
          <cell r="E5327" t="str">
            <v>Service</v>
          </cell>
          <cell r="F5327" t="str">
            <v>Standard</v>
          </cell>
          <cell r="G5327">
            <v>13883</v>
          </cell>
          <cell r="H5327"/>
          <cell r="I5327"/>
        </row>
        <row r="5328">
          <cell r="A5328" t="str">
            <v>SW3N-OAWMMVA10K</v>
          </cell>
          <cell r="B5328" t="str">
            <v>3 years End Customer Support Software for one OAWMMVA10K Includes 24x7 access to technical assistance, software updates and upgrades.  Please see Network Essentials document on MyPortal.</v>
          </cell>
          <cell r="C5328" t="str">
            <v>Z</v>
          </cell>
          <cell r="D5328">
            <v>0</v>
          </cell>
          <cell r="E5328" t="str">
            <v>Service</v>
          </cell>
          <cell r="F5328" t="str">
            <v>Standard</v>
          </cell>
          <cell r="G5328">
            <v>23489</v>
          </cell>
          <cell r="H5328"/>
          <cell r="I5328"/>
        </row>
        <row r="5329">
          <cell r="A5329" t="str">
            <v>SW3N-OAWMMVA1K</v>
          </cell>
          <cell r="B5329" t="str">
            <v>3 years End Customer Support Software for one OAWMMVA1K Includes 24x7 access to technical assistance, software updates and upgrades.  Please see Network Essentials document on MyPortal.</v>
          </cell>
          <cell r="C5329" t="str">
            <v>Z</v>
          </cell>
          <cell r="D5329">
            <v>0</v>
          </cell>
          <cell r="E5329" t="str">
            <v>Service</v>
          </cell>
          <cell r="F5329" t="str">
            <v>Standard</v>
          </cell>
          <cell r="G5329">
            <v>8409</v>
          </cell>
          <cell r="H5329"/>
          <cell r="I5329"/>
        </row>
        <row r="5330">
          <cell r="A5330" t="str">
            <v>SW3N-OAWMMVA50</v>
          </cell>
          <cell r="B5330" t="str">
            <v>3 years End Customer Support Software for one OAWMMVA50 Includes 24x7 access to technical assistance, software updates and upgrades.  Please see Network Essentials document on MyPortal.</v>
          </cell>
          <cell r="C5330" t="str">
            <v>Z</v>
          </cell>
          <cell r="D5330">
            <v>0</v>
          </cell>
          <cell r="E5330" t="str">
            <v>Service</v>
          </cell>
          <cell r="F5330" t="str">
            <v>Standard</v>
          </cell>
          <cell r="G5330">
            <v>935</v>
          </cell>
          <cell r="H5330"/>
          <cell r="I5330"/>
        </row>
        <row r="5331">
          <cell r="A5331" t="str">
            <v>SW3N-OAWMMVA500</v>
          </cell>
          <cell r="B5331" t="str">
            <v>3 years End Customer Support Software for one OAWMMVA500 Includes 24x7 access to technical assistance, software updates and upgrades.  Please see Network Essentials document on MyPortal.</v>
          </cell>
          <cell r="C5331" t="str">
            <v>Z</v>
          </cell>
          <cell r="D5331">
            <v>0</v>
          </cell>
          <cell r="E5331" t="str">
            <v>Service</v>
          </cell>
          <cell r="F5331" t="str">
            <v>Standard</v>
          </cell>
          <cell r="G5331">
            <v>5031</v>
          </cell>
          <cell r="H5331"/>
          <cell r="I5331"/>
        </row>
        <row r="5332">
          <cell r="A5332" t="str">
            <v>SW3N-OAWMMVA5K</v>
          </cell>
          <cell r="B5332" t="str">
            <v>3 years End Customer Support Software for one OAWMMVA5K Includes 24x7 access to technical assistance, software updates and upgrades.  Please see Network Essentials document on MyPortal.</v>
          </cell>
          <cell r="C5332" t="str">
            <v>Z</v>
          </cell>
          <cell r="D5332">
            <v>0</v>
          </cell>
          <cell r="E5332" t="str">
            <v>Service</v>
          </cell>
          <cell r="F5332" t="str">
            <v>Standard</v>
          </cell>
          <cell r="G5332">
            <v>13883</v>
          </cell>
          <cell r="H5332"/>
          <cell r="I5332"/>
        </row>
        <row r="5333">
          <cell r="A5333" t="str">
            <v>SW3N-OS6360</v>
          </cell>
          <cell r="B5333" t="str">
            <v>3 years End Customer Support Software for one OS6360 Includes 24x7 access to technical assistance, software updates and upgrades.  Please see Network Essentials document on MyPortal.</v>
          </cell>
          <cell r="C5333" t="str">
            <v>Z</v>
          </cell>
          <cell r="D5333">
            <v>0</v>
          </cell>
          <cell r="E5333" t="str">
            <v>Service</v>
          </cell>
          <cell r="F5333" t="str">
            <v>Standard</v>
          </cell>
          <cell r="G5333">
            <v>140</v>
          </cell>
          <cell r="H5333"/>
          <cell r="I5333"/>
        </row>
        <row r="5334">
          <cell r="A5334" t="str">
            <v>SW3N-OS6360-10</v>
          </cell>
          <cell r="B5334" t="str">
            <v>3 years End Customer Support Software for one OS6360-10 Includes 24x7 access to technical assistance, software updates and upgrades.  Please see Network Essentials document on MyPortal.</v>
          </cell>
          <cell r="C5334" t="str">
            <v>Z</v>
          </cell>
          <cell r="D5334">
            <v>0</v>
          </cell>
          <cell r="E5334" t="str">
            <v>Service</v>
          </cell>
          <cell r="F5334" t="str">
            <v>Standard</v>
          </cell>
          <cell r="G5334">
            <v>53</v>
          </cell>
          <cell r="H5334"/>
          <cell r="I5334"/>
        </row>
        <row r="5335">
          <cell r="A5335" t="str">
            <v>SW3N-OS6465</v>
          </cell>
          <cell r="B5335" t="str">
            <v>3 years End Customer Support Software for one OS6465 Includes 24x7 access to technical assistance, software updates and upgrades.  Please see Network Essentials document on MyPortal.</v>
          </cell>
          <cell r="C5335" t="str">
            <v>Z</v>
          </cell>
          <cell r="D5335">
            <v>0</v>
          </cell>
          <cell r="E5335" t="str">
            <v>Service</v>
          </cell>
          <cell r="F5335" t="str">
            <v>Standard</v>
          </cell>
          <cell r="G5335">
            <v>166</v>
          </cell>
          <cell r="H5335"/>
          <cell r="I5335"/>
        </row>
        <row r="5336">
          <cell r="A5336" t="str">
            <v>SW3N-OS6560</v>
          </cell>
          <cell r="B5336" t="str">
            <v>3 years End Customer Support Software for one OS6560 Includes 24x7 access to technical assistance, software updates and upgrades.  Please see Network Essentials document on MyPortal.</v>
          </cell>
          <cell r="C5336" t="str">
            <v>Z</v>
          </cell>
          <cell r="D5336">
            <v>0</v>
          </cell>
          <cell r="E5336" t="str">
            <v>Service</v>
          </cell>
          <cell r="F5336" t="str">
            <v>Standard</v>
          </cell>
          <cell r="G5336">
            <v>342</v>
          </cell>
          <cell r="H5336"/>
          <cell r="I5336"/>
        </row>
        <row r="5337">
          <cell r="A5337" t="str">
            <v>SW3N-OS6570</v>
          </cell>
          <cell r="B5337" t="str">
            <v>3 years End Customer Support Software for one OS6570 Includes 24x7 access to technical assistance, software updates and upgrades.  Please see Network Essentials document on MyPortal.</v>
          </cell>
          <cell r="C5337" t="str">
            <v>Z</v>
          </cell>
          <cell r="D5337">
            <v>0</v>
          </cell>
          <cell r="E5337" t="str">
            <v>Service</v>
          </cell>
          <cell r="F5337" t="str">
            <v>Standard</v>
          </cell>
          <cell r="G5337">
            <v>198</v>
          </cell>
          <cell r="H5337"/>
          <cell r="I5337"/>
        </row>
        <row r="5338">
          <cell r="A5338" t="str">
            <v>SW3N-OS6860</v>
          </cell>
          <cell r="B5338" t="str">
            <v>3 years End Customer Support Software for one OS6860 Includes 24x7 access to technical assistance, software updates and upgrades.  Please see Network Essentials document on MyPortal.</v>
          </cell>
          <cell r="C5338" t="str">
            <v>Z</v>
          </cell>
          <cell r="D5338">
            <v>0</v>
          </cell>
          <cell r="E5338" t="str">
            <v>Service</v>
          </cell>
          <cell r="F5338" t="str">
            <v>Standard</v>
          </cell>
          <cell r="G5338">
            <v>455</v>
          </cell>
          <cell r="H5338"/>
          <cell r="I5338"/>
        </row>
        <row r="5339">
          <cell r="A5339" t="str">
            <v>SW3N-OS6865</v>
          </cell>
          <cell r="B5339" t="str">
            <v>3 years End Customer Support Software for one OS6865 Includes 24x7 access to technical assistance, software updates and upgrades.  Please see Network Essentials document on MyPortal.</v>
          </cell>
          <cell r="C5339" t="str">
            <v>Z</v>
          </cell>
          <cell r="D5339">
            <v>0</v>
          </cell>
          <cell r="E5339" t="str">
            <v>Service</v>
          </cell>
          <cell r="F5339" t="str">
            <v>Standard</v>
          </cell>
          <cell r="G5339">
            <v>605</v>
          </cell>
          <cell r="H5339"/>
          <cell r="I5339"/>
        </row>
        <row r="5340">
          <cell r="A5340" t="str">
            <v>SW3N-OS6900</v>
          </cell>
          <cell r="B5340" t="str">
            <v>3 years End Customer Support Software for one OS6900 Includes 24x7 access to technical assistance, software updates and upgrades.  Please see Network Essentials document on MyPortal.</v>
          </cell>
          <cell r="C5340" t="str">
            <v>Z</v>
          </cell>
          <cell r="D5340">
            <v>0</v>
          </cell>
          <cell r="E5340" t="str">
            <v>Service</v>
          </cell>
          <cell r="F5340" t="str">
            <v>Standard</v>
          </cell>
          <cell r="G5340">
            <v>1252</v>
          </cell>
          <cell r="H5340"/>
          <cell r="I5340"/>
        </row>
        <row r="5341">
          <cell r="A5341" t="str">
            <v>SW3N-OS9900</v>
          </cell>
          <cell r="B5341" t="str">
            <v xml:space="preserve">3 years End Customer Support Software New for one OS9907 configuration. 24x7 TAC access, software updates and upgrades. 24x7 TAC access, software updates and upgrades. Advanced replacement of faulty parts. See Network Essentials on MyPortal.  </v>
          </cell>
          <cell r="C5341" t="str">
            <v>Z</v>
          </cell>
          <cell r="D5341">
            <v>0</v>
          </cell>
          <cell r="E5341" t="str">
            <v>Service</v>
          </cell>
          <cell r="F5341" t="str">
            <v>Standard</v>
          </cell>
          <cell r="G5341">
            <v>12412</v>
          </cell>
          <cell r="H5341"/>
          <cell r="I5341" t="str">
            <v>EOS</v>
          </cell>
        </row>
        <row r="5342">
          <cell r="A5342" t="str">
            <v>SW3N-OS9912</v>
          </cell>
          <cell r="B5342" t="str">
            <v xml:space="preserve">3 years End Customer Support Software New for one OS9912 configuration. 24x7 TAC access, software updates and upgrades. 24x7 TAC access, software updates and upgrades. Advanced replacement of faulty parts. See Network Essentials on MyPortal.  </v>
          </cell>
          <cell r="C5342" t="str">
            <v>Z</v>
          </cell>
          <cell r="D5342">
            <v>0</v>
          </cell>
          <cell r="E5342" t="str">
            <v>Service</v>
          </cell>
          <cell r="F5342" t="str">
            <v>Standard</v>
          </cell>
          <cell r="G5342">
            <v>18346</v>
          </cell>
          <cell r="H5342"/>
          <cell r="I5342"/>
        </row>
        <row r="5343">
          <cell r="A5343" t="str">
            <v>SW3N-OV3600-AM</v>
          </cell>
          <cell r="B5343" t="str">
            <v>3 years End Customer Support Software for one OV3600-AM Includes 24x7 access to technical assistance, software updates and upgrades.  Please see Network Essentials document on MyPortal.</v>
          </cell>
          <cell r="C5343" t="str">
            <v>Z</v>
          </cell>
          <cell r="D5343">
            <v>0</v>
          </cell>
          <cell r="E5343" t="str">
            <v>Service</v>
          </cell>
          <cell r="F5343" t="str">
            <v>Standard</v>
          </cell>
          <cell r="G5343">
            <v>32</v>
          </cell>
          <cell r="H5343"/>
          <cell r="I5343"/>
        </row>
        <row r="5344">
          <cell r="A5344" t="str">
            <v>SW3N-OV36-100FR</v>
          </cell>
          <cell r="B5344" t="str">
            <v>3 years End Customer Support Software for one OV36-100FR Includes 24x7 access to technical assistance, software updates and upgrades.  Please see Network Essentials document on MyPortal.</v>
          </cell>
          <cell r="C5344" t="str">
            <v>Z</v>
          </cell>
          <cell r="D5344">
            <v>0</v>
          </cell>
          <cell r="E5344" t="str">
            <v>Service</v>
          </cell>
          <cell r="F5344" t="str">
            <v>Standard</v>
          </cell>
          <cell r="G5344">
            <v>1402</v>
          </cell>
          <cell r="H5344"/>
          <cell r="I5344"/>
        </row>
        <row r="5345">
          <cell r="A5345" t="str">
            <v>SW3N-OV36-200FR</v>
          </cell>
          <cell r="B5345" t="str">
            <v>3 years End Customer Support Software for one OV36-200FR Includes 24x7 access to technical assistance, software updates and upgrades.  Please see Network Essentials document on MyPortal.</v>
          </cell>
          <cell r="C5345" t="str">
            <v>Z</v>
          </cell>
          <cell r="D5345">
            <v>0</v>
          </cell>
          <cell r="E5345" t="str">
            <v>Service</v>
          </cell>
          <cell r="F5345" t="str">
            <v>Standard</v>
          </cell>
          <cell r="G5345">
            <v>2338</v>
          </cell>
          <cell r="H5345"/>
          <cell r="I5345"/>
        </row>
        <row r="5346">
          <cell r="A5346" t="str">
            <v>SW3N-OV36-25FR</v>
          </cell>
          <cell r="B5346" t="str">
            <v>3 years End Customer Support Software for one OV36-25FR Includes 24x7 access to technical assistance, software updates and upgrades.  Please see Network Essentials document on MyPortal.</v>
          </cell>
          <cell r="C5346" t="str">
            <v>Z</v>
          </cell>
          <cell r="D5346">
            <v>0</v>
          </cell>
          <cell r="E5346" t="str">
            <v>Service</v>
          </cell>
          <cell r="F5346" t="str">
            <v>Standard</v>
          </cell>
          <cell r="G5346">
            <v>428</v>
          </cell>
          <cell r="H5346"/>
          <cell r="I5346"/>
        </row>
        <row r="5347">
          <cell r="A5347" t="str">
            <v>SW3N-OV36-500FR</v>
          </cell>
          <cell r="B5347" t="str">
            <v>3 years End Customer Support Software for one OV36-500FR Includes 24x7 access to technical assistance, software updates and upgrades.  Please see Network Essentials document on MyPortal.</v>
          </cell>
          <cell r="C5347" t="str">
            <v>Z</v>
          </cell>
          <cell r="D5347">
            <v>0</v>
          </cell>
          <cell r="E5347" t="str">
            <v>Service</v>
          </cell>
          <cell r="F5347" t="str">
            <v>Standard</v>
          </cell>
          <cell r="G5347">
            <v>4157</v>
          </cell>
          <cell r="H5347"/>
          <cell r="I5347"/>
        </row>
        <row r="5348">
          <cell r="A5348" t="str">
            <v>SW3N-OV36-50FR</v>
          </cell>
          <cell r="B5348" t="str">
            <v>3 years End Customer Support Software for one OV36-50FR Includes 24x7 access to technical assistance, software updates and upgrades.  Please see Network Essentials document on MyPortal.</v>
          </cell>
          <cell r="C5348" t="str">
            <v>Z</v>
          </cell>
          <cell r="D5348">
            <v>0</v>
          </cell>
          <cell r="E5348" t="str">
            <v>Service</v>
          </cell>
          <cell r="F5348" t="str">
            <v>Standard</v>
          </cell>
          <cell r="G5348">
            <v>776</v>
          </cell>
          <cell r="H5348"/>
          <cell r="I5348"/>
        </row>
        <row r="5349">
          <cell r="A5349" t="str">
            <v>SW3N-OV36-50FRX</v>
          </cell>
          <cell r="B5349" t="str">
            <v>3 years End Customer Support Software for one OV36-50FRX Includes 24x7 access to technical assistance, software updates and upgrades.  Please see Network Essentials document on MyPortal.</v>
          </cell>
          <cell r="C5349" t="str">
            <v>Z</v>
          </cell>
          <cell r="D5349">
            <v>0</v>
          </cell>
          <cell r="E5349" t="str">
            <v>Service</v>
          </cell>
          <cell r="F5349" t="str">
            <v>Standard</v>
          </cell>
          <cell r="G5349">
            <v>17</v>
          </cell>
          <cell r="H5349"/>
          <cell r="I5349"/>
        </row>
        <row r="5350">
          <cell r="A5350" t="str">
            <v>SW3N-OV36-ENTFR</v>
          </cell>
          <cell r="B5350" t="str">
            <v>3 years End Customer Support Software for one OV36-ENTFR Includes 24x7 access to technical assistance, software updates and upgrades.  Please see Network Essentials document on MyPortal.</v>
          </cell>
          <cell r="C5350" t="str">
            <v>Z</v>
          </cell>
          <cell r="D5350">
            <v>0</v>
          </cell>
          <cell r="E5350" t="str">
            <v>Service</v>
          </cell>
          <cell r="F5350" t="str">
            <v>Standard</v>
          </cell>
          <cell r="G5350">
            <v>13001</v>
          </cell>
          <cell r="H5350"/>
          <cell r="I5350"/>
        </row>
        <row r="5351">
          <cell r="A5351" t="str">
            <v>SW3N-OV36-ENTFX</v>
          </cell>
          <cell r="B5351" t="str">
            <v>3 years End Customer Support Software for one OV36-ENTFX Includes 24x7 access to technical assistance, software updates and upgrades.  Please see Network Essentials document on MyPortal.</v>
          </cell>
          <cell r="C5351" t="str">
            <v>Z</v>
          </cell>
          <cell r="D5351">
            <v>0</v>
          </cell>
          <cell r="E5351" t="str">
            <v>Service</v>
          </cell>
          <cell r="F5351" t="str">
            <v>Standard</v>
          </cell>
          <cell r="G5351">
            <v>6</v>
          </cell>
          <cell r="H5351"/>
          <cell r="I5351"/>
        </row>
        <row r="5352">
          <cell r="A5352" t="str">
            <v>SW3N-OV36MASTER</v>
          </cell>
          <cell r="B5352" t="str">
            <v xml:space="preserve">3YR 24X7 SUPPORT Software for OV3600-MASTER. Includes 24x7 Remote Telephone Support, 24x7 Remote Problem Diagnosis, access to Software Updates and Upgrades, and access to support portal. </v>
          </cell>
          <cell r="C5352" t="str">
            <v>Z</v>
          </cell>
          <cell r="D5352">
            <v>0</v>
          </cell>
          <cell r="E5352" t="str">
            <v>Service</v>
          </cell>
          <cell r="F5352" t="str">
            <v>Standard</v>
          </cell>
          <cell r="G5352">
            <v>7801</v>
          </cell>
          <cell r="H5352"/>
          <cell r="I5352"/>
        </row>
        <row r="5353">
          <cell r="A5353" t="str">
            <v>SW3N-OV36-PROFR</v>
          </cell>
          <cell r="B5353" t="str">
            <v>3 years End Customer Support Software for one OV36-PROFR Includes 24x7 access to technical assistance, software updates and upgrades.  Please see Network Essentials document on MyPortal.</v>
          </cell>
          <cell r="C5353" t="str">
            <v>Z</v>
          </cell>
          <cell r="D5353">
            <v>0</v>
          </cell>
          <cell r="E5353" t="str">
            <v>Service</v>
          </cell>
          <cell r="F5353" t="str">
            <v>Standard</v>
          </cell>
          <cell r="G5353">
            <v>5201</v>
          </cell>
          <cell r="H5353"/>
          <cell r="I5353"/>
        </row>
        <row r="5354">
          <cell r="A5354" t="str">
            <v>SW3N-OV4NMS-HA</v>
          </cell>
          <cell r="B5354" t="str">
            <v>3 years End Customer Support Software for one OV4NMS-HA Includes 24x7 access to technical assistance, software updates and upgrades.  Please see Network Essentials document on MyPortal.</v>
          </cell>
          <cell r="C5354" t="str">
            <v>Z</v>
          </cell>
          <cell r="D5354">
            <v>0</v>
          </cell>
          <cell r="E5354" t="str">
            <v>Service</v>
          </cell>
          <cell r="F5354" t="str">
            <v>Standard</v>
          </cell>
          <cell r="G5354">
            <v>2718</v>
          </cell>
          <cell r="H5354"/>
          <cell r="I5354"/>
        </row>
        <row r="5355">
          <cell r="A5355" t="str">
            <v>SW3N-OV4START</v>
          </cell>
          <cell r="B5355" t="str">
            <v>3 years End Customer Support Software for one OV4START Includes 24x7 access to technical assistance, software updates and upgrades.  Please see Network Essentials document on MyPortal.</v>
          </cell>
          <cell r="C5355" t="str">
            <v>Z</v>
          </cell>
          <cell r="D5355">
            <v>0</v>
          </cell>
          <cell r="E5355" t="str">
            <v>Service</v>
          </cell>
          <cell r="F5355" t="str">
            <v>Standard</v>
          </cell>
          <cell r="G5355">
            <v>1</v>
          </cell>
          <cell r="H5355" t="str">
            <v>N/C</v>
          </cell>
          <cell r="I5355"/>
        </row>
        <row r="5356">
          <cell r="A5356" t="str">
            <v>SW3N-OVAPNM100N</v>
          </cell>
          <cell r="B5356" t="str">
            <v>3 years End Customer Support Software for one OVAPNM100N Includes 24x7 access to technical assistance, software updates and upgrades.  Please see Network Essentials document on MyPortal.</v>
          </cell>
          <cell r="C5356" t="str">
            <v>Z</v>
          </cell>
          <cell r="D5356">
            <v>0</v>
          </cell>
          <cell r="E5356" t="str">
            <v>Service</v>
          </cell>
          <cell r="F5356" t="str">
            <v>Standard</v>
          </cell>
          <cell r="G5356">
            <v>1222</v>
          </cell>
          <cell r="H5356"/>
          <cell r="I5356"/>
        </row>
        <row r="5357">
          <cell r="A5357" t="str">
            <v>SW3N-OVAPNM10N</v>
          </cell>
          <cell r="B5357" t="str">
            <v>3 years End Customer Support Software for one OVAPNM10N Includes 24x7 access to technical assistance, software updates and upgrades.  Please see Network Essentials document on MyPortal.</v>
          </cell>
          <cell r="C5357" t="str">
            <v>Z</v>
          </cell>
          <cell r="D5357">
            <v>0</v>
          </cell>
          <cell r="E5357" t="str">
            <v>Service</v>
          </cell>
          <cell r="F5357" t="str">
            <v>Standard</v>
          </cell>
          <cell r="G5357">
            <v>136</v>
          </cell>
          <cell r="H5357"/>
          <cell r="I5357"/>
        </row>
        <row r="5358">
          <cell r="A5358" t="str">
            <v>SW3N-OVAPNM1KN</v>
          </cell>
          <cell r="B5358" t="str">
            <v>3 years End Customer Support Software for one OVAPNM1KN Includes 24x7 access to technical assistance, software updates and upgrades.  Please see Network Essentials document on MyPortal.</v>
          </cell>
          <cell r="C5358" t="str">
            <v>Z</v>
          </cell>
          <cell r="D5358">
            <v>0</v>
          </cell>
          <cell r="E5358" t="str">
            <v>Service</v>
          </cell>
          <cell r="F5358" t="str">
            <v>Standard</v>
          </cell>
          <cell r="G5358">
            <v>8143</v>
          </cell>
          <cell r="H5358"/>
          <cell r="I5358"/>
        </row>
        <row r="5359">
          <cell r="A5359" t="str">
            <v>SW3N-OVAPNM20N</v>
          </cell>
          <cell r="B5359" t="str">
            <v>3 years End Customer Support Software for one OVAPNM20N Includes 24x7 access to technical assistance, software updates and upgrades.  Please see Network Essentials document on MyPortal.</v>
          </cell>
          <cell r="C5359" t="str">
            <v>Z</v>
          </cell>
          <cell r="D5359">
            <v>0</v>
          </cell>
          <cell r="E5359" t="str">
            <v>Service</v>
          </cell>
          <cell r="F5359" t="str">
            <v>Standard</v>
          </cell>
          <cell r="G5359">
            <v>272</v>
          </cell>
          <cell r="H5359"/>
          <cell r="I5359"/>
        </row>
        <row r="5360">
          <cell r="A5360" t="str">
            <v>SW3N-OVAPNM500N</v>
          </cell>
          <cell r="B5360" t="str">
            <v>3 years End Customer Support Software for one OVAPNM500N Includes 24x7 access to technical assistance, software updates and upgrades.  Please see Network Essentials document on MyPortal.</v>
          </cell>
          <cell r="C5360" t="str">
            <v>Z</v>
          </cell>
          <cell r="D5360">
            <v>0</v>
          </cell>
          <cell r="E5360" t="str">
            <v>Service</v>
          </cell>
          <cell r="F5360" t="str">
            <v>Standard</v>
          </cell>
          <cell r="G5360">
            <v>5432</v>
          </cell>
          <cell r="H5360"/>
          <cell r="I5360"/>
        </row>
        <row r="5361">
          <cell r="A5361" t="str">
            <v>SW3N-OVAPNM50N</v>
          </cell>
          <cell r="B5361" t="str">
            <v>3 years End Customer Support Software for one OVAPNM50N Includes 24x7 access to technical assistance, software updates and upgrades.  Please see Network Essentials document on MyPortal.</v>
          </cell>
          <cell r="C5361" t="str">
            <v>Z</v>
          </cell>
          <cell r="D5361">
            <v>0</v>
          </cell>
          <cell r="E5361" t="str">
            <v>Service</v>
          </cell>
          <cell r="F5361" t="str">
            <v>Standard</v>
          </cell>
          <cell r="G5361">
            <v>680</v>
          </cell>
          <cell r="H5361"/>
          <cell r="I5361"/>
        </row>
        <row r="5362">
          <cell r="A5362" t="str">
            <v>SW3N-OVBYOD100N</v>
          </cell>
          <cell r="B5362" t="str">
            <v>3 years End Customer Support Software for one OVBYOD100N Includes 24x7 access to technical assistance, software updates and upgrades.  Please see Network Essentials document on MyPortal.</v>
          </cell>
          <cell r="C5362" t="str">
            <v>Z</v>
          </cell>
          <cell r="D5362">
            <v>0</v>
          </cell>
          <cell r="E5362" t="str">
            <v>Service</v>
          </cell>
          <cell r="F5362" t="str">
            <v>Standard</v>
          </cell>
          <cell r="G5362">
            <v>408</v>
          </cell>
          <cell r="H5362"/>
          <cell r="I5362"/>
        </row>
        <row r="5363">
          <cell r="A5363" t="str">
            <v>SW3N-OVBYOD1KN</v>
          </cell>
          <cell r="B5363" t="str">
            <v>3 years End Customer Support Software for one OVBYOD1KN Includes 24x7 access to technical assistance, software updates and upgrades.  Please see Network Essentials document on MyPortal.</v>
          </cell>
          <cell r="C5363" t="str">
            <v>Z</v>
          </cell>
          <cell r="D5363">
            <v>0</v>
          </cell>
          <cell r="E5363" t="str">
            <v>Service</v>
          </cell>
          <cell r="F5363" t="str">
            <v>Standard</v>
          </cell>
          <cell r="G5363">
            <v>2716</v>
          </cell>
          <cell r="H5363"/>
          <cell r="I5363"/>
        </row>
        <row r="5364">
          <cell r="A5364" t="str">
            <v>SW3N-OVBYOD20N</v>
          </cell>
          <cell r="B5364" t="str">
            <v>3 years End Customer Support Software for one OVBYOD20N Includes 24x7 access to technical assistance, software updates and upgrades.  Please see Network Essentials document on MyPortal.</v>
          </cell>
          <cell r="C5364" t="str">
            <v>Z</v>
          </cell>
          <cell r="D5364">
            <v>0</v>
          </cell>
          <cell r="E5364" t="str">
            <v>Service</v>
          </cell>
          <cell r="F5364" t="str">
            <v>Standard</v>
          </cell>
          <cell r="G5364">
            <v>82</v>
          </cell>
          <cell r="H5364"/>
          <cell r="I5364"/>
        </row>
        <row r="5365">
          <cell r="A5365" t="str">
            <v>SW3N-OVBYOD25KN</v>
          </cell>
          <cell r="B5365" t="str">
            <v>3 years End Customer Support Software for one OVBYOD25KN Includes 24x7 access to technical assistance, software updates and upgrades.  Please see Network Essentials document on MyPortal.</v>
          </cell>
          <cell r="C5365" t="str">
            <v>Z</v>
          </cell>
          <cell r="D5365">
            <v>0</v>
          </cell>
          <cell r="E5365" t="str">
            <v>Service</v>
          </cell>
          <cell r="F5365" t="str">
            <v>Standard</v>
          </cell>
          <cell r="G5365">
            <v>27157</v>
          </cell>
          <cell r="H5365"/>
          <cell r="I5365"/>
        </row>
        <row r="5366">
          <cell r="A5366" t="str">
            <v>SW3N-OVBYOD500N</v>
          </cell>
          <cell r="B5366" t="str">
            <v>3 years End Customer Support Software for one OVBYOD500N Includes 24x7 access to technical assistance, software updates and upgrades.  Please see Network Essentials document on MyPortal.</v>
          </cell>
          <cell r="C5366" t="str">
            <v>Z</v>
          </cell>
          <cell r="D5366">
            <v>0</v>
          </cell>
          <cell r="E5366" t="str">
            <v>Service</v>
          </cell>
          <cell r="F5366" t="str">
            <v>Standard</v>
          </cell>
          <cell r="G5366">
            <v>1630</v>
          </cell>
          <cell r="H5366"/>
          <cell r="I5366"/>
        </row>
        <row r="5367">
          <cell r="A5367" t="str">
            <v>SW3N-OVBYOD50N</v>
          </cell>
          <cell r="B5367" t="str">
            <v>3 years End Customer Support Software for one OVBYOD50N Includes 24x7 access to technical assistance, software updates and upgrades.  Please see Network Essentials document on MyPortal.</v>
          </cell>
          <cell r="C5367" t="str">
            <v>Z</v>
          </cell>
          <cell r="D5367">
            <v>0</v>
          </cell>
          <cell r="E5367" t="str">
            <v>Service</v>
          </cell>
          <cell r="F5367" t="str">
            <v>Standard</v>
          </cell>
          <cell r="G5367">
            <v>206</v>
          </cell>
          <cell r="H5367"/>
          <cell r="I5367"/>
        </row>
        <row r="5368">
          <cell r="A5368" t="str">
            <v>SW3N-OVBYOD5KN</v>
          </cell>
          <cell r="B5368" t="str">
            <v>3 years End Customer Support Software for one OVBYOD5KN Includes 24x7 access to technical assistance, software updates and upgrades.  Please see Network Essentials document on MyPortal.</v>
          </cell>
          <cell r="C5368" t="str">
            <v>Z</v>
          </cell>
          <cell r="D5368">
            <v>0</v>
          </cell>
          <cell r="E5368" t="str">
            <v>Service</v>
          </cell>
          <cell r="F5368" t="str">
            <v>Standard</v>
          </cell>
          <cell r="G5368">
            <v>10861</v>
          </cell>
          <cell r="H5368"/>
          <cell r="I5368"/>
        </row>
        <row r="5369">
          <cell r="A5369" t="str">
            <v>SW3N-OVGA100N</v>
          </cell>
          <cell r="B5369" t="str">
            <v>3 years End Customer Support Software for one OVGA100N Includes 24x7 access to technical assistance, software updates and upgrades.  Please see Network Essentials document on MyPortal.</v>
          </cell>
          <cell r="C5369" t="str">
            <v>Z</v>
          </cell>
          <cell r="D5369">
            <v>0</v>
          </cell>
          <cell r="E5369" t="str">
            <v>Service</v>
          </cell>
          <cell r="F5369" t="str">
            <v>Standard</v>
          </cell>
          <cell r="G5369">
            <v>408</v>
          </cell>
          <cell r="H5369"/>
          <cell r="I5369"/>
        </row>
        <row r="5370">
          <cell r="A5370" t="str">
            <v>SW3N-OVGA1KN</v>
          </cell>
          <cell r="B5370" t="str">
            <v>3 years End Customer Support Software for one OVGA1KN Includes 24x7 access to technical assistance, software updates and upgrades.  Please see Network Essentials document on MyPortal.</v>
          </cell>
          <cell r="C5370" t="str">
            <v>Z</v>
          </cell>
          <cell r="D5370">
            <v>0</v>
          </cell>
          <cell r="E5370" t="str">
            <v>Service</v>
          </cell>
          <cell r="F5370" t="str">
            <v>Standard</v>
          </cell>
          <cell r="G5370">
            <v>2716</v>
          </cell>
          <cell r="H5370"/>
          <cell r="I5370"/>
        </row>
        <row r="5371">
          <cell r="A5371" t="str">
            <v>SW3N-OVGA20N</v>
          </cell>
          <cell r="B5371" t="str">
            <v>3 years End Customer Support Software for one OVGA20N Includes 24x7 access to technical assistance, software updates and upgrades.  Please see Network Essentials document on MyPortal.</v>
          </cell>
          <cell r="C5371" t="str">
            <v>Z</v>
          </cell>
          <cell r="D5371">
            <v>0</v>
          </cell>
          <cell r="E5371" t="str">
            <v>Service</v>
          </cell>
          <cell r="F5371" t="str">
            <v>Standard</v>
          </cell>
          <cell r="G5371">
            <v>82</v>
          </cell>
          <cell r="H5371"/>
          <cell r="I5371"/>
        </row>
        <row r="5372">
          <cell r="A5372" t="str">
            <v>SW3N-OVGA25KN</v>
          </cell>
          <cell r="B5372" t="str">
            <v>3 years End Customer Support Software for one OVGA25KN Includes 24x7 access to technical assistance, software updates and upgrades.  Please see Network Essentials document on MyPortal.</v>
          </cell>
          <cell r="C5372" t="str">
            <v>Z</v>
          </cell>
          <cell r="D5372">
            <v>0</v>
          </cell>
          <cell r="E5372" t="str">
            <v>Service</v>
          </cell>
          <cell r="F5372" t="str">
            <v>Standard</v>
          </cell>
          <cell r="G5372">
            <v>20373</v>
          </cell>
          <cell r="H5372"/>
          <cell r="I5372"/>
        </row>
        <row r="5373">
          <cell r="A5373" t="str">
            <v>SW3N-OVGA500N</v>
          </cell>
          <cell r="B5373" t="str">
            <v>3 years End Customer Support Software for one OVGA500N Includes 24x7 access to technical assistance, software updates and upgrades.  Please see Network Essentials document on MyPortal.</v>
          </cell>
          <cell r="C5373" t="str">
            <v>Z</v>
          </cell>
          <cell r="D5373">
            <v>0</v>
          </cell>
          <cell r="E5373" t="str">
            <v>Service</v>
          </cell>
          <cell r="F5373" t="str">
            <v>Standard</v>
          </cell>
          <cell r="G5373">
            <v>1630</v>
          </cell>
          <cell r="H5373"/>
          <cell r="I5373"/>
        </row>
        <row r="5374">
          <cell r="A5374" t="str">
            <v>SW3N-OVGA50N</v>
          </cell>
          <cell r="B5374" t="str">
            <v>3 years End Customer Support Software for one OVGA50N Includes 24x7 access to technical assistance, software updates and upgrades.  Please see Network Essentials document on MyPortal.</v>
          </cell>
          <cell r="C5374" t="str">
            <v>Z</v>
          </cell>
          <cell r="D5374">
            <v>0</v>
          </cell>
          <cell r="E5374" t="str">
            <v>Service</v>
          </cell>
          <cell r="F5374" t="str">
            <v>Standard</v>
          </cell>
          <cell r="G5374">
            <v>206</v>
          </cell>
          <cell r="H5374"/>
          <cell r="I5374"/>
        </row>
        <row r="5375">
          <cell r="A5375" t="str">
            <v>SW3N-OVGA5KN</v>
          </cell>
          <cell r="B5375" t="str">
            <v>3 years End Customer Support Software for one OVGA5KN Includes 24x7 access to technical assistance, software updates and upgrades.  Please see Network Essentials document on MyPortal.</v>
          </cell>
          <cell r="C5375" t="str">
            <v>Z</v>
          </cell>
          <cell r="D5375">
            <v>0</v>
          </cell>
          <cell r="E5375" t="str">
            <v>Service</v>
          </cell>
          <cell r="F5375" t="str">
            <v>Standard</v>
          </cell>
          <cell r="G5375">
            <v>8143</v>
          </cell>
          <cell r="H5375"/>
          <cell r="I5375"/>
        </row>
        <row r="5376">
          <cell r="A5376" t="str">
            <v>SW3N-OVNMEX10</v>
          </cell>
          <cell r="B5376" t="str">
            <v>3 years End Customer Support Software for one OVNMEX10 Includes 24x7 access to technical assistance, software updates and upgrades.  Please see Network Essentials document on MyPortal.</v>
          </cell>
          <cell r="C5376" t="str">
            <v>Z</v>
          </cell>
          <cell r="D5376">
            <v>0</v>
          </cell>
          <cell r="E5376" t="str">
            <v>Service</v>
          </cell>
          <cell r="F5376" t="str">
            <v>Standard</v>
          </cell>
          <cell r="G5376">
            <v>815</v>
          </cell>
          <cell r="H5376"/>
          <cell r="I5376"/>
        </row>
        <row r="5377">
          <cell r="A5377" t="str">
            <v>SW3N-OVNMEX100</v>
          </cell>
          <cell r="B5377" t="str">
            <v>3 years End Customer Support Software for one OVNMEX100 Includes 24x7 access to technical assistance, software updates and upgrades.  Please see Network Essentials document on MyPortal.</v>
          </cell>
          <cell r="C5377" t="str">
            <v>Z</v>
          </cell>
          <cell r="D5377">
            <v>0</v>
          </cell>
          <cell r="E5377" t="str">
            <v>Service</v>
          </cell>
          <cell r="F5377" t="str">
            <v>Standard</v>
          </cell>
          <cell r="G5377">
            <v>4527</v>
          </cell>
          <cell r="H5377"/>
          <cell r="I5377"/>
        </row>
        <row r="5378">
          <cell r="A5378" t="str">
            <v>SW3N-OVNMEX1K</v>
          </cell>
          <cell r="B5378" t="str">
            <v>3 years End Customer Support Software for one OVNMEX1K Includes 24x7 access to technical assistance, software updates and upgrades.  Please see Network Essentials document on MyPortal.</v>
          </cell>
          <cell r="C5378" t="str">
            <v>Z</v>
          </cell>
          <cell r="D5378">
            <v>0</v>
          </cell>
          <cell r="E5378" t="str">
            <v>Service</v>
          </cell>
          <cell r="F5378" t="str">
            <v>Standard</v>
          </cell>
          <cell r="G5378">
            <v>24140</v>
          </cell>
          <cell r="H5378"/>
          <cell r="I5378"/>
        </row>
        <row r="5379">
          <cell r="A5379" t="str">
            <v>SW3N-OVNMEX20</v>
          </cell>
          <cell r="B5379" t="str">
            <v>3 years End Customer Support Software for one OVNMEX20 Includes 24x7 access to technical assistance, software updates and upgrades.  Please see Network Essentials document on MyPortal.</v>
          </cell>
          <cell r="C5379" t="str">
            <v>Z</v>
          </cell>
          <cell r="D5379">
            <v>0</v>
          </cell>
          <cell r="E5379" t="str">
            <v>Service</v>
          </cell>
          <cell r="F5379" t="str">
            <v>Standard</v>
          </cell>
          <cell r="G5379">
            <v>1358</v>
          </cell>
          <cell r="H5379"/>
          <cell r="I5379"/>
        </row>
        <row r="5380">
          <cell r="A5380" t="str">
            <v>SW3N-OVNMEX50</v>
          </cell>
          <cell r="B5380" t="str">
            <v>3 years End Customer Support Software for one OVNMEX50 Includes 24x7 access to technical assistance, software updates and upgrades.  Please see Network Essentials document on MyPortal.</v>
          </cell>
          <cell r="C5380" t="str">
            <v>Z</v>
          </cell>
          <cell r="D5380">
            <v>0</v>
          </cell>
          <cell r="E5380" t="str">
            <v>Service</v>
          </cell>
          <cell r="F5380" t="str">
            <v>Standard</v>
          </cell>
          <cell r="G5380">
            <v>2988</v>
          </cell>
          <cell r="H5380"/>
          <cell r="I5380"/>
        </row>
        <row r="5381">
          <cell r="A5381" t="str">
            <v>SW3N-OVNMEX500</v>
          </cell>
          <cell r="B5381" t="str">
            <v>3 years End Customer Support Software for one OVNMEX500 Includes 24x7 access to technical assistance, software updates and upgrades.  Please see Network Essentials document on MyPortal.</v>
          </cell>
          <cell r="C5381" t="str">
            <v>Z</v>
          </cell>
          <cell r="D5381">
            <v>0</v>
          </cell>
          <cell r="E5381" t="str">
            <v>Service</v>
          </cell>
          <cell r="F5381" t="str">
            <v>Standard</v>
          </cell>
          <cell r="G5381">
            <v>15087</v>
          </cell>
          <cell r="H5381"/>
          <cell r="I5381"/>
        </row>
        <row r="5382">
          <cell r="A5382" t="str">
            <v>SW3N-OVVMM1K</v>
          </cell>
          <cell r="B5382" t="str">
            <v>3 years End Customer Support Software for one OVVMM1K Includes 24x7 access to technical assistance, software updates and upgrades.  Please see Network Essentials document on MyPortal.</v>
          </cell>
          <cell r="C5382" t="str">
            <v>Z</v>
          </cell>
          <cell r="D5382">
            <v>0</v>
          </cell>
          <cell r="E5382" t="str">
            <v>Service</v>
          </cell>
          <cell r="F5382" t="str">
            <v>Standard</v>
          </cell>
          <cell r="G5382">
            <v>3018</v>
          </cell>
          <cell r="H5382"/>
          <cell r="I5382"/>
        </row>
        <row r="5383">
          <cell r="A5383" t="str">
            <v>SW3N-OVVMM200</v>
          </cell>
          <cell r="B5383" t="str">
            <v>3 years End Customer Support Software for one OVVMM200 Includes 24x7 access to technical assistance, software updates and upgrades.  Please see Network Essentials document on MyPortal.</v>
          </cell>
          <cell r="C5383" t="str">
            <v>Z</v>
          </cell>
          <cell r="D5383">
            <v>0</v>
          </cell>
          <cell r="E5383" t="str">
            <v>Service</v>
          </cell>
          <cell r="F5383" t="str">
            <v>Standard</v>
          </cell>
          <cell r="G5383">
            <v>1087</v>
          </cell>
          <cell r="H5383"/>
          <cell r="I5383"/>
        </row>
        <row r="5384">
          <cell r="A5384" t="str">
            <v>SW3N-OVVMM500</v>
          </cell>
          <cell r="B5384" t="str">
            <v>3 years End Customer Support Software for one OVVMM500 Includes 24x7 access to technical assistance, software updates and upgrades.  Please see Network Essentials document on MyPortal.</v>
          </cell>
          <cell r="C5384" t="str">
            <v>Z</v>
          </cell>
          <cell r="D5384">
            <v>0</v>
          </cell>
          <cell r="E5384" t="str">
            <v>Service</v>
          </cell>
          <cell r="F5384" t="str">
            <v>Standard</v>
          </cell>
          <cell r="G5384">
            <v>1630</v>
          </cell>
          <cell r="H5384"/>
          <cell r="I5384"/>
        </row>
        <row r="5385">
          <cell r="A5385" t="str">
            <v>SW3R-4005PEFV</v>
          </cell>
          <cell r="B5385" t="str">
            <v xml:space="preserve">3YR Renewal SUPPORT Software for OAW-4005-PEFV. Includes 24x7 Remote Phone Support / Problem Diagnosis, SW Updates / Upgrades and access to support portal. </v>
          </cell>
          <cell r="C5385" t="str">
            <v>Z</v>
          </cell>
          <cell r="D5385">
            <v>0</v>
          </cell>
          <cell r="E5385" t="str">
            <v>Service</v>
          </cell>
          <cell r="F5385" t="str">
            <v>Standard</v>
          </cell>
          <cell r="G5385">
            <v>148</v>
          </cell>
          <cell r="H5385"/>
          <cell r="I5385" t="str">
            <v>EOS</v>
          </cell>
        </row>
        <row r="5386">
          <cell r="A5386" t="str">
            <v>SW3R-4010PEFV</v>
          </cell>
          <cell r="B5386" t="str">
            <v xml:space="preserve">3YR Renewal SUPPORT Software for OAW-4010-PEFV. Includes 24x7 Remote Phone Support / Problem Diagnosis, SW Updates / Upgrades and access to support portal. </v>
          </cell>
          <cell r="C5386" t="str">
            <v>Z</v>
          </cell>
          <cell r="D5386">
            <v>0</v>
          </cell>
          <cell r="E5386" t="str">
            <v>Service</v>
          </cell>
          <cell r="F5386" t="str">
            <v>Standard</v>
          </cell>
          <cell r="G5386">
            <v>290</v>
          </cell>
          <cell r="H5386"/>
          <cell r="I5386" t="str">
            <v>EOS</v>
          </cell>
        </row>
        <row r="5387">
          <cell r="A5387" t="str">
            <v>SW3R-4030PEFV</v>
          </cell>
          <cell r="B5387" t="str">
            <v xml:space="preserve">3YR Renewal SUPPORT Software for OAW-4030-PEFV. Includes 24x7 Remote Phone Support / Problem Diagnosis, SW Updates / Upgrades and access to support portal. </v>
          </cell>
          <cell r="C5387" t="str">
            <v>Z</v>
          </cell>
          <cell r="D5387">
            <v>0</v>
          </cell>
          <cell r="E5387" t="str">
            <v>Service</v>
          </cell>
          <cell r="F5387" t="str">
            <v>Standard</v>
          </cell>
          <cell r="G5387">
            <v>1001</v>
          </cell>
          <cell r="H5387"/>
          <cell r="I5387" t="str">
            <v>EOS</v>
          </cell>
        </row>
        <row r="5388">
          <cell r="A5388" t="str">
            <v>SW3R-4450PEFV</v>
          </cell>
          <cell r="B5388" t="str">
            <v xml:space="preserve">3YR Renewal SUPPORT Software for OAW-4450-PEFV. Includes 24x7 Remote Phone Support / Problem Diagnosis, SW Updates / Upgrades and access to support portal. </v>
          </cell>
          <cell r="C5388" t="str">
            <v>Z</v>
          </cell>
          <cell r="D5388">
            <v>0</v>
          </cell>
          <cell r="E5388" t="str">
            <v>Service</v>
          </cell>
          <cell r="F5388" t="str">
            <v>Standard</v>
          </cell>
          <cell r="G5388">
            <v>2949</v>
          </cell>
          <cell r="H5388"/>
          <cell r="I5388" t="str">
            <v>EOS</v>
          </cell>
        </row>
        <row r="5389">
          <cell r="A5389" t="str">
            <v>SW3R-4504PEFV</v>
          </cell>
          <cell r="B5389" t="str">
            <v xml:space="preserve">3YR Renewal SUPPORT Software for OAW-4504-PEFV. Includes 24x7 Remote Phone Support / Problem Diagnosis, SW Updates / Upgrades and access to support portal. </v>
          </cell>
          <cell r="C5389" t="str">
            <v>Z</v>
          </cell>
          <cell r="D5389">
            <v>0</v>
          </cell>
          <cell r="E5389" t="str">
            <v>Service</v>
          </cell>
          <cell r="F5389" t="str">
            <v>Standard</v>
          </cell>
          <cell r="G5389">
            <v>1001</v>
          </cell>
          <cell r="H5389"/>
          <cell r="I5389" t="str">
            <v>EOS</v>
          </cell>
        </row>
        <row r="5390">
          <cell r="A5390" t="str">
            <v>SW3R-4550PEFV</v>
          </cell>
          <cell r="B5390" t="str">
            <v xml:space="preserve">3YR Renewal SUPPORT Software for OAW-4550-PEFV. Includes 24x7 Remote Phone Support / Problem Diagnosis, SW Updates / Upgrades and access to support portal. </v>
          </cell>
          <cell r="C5390" t="str">
            <v>Z</v>
          </cell>
          <cell r="D5390">
            <v>0</v>
          </cell>
          <cell r="E5390" t="str">
            <v>Service</v>
          </cell>
          <cell r="F5390" t="str">
            <v>Standard</v>
          </cell>
          <cell r="G5390">
            <v>5897</v>
          </cell>
          <cell r="H5390"/>
          <cell r="I5390" t="str">
            <v>EOS</v>
          </cell>
        </row>
        <row r="5391">
          <cell r="A5391" t="str">
            <v>SW3R-4604PEFV</v>
          </cell>
          <cell r="B5391" t="str">
            <v xml:space="preserve">3YR Renewal SUPPORT Software for OAW-4604-PEFV. Includes 24x7 Remote Phone Support / Problem Diagnosis, SW Updates / Upgrades and access to support portal. </v>
          </cell>
          <cell r="C5391" t="str">
            <v>Z</v>
          </cell>
          <cell r="D5391">
            <v>0</v>
          </cell>
          <cell r="E5391" t="str">
            <v>Service</v>
          </cell>
          <cell r="F5391" t="str">
            <v>Standard</v>
          </cell>
          <cell r="G5391">
            <v>1805</v>
          </cell>
          <cell r="H5391"/>
          <cell r="I5391" t="str">
            <v>EOS</v>
          </cell>
        </row>
        <row r="5392">
          <cell r="A5392" t="str">
            <v>SW3R-4650PEFV</v>
          </cell>
          <cell r="B5392" t="str">
            <v xml:space="preserve">3YR Renewal SUPPORT Software for OAW-4650-PEFV. Includes 24x7 Remote Phone Support / Problem Diagnosis, SW Updates / Upgrades and access to support portal. </v>
          </cell>
          <cell r="C5392" t="str">
            <v>Z</v>
          </cell>
          <cell r="D5392">
            <v>0</v>
          </cell>
          <cell r="E5392" t="str">
            <v>Service</v>
          </cell>
          <cell r="F5392" t="str">
            <v>Standard</v>
          </cell>
          <cell r="G5392">
            <v>8845</v>
          </cell>
          <cell r="H5392"/>
          <cell r="I5392" t="str">
            <v>EOS</v>
          </cell>
        </row>
        <row r="5393">
          <cell r="A5393" t="str">
            <v>SW3R-4704PEFV</v>
          </cell>
          <cell r="B5393" t="str">
            <v xml:space="preserve">3YR Renewal SUPPORT Software for OAW-4704-PEFV. Includes 24x7 Remote Phone Support / Problem Diagnosis, SW Updates / Upgrades and access to support portal. </v>
          </cell>
          <cell r="C5393" t="str">
            <v>Z</v>
          </cell>
          <cell r="D5393">
            <v>0</v>
          </cell>
          <cell r="E5393" t="str">
            <v>Service</v>
          </cell>
          <cell r="F5393" t="str">
            <v>Standard</v>
          </cell>
          <cell r="G5393">
            <v>1807</v>
          </cell>
          <cell r="H5393"/>
          <cell r="I5393" t="str">
            <v>EOS</v>
          </cell>
        </row>
        <row r="5394">
          <cell r="A5394" t="str">
            <v>SW3R-4750PEFV</v>
          </cell>
          <cell r="B5394" t="str">
            <v xml:space="preserve">3YR Renewal SUPPORT Software for OAW-4750-PEFV. Includes 24x7 Remote Phone Support / Problem Diagnosis, SW Updates / Upgrades and access to support portal. </v>
          </cell>
          <cell r="C5394" t="str">
            <v>Z</v>
          </cell>
          <cell r="D5394">
            <v>0</v>
          </cell>
          <cell r="E5394" t="str">
            <v>Service</v>
          </cell>
          <cell r="F5394" t="str">
            <v>Standard</v>
          </cell>
          <cell r="G5394">
            <v>11793</v>
          </cell>
          <cell r="H5394"/>
          <cell r="I5394" t="str">
            <v>EOS</v>
          </cell>
        </row>
        <row r="5395">
          <cell r="A5395" t="str">
            <v>SW3R-AP1201BG</v>
          </cell>
          <cell r="B5395" t="str">
            <v xml:space="preserve">3 Yr Renew End Customer Support Software for OAWAP 1201BG Series. Includes 24x7 phone support, problem diagnosis, access to support portal, software updates and upgrades. </v>
          </cell>
          <cell r="C5395" t="str">
            <v>Z</v>
          </cell>
          <cell r="D5395">
            <v>0</v>
          </cell>
          <cell r="E5395" t="str">
            <v>Service</v>
          </cell>
          <cell r="F5395" t="str">
            <v>Standard</v>
          </cell>
          <cell r="G5395">
            <v>17</v>
          </cell>
          <cell r="H5395"/>
          <cell r="I5395" t="str">
            <v>EOS</v>
          </cell>
        </row>
        <row r="5396">
          <cell r="A5396" t="str">
            <v>SW3R-AP-ENT</v>
          </cell>
          <cell r="B5396" t="str">
            <v xml:space="preserve">3YR Renewal SUPPORT Software for OAW-AP-ENT. Includes 24x7 RemotePhone Support, 24x7 Remote Problem Diagnosis, access to Software Updates and Upgrades, and access to support portal. </v>
          </cell>
          <cell r="C5396" t="str">
            <v>Z</v>
          </cell>
          <cell r="D5396">
            <v>0</v>
          </cell>
          <cell r="E5396" t="str">
            <v>Service</v>
          </cell>
          <cell r="F5396" t="str">
            <v>Standard</v>
          </cell>
          <cell r="G5396">
            <v>112</v>
          </cell>
          <cell r="H5396"/>
          <cell r="I5396" t="str">
            <v>EOS</v>
          </cell>
        </row>
        <row r="5397">
          <cell r="A5397" t="str">
            <v>SW3R-AP-LAP</v>
          </cell>
          <cell r="B5397" t="str">
            <v xml:space="preserve">3YR Renewal SUPPORT Software for OAW-AP-LAP. Includes 24x7 Remote Phone Support / Problem Diagnosis, SW Updates / Upgrades and access to support portal. </v>
          </cell>
          <cell r="C5397" t="str">
            <v>Z</v>
          </cell>
          <cell r="D5397">
            <v>0</v>
          </cell>
          <cell r="E5397" t="str">
            <v>Service</v>
          </cell>
          <cell r="F5397" t="str">
            <v>Standard</v>
          </cell>
          <cell r="G5397">
            <v>30</v>
          </cell>
          <cell r="H5397"/>
          <cell r="I5397" t="str">
            <v>EOS</v>
          </cell>
        </row>
        <row r="5398">
          <cell r="A5398" t="str">
            <v>SW3R-AP-PEFNG</v>
          </cell>
          <cell r="B5398" t="str">
            <v xml:space="preserve">3YR Renewal SUPPORT Software for OAW-AP-PEFNG. Includes 24x7 Remote Phone Support / Problem Diagnosis, SW Updates / Upgrades and access to support portal. </v>
          </cell>
          <cell r="C5398" t="str">
            <v>Z</v>
          </cell>
          <cell r="D5398">
            <v>0</v>
          </cell>
          <cell r="E5398" t="str">
            <v>Service</v>
          </cell>
          <cell r="F5398" t="str">
            <v>Standard</v>
          </cell>
          <cell r="G5398">
            <v>30</v>
          </cell>
          <cell r="H5398"/>
          <cell r="I5398" t="str">
            <v>EOS</v>
          </cell>
        </row>
        <row r="5399">
          <cell r="A5399" t="str">
            <v>SW3R-AP-RFP</v>
          </cell>
          <cell r="B5399" t="str">
            <v xml:space="preserve">3YR Renewal SUPPORT Software for OAW-AP-RFP. Includes 24x7 Remote Phone Support / Problem Diagnosis, SW Updates / Upgrades and access to support portal. </v>
          </cell>
          <cell r="C5399" t="str">
            <v>Z</v>
          </cell>
          <cell r="D5399">
            <v>0</v>
          </cell>
          <cell r="E5399" t="str">
            <v>Service</v>
          </cell>
          <cell r="F5399" t="str">
            <v>Standard</v>
          </cell>
          <cell r="G5399">
            <v>30</v>
          </cell>
          <cell r="H5399"/>
          <cell r="I5399" t="str">
            <v>EOS</v>
          </cell>
        </row>
        <row r="5400">
          <cell r="A5400" t="str">
            <v>SW3R-APWCF10N</v>
          </cell>
          <cell r="B5400" t="str">
            <v xml:space="preserve">3 Yr Renew End Customer Support Software for OV-AP-WCF-10-N. Includes 24x7 phone support, problem diagnosis, access to support portal, software updates and upgrades. </v>
          </cell>
          <cell r="C5400" t="str">
            <v>Z</v>
          </cell>
          <cell r="D5400">
            <v>0</v>
          </cell>
          <cell r="E5400" t="str">
            <v>Service</v>
          </cell>
          <cell r="F5400" t="str">
            <v>Standard</v>
          </cell>
          <cell r="G5400">
            <v>162</v>
          </cell>
          <cell r="H5400"/>
          <cell r="I5400" t="str">
            <v>EOS</v>
          </cell>
        </row>
        <row r="5401">
          <cell r="A5401" t="str">
            <v>SW3R-OAW4005</v>
          </cell>
          <cell r="B5401" t="str">
            <v xml:space="preserve">3 year Renew End Customer Support Software  for one OAW-4005. Includes 24x7 TAC Access.   For details, please see the Network Services Essentials on MyPortal. </v>
          </cell>
          <cell r="C5401" t="str">
            <v>Z</v>
          </cell>
          <cell r="D5401">
            <v>0</v>
          </cell>
          <cell r="E5401" t="str">
            <v>Service</v>
          </cell>
          <cell r="F5401" t="str">
            <v>Standard</v>
          </cell>
          <cell r="G5401">
            <v>251</v>
          </cell>
          <cell r="H5401"/>
          <cell r="I5401" t="str">
            <v>EOS</v>
          </cell>
        </row>
        <row r="5402">
          <cell r="A5402" t="str">
            <v>SW3R-OAW4010</v>
          </cell>
          <cell r="B5402" t="str">
            <v xml:space="preserve">3 year Renew End Customer Support Software  for one OAW-4010. Includes 24x7 TAC Access.   For details, please see the Network Services Essentials on MyPortal. </v>
          </cell>
          <cell r="C5402" t="str">
            <v>Z</v>
          </cell>
          <cell r="D5402">
            <v>0</v>
          </cell>
          <cell r="E5402" t="str">
            <v>Service</v>
          </cell>
          <cell r="F5402" t="str">
            <v>Standard</v>
          </cell>
          <cell r="G5402">
            <v>664</v>
          </cell>
          <cell r="H5402"/>
          <cell r="I5402" t="str">
            <v>EOS</v>
          </cell>
        </row>
        <row r="5403">
          <cell r="A5403" t="str">
            <v>SW3R-OAW4030</v>
          </cell>
          <cell r="B5403" t="str">
            <v xml:space="preserve">3 year Renew End Customer Support Software  for one OAW-4030. Includes 24x7 TAC Access.   For details, please see the Network Services Essentials on MyPortal. </v>
          </cell>
          <cell r="C5403" t="str">
            <v>Z</v>
          </cell>
          <cell r="D5403">
            <v>0</v>
          </cell>
          <cell r="E5403" t="str">
            <v>Service</v>
          </cell>
          <cell r="F5403" t="str">
            <v>Standard</v>
          </cell>
          <cell r="G5403">
            <v>1161</v>
          </cell>
          <cell r="H5403"/>
          <cell r="I5403" t="str">
            <v>EOS</v>
          </cell>
        </row>
        <row r="5404">
          <cell r="A5404" t="str">
            <v>SW3R-OAW4104</v>
          </cell>
          <cell r="B5404" t="str">
            <v xml:space="preserve">3 year Renew End Customer Support Software  for one OAW-4104. Includes 24x7 TAC Access.   For details, please see the Network Services Essentials on MyPortal. </v>
          </cell>
          <cell r="C5404" t="str">
            <v>Z</v>
          </cell>
          <cell r="D5404">
            <v>0</v>
          </cell>
          <cell r="E5404" t="str">
            <v>Service</v>
          </cell>
          <cell r="F5404" t="str">
            <v>Standard</v>
          </cell>
          <cell r="G5404">
            <v>305</v>
          </cell>
          <cell r="H5404"/>
          <cell r="I5404" t="str">
            <v>EOS</v>
          </cell>
        </row>
        <row r="5405">
          <cell r="A5405" t="str">
            <v>SW3R-OAW4240</v>
          </cell>
          <cell r="B5405" t="str">
            <v xml:space="preserve">3 year Renew End Customer Support Software  for one OAW-4240. Includes 24x7 TAC Access.   For details, please see the Network Services Essentials on MyPortal. </v>
          </cell>
          <cell r="C5405" t="str">
            <v>Z</v>
          </cell>
          <cell r="D5405">
            <v>0</v>
          </cell>
          <cell r="E5405" t="str">
            <v>Service</v>
          </cell>
          <cell r="F5405" t="str">
            <v>Standard</v>
          </cell>
          <cell r="G5405">
            <v>6551</v>
          </cell>
          <cell r="H5405"/>
          <cell r="I5405" t="str">
            <v>EOS</v>
          </cell>
        </row>
        <row r="5406">
          <cell r="A5406" t="str">
            <v>SW3R-OAW4450</v>
          </cell>
          <cell r="B5406" t="str">
            <v xml:space="preserve">3 year Renew End Customer Support Software  for one OAW-4450. Includes 24x7 TAC Access.   For details, please see the Network Services Essentials on MyPortal. </v>
          </cell>
          <cell r="C5406" t="str">
            <v>Z</v>
          </cell>
          <cell r="D5406">
            <v>0</v>
          </cell>
          <cell r="E5406" t="str">
            <v>Service</v>
          </cell>
          <cell r="F5406" t="str">
            <v>Standard</v>
          </cell>
          <cell r="G5406">
            <v>2157</v>
          </cell>
          <cell r="H5406"/>
          <cell r="I5406" t="str">
            <v>EOS</v>
          </cell>
        </row>
        <row r="5407">
          <cell r="A5407" t="str">
            <v>SW3R-OAW4550</v>
          </cell>
          <cell r="B5407" t="str">
            <v xml:space="preserve">3 year Renew End Customer Support Software  for one OAW-4550. Includes 24x7 TAC Access.   For details, please see the Network Services Essentials on MyPortal. </v>
          </cell>
          <cell r="C5407" t="str">
            <v>Z</v>
          </cell>
          <cell r="D5407">
            <v>0</v>
          </cell>
          <cell r="E5407" t="str">
            <v>Service</v>
          </cell>
          <cell r="F5407" t="str">
            <v>Standard</v>
          </cell>
          <cell r="G5407">
            <v>2820</v>
          </cell>
          <cell r="H5407"/>
          <cell r="I5407" t="str">
            <v>EOS</v>
          </cell>
        </row>
        <row r="5408">
          <cell r="A5408" t="str">
            <v>SW3R-OAW4550DC</v>
          </cell>
          <cell r="B5408" t="str">
            <v xml:space="preserve">3YR Renewal SUPPORT Software for OAW-4550DC and OAW-4550DC-US. Includes 24x7 Remote Phone Support / Problem Diagnosis, SW Updates / Upgrades, access to support portal . </v>
          </cell>
          <cell r="C5408" t="str">
            <v>Z</v>
          </cell>
          <cell r="D5408">
            <v>0</v>
          </cell>
          <cell r="E5408" t="str">
            <v>Service</v>
          </cell>
          <cell r="F5408" t="str">
            <v>Standard</v>
          </cell>
          <cell r="G5408">
            <v>2904</v>
          </cell>
          <cell r="H5408"/>
          <cell r="I5408" t="str">
            <v>EOS</v>
          </cell>
        </row>
        <row r="5409">
          <cell r="A5409" t="str">
            <v>SW3R-OAW4650</v>
          </cell>
          <cell r="B5409" t="str">
            <v xml:space="preserve">3 year Renew End Customer Support Software  for one OAW-4650. Includes 24x7 TAC Access.   For details, please see the Network Services Essentials on MyPortal. </v>
          </cell>
          <cell r="C5409" t="str">
            <v>Z</v>
          </cell>
          <cell r="D5409">
            <v>0</v>
          </cell>
          <cell r="E5409" t="str">
            <v>Service</v>
          </cell>
          <cell r="F5409" t="str">
            <v>Standard</v>
          </cell>
          <cell r="G5409">
            <v>4231</v>
          </cell>
          <cell r="H5409"/>
          <cell r="I5409" t="str">
            <v>EOS</v>
          </cell>
        </row>
        <row r="5410">
          <cell r="A5410" t="str">
            <v>SW3R-OAW4650DC</v>
          </cell>
          <cell r="B5410" t="str">
            <v xml:space="preserve">3YR Renewal SUPPORT Software for OAW-4650DC and OAW-4650DC-US. Includes 24x7 Remote Phone Support / Problem Diagnosis, SW Updates / Upgrades, access to support portal . </v>
          </cell>
          <cell r="C5410" t="str">
            <v>Z</v>
          </cell>
          <cell r="D5410">
            <v>0</v>
          </cell>
          <cell r="E5410" t="str">
            <v>Service</v>
          </cell>
          <cell r="F5410" t="str">
            <v>Standard</v>
          </cell>
          <cell r="G5410">
            <v>4313</v>
          </cell>
          <cell r="H5410"/>
          <cell r="I5410" t="str">
            <v>EOS</v>
          </cell>
        </row>
        <row r="5411">
          <cell r="A5411" t="str">
            <v>SW3R-OAW4750</v>
          </cell>
          <cell r="B5411" t="str">
            <v xml:space="preserve">3 year Renew End Customer Support Software  for one OAW-4750XM. Includes 24x7 TAC Access.   For details, please see the Network Services Essentials on MyPortal. </v>
          </cell>
          <cell r="C5411" t="str">
            <v>Z</v>
          </cell>
          <cell r="D5411">
            <v>0</v>
          </cell>
          <cell r="E5411" t="str">
            <v>Service</v>
          </cell>
          <cell r="F5411" t="str">
            <v>Standard</v>
          </cell>
          <cell r="G5411">
            <v>6303</v>
          </cell>
          <cell r="H5411"/>
          <cell r="I5411" t="str">
            <v>EOS</v>
          </cell>
        </row>
        <row r="5412">
          <cell r="A5412" t="str">
            <v>SW3R-OAW4850</v>
          </cell>
          <cell r="B5412" t="str">
            <v xml:space="preserve">3 year Renew End Customer Support Software  for one OAW-4850. Includes 24x7 TAC Access.   For details, please see the Network Services Essentials on MyPortal. </v>
          </cell>
          <cell r="C5412" t="str">
            <v>Z</v>
          </cell>
          <cell r="D5412">
            <v>0</v>
          </cell>
          <cell r="E5412" t="str">
            <v>Service</v>
          </cell>
          <cell r="F5412" t="str">
            <v>Standard</v>
          </cell>
          <cell r="G5412">
            <v>11609</v>
          </cell>
          <cell r="H5412"/>
          <cell r="I5412" t="str">
            <v>EOS</v>
          </cell>
        </row>
        <row r="5413">
          <cell r="A5413" t="str">
            <v>SW3R-OAWAP1101</v>
          </cell>
          <cell r="B5413" t="str">
            <v xml:space="preserve">3YR Renewal SUPPORT Software for OAW-AP1101-xx. Includes 24x7 Remote Phone Support / Problem Diagnosis, SW Updates / Upgrades and access to support portal. </v>
          </cell>
          <cell r="C5413" t="str">
            <v>Z</v>
          </cell>
          <cell r="D5413">
            <v>0</v>
          </cell>
          <cell r="E5413" t="str">
            <v>Service</v>
          </cell>
          <cell r="F5413" t="str">
            <v>Standard</v>
          </cell>
          <cell r="G5413">
            <v>27</v>
          </cell>
          <cell r="H5413"/>
          <cell r="I5413" t="str">
            <v>EOS</v>
          </cell>
        </row>
        <row r="5414">
          <cell r="A5414" t="str">
            <v>SW3R-OAWAP1201</v>
          </cell>
          <cell r="B5414" t="str">
            <v xml:space="preserve">3YR Renewal SUPPORT Software for OAW-AP1201/H-xx. Includes 24x7 Remote Phone Support, 24x7 Remote Diagnosis, access to Software Updates and Upgrades, and access to support portal. </v>
          </cell>
          <cell r="C5414" t="str">
            <v>Z</v>
          </cell>
          <cell r="D5414">
            <v>0</v>
          </cell>
          <cell r="E5414" t="str">
            <v>Service</v>
          </cell>
          <cell r="F5414" t="str">
            <v>Standard</v>
          </cell>
          <cell r="G5414">
            <v>33</v>
          </cell>
          <cell r="H5414"/>
          <cell r="I5414" t="str">
            <v>EOS</v>
          </cell>
        </row>
        <row r="5415">
          <cell r="A5415" t="str">
            <v>SW3R-OAWAP1221</v>
          </cell>
          <cell r="B5415" t="str">
            <v xml:space="preserve">3YR Renewal SUPPORT Software for OAW-AP1221-xx. Includes 24x7 Remote Phone Support / Problem Diagnosis, SW Updates / Upgrades and access to support portal. </v>
          </cell>
          <cell r="C5415" t="str">
            <v>Z</v>
          </cell>
          <cell r="D5415">
            <v>0</v>
          </cell>
          <cell r="E5415" t="str">
            <v>Service</v>
          </cell>
          <cell r="F5415" t="str">
            <v>Standard</v>
          </cell>
          <cell r="G5415">
            <v>61</v>
          </cell>
          <cell r="H5415"/>
          <cell r="I5415" t="str">
            <v>EOS</v>
          </cell>
        </row>
        <row r="5416">
          <cell r="A5416" t="str">
            <v>SW3R-OAWAP1222</v>
          </cell>
          <cell r="B5416" t="str">
            <v xml:space="preserve">3YR Renewal SUPPORT Software for OAW-AP1222-xx. Includes 24x7 Remote Phone Support / Problem Diagnosis, SW Updates / Upgrades and access to support portal. </v>
          </cell>
          <cell r="C5416" t="str">
            <v>Z</v>
          </cell>
          <cell r="D5416">
            <v>0</v>
          </cell>
          <cell r="E5416" t="str">
            <v>Service</v>
          </cell>
          <cell r="F5416" t="str">
            <v>Standard</v>
          </cell>
          <cell r="G5416">
            <v>61</v>
          </cell>
          <cell r="H5416"/>
          <cell r="I5416" t="str">
            <v>EOS</v>
          </cell>
        </row>
        <row r="5417">
          <cell r="A5417" t="str">
            <v>SW3R-OAWAP1231</v>
          </cell>
          <cell r="B5417" t="str">
            <v xml:space="preserve">3YR Renewal SUPPORT Software for OAW-AP1231-xx. Includes 24x7 Remote Phone Support / Problem Diagnosis, SW Updates / Upgrades and access to support portal. </v>
          </cell>
          <cell r="C5417" t="str">
            <v>Z</v>
          </cell>
          <cell r="D5417">
            <v>0</v>
          </cell>
          <cell r="E5417" t="str">
            <v>Service</v>
          </cell>
          <cell r="F5417" t="str">
            <v>Standard</v>
          </cell>
          <cell r="G5417">
            <v>109</v>
          </cell>
          <cell r="H5417"/>
          <cell r="I5417" t="str">
            <v>EOS</v>
          </cell>
        </row>
        <row r="5418">
          <cell r="A5418" t="str">
            <v>SW3R-OAWAP1232</v>
          </cell>
          <cell r="B5418" t="str">
            <v xml:space="preserve">3YR Renewal SUPPORT Software for OAW-AP1232-xx. Includes 24x7 Remote Phone Support / Problem Diagnosis, SW Updates / Upgrades and access to support portal. </v>
          </cell>
          <cell r="C5418" t="str">
            <v>Z</v>
          </cell>
          <cell r="D5418">
            <v>0</v>
          </cell>
          <cell r="E5418" t="str">
            <v>Service</v>
          </cell>
          <cell r="F5418" t="str">
            <v>Standard</v>
          </cell>
          <cell r="G5418">
            <v>109</v>
          </cell>
          <cell r="H5418"/>
          <cell r="I5418" t="str">
            <v>EOS</v>
          </cell>
        </row>
        <row r="5419">
          <cell r="A5419" t="str">
            <v>SW3R-OAWAP1251</v>
          </cell>
          <cell r="B5419" t="str">
            <v xml:space="preserve">3YR Renewal SUPPORT Software for OAW-AP1251-xx. Includes 24x7 Remote Phone Support / Problem Diagnosis, SW Updates / Upgrades and access to support portal. </v>
          </cell>
          <cell r="C5419" t="str">
            <v>Z</v>
          </cell>
          <cell r="D5419">
            <v>0</v>
          </cell>
          <cell r="E5419" t="str">
            <v>Service</v>
          </cell>
          <cell r="F5419" t="str">
            <v>Standard</v>
          </cell>
          <cell r="G5419">
            <v>101</v>
          </cell>
          <cell r="H5419"/>
          <cell r="I5419" t="str">
            <v>EOS</v>
          </cell>
        </row>
        <row r="5420">
          <cell r="A5420" t="str">
            <v>SW3R-OAWAP1261B</v>
          </cell>
          <cell r="B5420" t="str">
            <v xml:space="preserve">3 Yr Renew End Customer Support Software for OAWAP1261B. Includes 24x7 phone support, problem diagnosis, access to support portal, software updates and upgrades. </v>
          </cell>
          <cell r="C5420" t="str">
            <v>Z</v>
          </cell>
          <cell r="D5420">
            <v>0</v>
          </cell>
          <cell r="E5420" t="str">
            <v>Service</v>
          </cell>
          <cell r="F5420" t="str">
            <v>Standard</v>
          </cell>
          <cell r="G5420">
            <v>40</v>
          </cell>
          <cell r="H5420"/>
          <cell r="I5420" t="str">
            <v>EOS</v>
          </cell>
        </row>
        <row r="5421">
          <cell r="A5421" t="str">
            <v>SW3R-OAWAP1301</v>
          </cell>
          <cell r="B5421" t="str">
            <v xml:space="preserve">3 Yr Renew End Customer Support Software for OAWAP1301. Includes 24x7 phone support, problem diagnosis, access to support portal, software updates and upgrades. </v>
          </cell>
          <cell r="C5421" t="str">
            <v>Z</v>
          </cell>
          <cell r="D5421">
            <v>0</v>
          </cell>
          <cell r="E5421" t="str">
            <v>Service</v>
          </cell>
          <cell r="F5421" t="str">
            <v>Standard</v>
          </cell>
          <cell r="G5421">
            <v>43</v>
          </cell>
          <cell r="H5421"/>
          <cell r="I5421" t="str">
            <v>EOS</v>
          </cell>
        </row>
        <row r="5422">
          <cell r="A5422" t="str">
            <v>SW3R-OAWAP1301H</v>
          </cell>
          <cell r="B5422" t="str">
            <v xml:space="preserve">3 Yr Renew End Customer Support Software for OAWAP1301H. Includes 24x7 phone support, problem diagnosis, access to support portal, software updates and upgrades. </v>
          </cell>
          <cell r="C5422" t="str">
            <v>Z</v>
          </cell>
          <cell r="D5422">
            <v>0</v>
          </cell>
          <cell r="E5422" t="str">
            <v>Service</v>
          </cell>
          <cell r="F5422" t="str">
            <v>Standard</v>
          </cell>
          <cell r="G5422">
            <v>38</v>
          </cell>
          <cell r="H5422"/>
          <cell r="I5422" t="str">
            <v>EOS</v>
          </cell>
        </row>
        <row r="5423">
          <cell r="A5423" t="str">
            <v>SW3R-OAWAP1311</v>
          </cell>
          <cell r="B5423" t="str">
            <v xml:space="preserve">3 Yr Renew End Customer Support Software for OAWAP1311. Includes 24x7 phone support, problem diagnosis, access to support portal, software updates and upgrades. </v>
          </cell>
          <cell r="C5423" t="str">
            <v>Z</v>
          </cell>
          <cell r="D5423">
            <v>0</v>
          </cell>
          <cell r="E5423" t="str">
            <v>Service</v>
          </cell>
          <cell r="F5423" t="str">
            <v>Standard</v>
          </cell>
          <cell r="G5423">
            <v>59</v>
          </cell>
          <cell r="H5423"/>
          <cell r="I5423" t="str">
            <v>EOS</v>
          </cell>
        </row>
        <row r="5424">
          <cell r="A5424" t="str">
            <v>SW3R-OAWAP1320</v>
          </cell>
          <cell r="B5424" t="str">
            <v xml:space="preserve">3 Yr Renew End Customer Support Software for OAWAP 1320 Series. Includes 24x7 phone support, problem diagnosis, access to support portal, software updates and upgrades. </v>
          </cell>
          <cell r="C5424" t="str">
            <v>Z</v>
          </cell>
          <cell r="D5424">
            <v>0</v>
          </cell>
          <cell r="E5424" t="str">
            <v>Service</v>
          </cell>
          <cell r="F5424" t="str">
            <v>Standard</v>
          </cell>
          <cell r="G5424">
            <v>86</v>
          </cell>
          <cell r="H5424"/>
          <cell r="I5424" t="str">
            <v>EOS</v>
          </cell>
        </row>
        <row r="5425">
          <cell r="A5425" t="str">
            <v>SW3R-OAWAP1331</v>
          </cell>
          <cell r="B5425" t="str">
            <v xml:space="preserve">3 Yr Renew End Customer Support Software for OAWAP1331. Includes 24x7 phone support, problem diagnosis, access to support portal, software updates and upgrades. </v>
          </cell>
          <cell r="C5425" t="str">
            <v>Z</v>
          </cell>
          <cell r="D5425">
            <v>0</v>
          </cell>
          <cell r="E5425" t="str">
            <v>Service</v>
          </cell>
          <cell r="F5425" t="str">
            <v>Standard</v>
          </cell>
          <cell r="G5425">
            <v>129</v>
          </cell>
          <cell r="H5425"/>
          <cell r="I5425" t="str">
            <v>EOS</v>
          </cell>
        </row>
        <row r="5426">
          <cell r="A5426" t="str">
            <v>SW3R-OAWAP1351</v>
          </cell>
          <cell r="B5426" t="str">
            <v xml:space="preserve">3 Yr Renew End Customer Support Software for OAWAP1351. Includes 24x7 phone support, problem diagnosis, access to support portal, software updates and upgrades. </v>
          </cell>
          <cell r="C5426" t="str">
            <v>Z</v>
          </cell>
          <cell r="D5426">
            <v>0</v>
          </cell>
          <cell r="E5426" t="str">
            <v>Service</v>
          </cell>
          <cell r="F5426" t="str">
            <v>Standard</v>
          </cell>
          <cell r="G5426">
            <v>161</v>
          </cell>
          <cell r="H5426"/>
          <cell r="I5426" t="str">
            <v>EOS</v>
          </cell>
        </row>
        <row r="5427">
          <cell r="A5427" t="str">
            <v>SW3R-OAWAP1360</v>
          </cell>
          <cell r="B5427" t="str">
            <v xml:space="preserve">3 Yr Renew End Customer Support Software for OAW-AP1360 series. Includes 24x7 phone support, problem diagnosis, access to support portal, software updates and upgrades. </v>
          </cell>
          <cell r="C5427" t="str">
            <v>Z</v>
          </cell>
          <cell r="D5427">
            <v>0</v>
          </cell>
          <cell r="E5427" t="str">
            <v>Service</v>
          </cell>
          <cell r="F5427" t="str">
            <v>Standard</v>
          </cell>
          <cell r="G5427">
            <v>156</v>
          </cell>
          <cell r="H5427"/>
          <cell r="I5427" t="str">
            <v>EOS</v>
          </cell>
        </row>
        <row r="5428">
          <cell r="A5428" t="str">
            <v>SW3R-OAWAP1411</v>
          </cell>
          <cell r="B5428" t="str">
            <v xml:space="preserve">3 Yr Renew End Customer Support Software for OAWAP1411. Includes 24x7 phone support, problem diagnosis, access to support portal, software updates and upgrades. </v>
          </cell>
          <cell r="C5428" t="str">
            <v>Z</v>
          </cell>
          <cell r="D5428">
            <v>0</v>
          </cell>
          <cell r="E5428" t="str">
            <v>Service</v>
          </cell>
          <cell r="F5428" t="str">
            <v>Standard</v>
          </cell>
          <cell r="G5428">
            <v>88</v>
          </cell>
          <cell r="H5428"/>
          <cell r="I5428" t="str">
            <v>EOS</v>
          </cell>
        </row>
        <row r="5429">
          <cell r="A5429" t="str">
            <v>SW3R-OAWAP1431</v>
          </cell>
          <cell r="B5429" t="str">
            <v xml:space="preserve">3 Yr Renew End Customer Support Software for OAWAP1431. Includes 24x7 phone support, problem diagnosis, access to support portal, software updates and upgrades. </v>
          </cell>
          <cell r="C5429" t="str">
            <v>Z</v>
          </cell>
          <cell r="D5429">
            <v>0</v>
          </cell>
          <cell r="E5429" t="str">
            <v>Service</v>
          </cell>
          <cell r="F5429" t="str">
            <v>Standard</v>
          </cell>
          <cell r="G5429">
            <v>114</v>
          </cell>
          <cell r="H5429"/>
          <cell r="I5429" t="str">
            <v>EOS</v>
          </cell>
        </row>
        <row r="5430">
          <cell r="A5430" t="str">
            <v>SW3R-OAWAP1451</v>
          </cell>
          <cell r="B5430" t="str">
            <v xml:space="preserve">3 Yr Renew End Customer Support Software for OAWAP1451. Includes 24x7 phone support, problem diagnosis, access to support portal, software updates and upgrades. </v>
          </cell>
          <cell r="C5430" t="str">
            <v>Z</v>
          </cell>
          <cell r="D5430">
            <v>0</v>
          </cell>
          <cell r="E5430" t="str">
            <v>Service</v>
          </cell>
          <cell r="F5430" t="str">
            <v>Standard</v>
          </cell>
          <cell r="G5430">
            <v>176</v>
          </cell>
          <cell r="H5430"/>
          <cell r="I5430" t="str">
            <v>EOS</v>
          </cell>
        </row>
        <row r="5431">
          <cell r="A5431" t="str">
            <v>SW3R-OAWAP203</v>
          </cell>
          <cell r="B5431" t="str">
            <v xml:space="preserve">3 YR Renewal SUPPORT Software for OAW-AP203xx-US used as IAP. Includes 24x7 Remote Phone Support / Problem Diagnosis, SW Updates / Upgrades and access to support portal. </v>
          </cell>
          <cell r="C5431" t="str">
            <v>Z</v>
          </cell>
          <cell r="D5431">
            <v>0</v>
          </cell>
          <cell r="E5431" t="str">
            <v>Service</v>
          </cell>
          <cell r="F5431" t="str">
            <v>Standard</v>
          </cell>
          <cell r="G5431">
            <v>21</v>
          </cell>
          <cell r="H5431"/>
          <cell r="I5431" t="str">
            <v>EOS</v>
          </cell>
        </row>
        <row r="5432">
          <cell r="A5432" t="str">
            <v>SW3R-OAWAP303</v>
          </cell>
          <cell r="B5432" t="str">
            <v xml:space="preserve">3 YR Renewal SUPPORT Software for OAW-AP303-US used as IAP. Includes 24x7 Remote Phone Support / Problem Diagnosis, SW Updates / Upgrades and access to support portal. </v>
          </cell>
          <cell r="C5432" t="str">
            <v>Z</v>
          </cell>
          <cell r="D5432">
            <v>0</v>
          </cell>
          <cell r="E5432" t="str">
            <v>Service</v>
          </cell>
          <cell r="F5432" t="str">
            <v>Standard</v>
          </cell>
          <cell r="G5432">
            <v>34</v>
          </cell>
          <cell r="H5432"/>
          <cell r="I5432" t="str">
            <v>EOS</v>
          </cell>
        </row>
        <row r="5433">
          <cell r="A5433" t="str">
            <v>SW3R-OAWAP318</v>
          </cell>
          <cell r="B5433" t="str">
            <v xml:space="preserve">3 YR Renewal SUPPORT Software for OAW-AP318-US used as IAP. Includes 24x7 Remote Phone Support / Problem Diagnosis, SW Updates / Upgrades and access to support portal. </v>
          </cell>
          <cell r="C5433" t="str">
            <v>Z</v>
          </cell>
          <cell r="D5433">
            <v>0</v>
          </cell>
          <cell r="E5433" t="str">
            <v>Service</v>
          </cell>
          <cell r="F5433" t="str">
            <v>Standard</v>
          </cell>
          <cell r="G5433">
            <v>93</v>
          </cell>
          <cell r="H5433"/>
          <cell r="I5433" t="str">
            <v>EOS</v>
          </cell>
        </row>
        <row r="5434">
          <cell r="A5434" t="str">
            <v>SW3R-OAWAP344</v>
          </cell>
          <cell r="B5434" t="str">
            <v xml:space="preserve">3 YR Renewal SUPPORT Software for OAW-AP344-US used as IAP. Includes 24x7 Remote Phone Support / Problem Diagnosis, SW Updates / Upgrades and access to support portal. </v>
          </cell>
          <cell r="C5434" t="str">
            <v>Z</v>
          </cell>
          <cell r="D5434">
            <v>0</v>
          </cell>
          <cell r="E5434" t="str">
            <v>Service</v>
          </cell>
          <cell r="F5434" t="str">
            <v>Standard</v>
          </cell>
          <cell r="G5434">
            <v>93</v>
          </cell>
          <cell r="H5434"/>
          <cell r="I5434" t="str">
            <v>EOS</v>
          </cell>
        </row>
        <row r="5435">
          <cell r="A5435" t="str">
            <v>SW3R-OAWAP345</v>
          </cell>
          <cell r="B5435" t="str">
            <v xml:space="preserve">3 YR Renewal SUPPORT Software for OAW-AP345-US used as IAP. Includes 24x7 Remote Phone Support / Problem Diagnosis, SW Updates / Upgrades and access to support portal. </v>
          </cell>
          <cell r="C5435" t="str">
            <v>Z</v>
          </cell>
          <cell r="D5435">
            <v>0</v>
          </cell>
          <cell r="E5435" t="str">
            <v>Service</v>
          </cell>
          <cell r="F5435" t="str">
            <v>Standard</v>
          </cell>
          <cell r="G5435">
            <v>93</v>
          </cell>
          <cell r="H5435"/>
          <cell r="I5435" t="str">
            <v>EOS</v>
          </cell>
        </row>
        <row r="5436">
          <cell r="A5436" t="str">
            <v>SW3R-OAWAP360</v>
          </cell>
          <cell r="B5436" t="str">
            <v xml:space="preserve">3 YR Renewal SUPPORT Software for OAW-AP360-US used as IAP. Includes 24x7 Remote Phone Support / Problem Diagnosis, SW Updates / Upgrades and access to support portal. </v>
          </cell>
          <cell r="C5436" t="str">
            <v>Z</v>
          </cell>
          <cell r="D5436">
            <v>0</v>
          </cell>
          <cell r="E5436" t="str">
            <v>Service</v>
          </cell>
          <cell r="F5436" t="str">
            <v>Standard</v>
          </cell>
          <cell r="G5436">
            <v>86</v>
          </cell>
          <cell r="H5436"/>
          <cell r="I5436" t="str">
            <v>EOS</v>
          </cell>
        </row>
        <row r="5437">
          <cell r="A5437" t="str">
            <v>SW3R-OAWAP374</v>
          </cell>
          <cell r="B5437" t="str">
            <v xml:space="preserve">3 YR Renewal SUPPORT Software for OAW-AP374-US used as IAP. Includes 24x7 Remote Phone Support / Problem Diagnosis, SW Updates / Upgrades and access to support portal. </v>
          </cell>
          <cell r="C5437" t="str">
            <v>Z</v>
          </cell>
          <cell r="D5437">
            <v>0</v>
          </cell>
          <cell r="E5437" t="str">
            <v>Service</v>
          </cell>
          <cell r="F5437" t="str">
            <v>Standard</v>
          </cell>
          <cell r="G5437">
            <v>106</v>
          </cell>
          <cell r="H5437"/>
          <cell r="I5437" t="str">
            <v>EOS</v>
          </cell>
        </row>
        <row r="5438">
          <cell r="A5438" t="str">
            <v>SW3R-OAWAP375</v>
          </cell>
          <cell r="B5438" t="str">
            <v xml:space="preserve">3 YR Renewal SUPPORT Software for OAW-AP375-US used as IAP. Includes 24x7 Remote Phone Support / Problem Diagnosis, SW Updates / Upgrades and access to support portal. </v>
          </cell>
          <cell r="C5438" t="str">
            <v>Z</v>
          </cell>
          <cell r="D5438">
            <v>0</v>
          </cell>
          <cell r="E5438" t="str">
            <v>Service</v>
          </cell>
          <cell r="F5438" t="str">
            <v>Standard</v>
          </cell>
          <cell r="G5438">
            <v>132</v>
          </cell>
          <cell r="H5438"/>
          <cell r="I5438" t="str">
            <v>EOS</v>
          </cell>
        </row>
        <row r="5439">
          <cell r="A5439" t="str">
            <v>SW3R-OAWAP377</v>
          </cell>
          <cell r="B5439" t="str">
            <v xml:space="preserve">3 YR Renewal SUPPORT Software for OAW-AP377-US used as IAP. Includes 24x7 Remote Phone Support / Problem Diagnosis, SW Updates / Upgrades and access to support portal. </v>
          </cell>
          <cell r="C5439" t="str">
            <v>Z</v>
          </cell>
          <cell r="D5439">
            <v>0</v>
          </cell>
          <cell r="E5439" t="str">
            <v>Service</v>
          </cell>
          <cell r="F5439" t="str">
            <v>Standard</v>
          </cell>
          <cell r="G5439">
            <v>132</v>
          </cell>
          <cell r="H5439"/>
          <cell r="I5439" t="str">
            <v>EOS</v>
          </cell>
        </row>
        <row r="5440">
          <cell r="A5440" t="str">
            <v>SW3R-OAWAP500</v>
          </cell>
          <cell r="B5440" t="str">
            <v xml:space="preserve">3 Yr Renew End Customer Support Software for OAWAP 500 Series. Includes 24x7 phone support, problem diagnosis, access to support portal, software updates and upgrades. </v>
          </cell>
          <cell r="C5440" t="str">
            <v>Z</v>
          </cell>
          <cell r="D5440">
            <v>0</v>
          </cell>
          <cell r="E5440" t="str">
            <v>Service</v>
          </cell>
          <cell r="F5440" t="str">
            <v>Standard</v>
          </cell>
          <cell r="G5440">
            <v>41</v>
          </cell>
          <cell r="H5440"/>
          <cell r="I5440" t="str">
            <v>EOS</v>
          </cell>
        </row>
        <row r="5441">
          <cell r="A5441" t="str">
            <v>SW3R-OAWAP503H</v>
          </cell>
          <cell r="B5441" t="str">
            <v xml:space="preserve">3 Yr Renew End Customer Support Software for one OAWAP-503H. Includes 24x7 phone support, problem diagnosis, access to support portal, software updates and upgrades. </v>
          </cell>
          <cell r="C5441" t="str">
            <v>Z</v>
          </cell>
          <cell r="D5441">
            <v>0</v>
          </cell>
          <cell r="E5441" t="str">
            <v>Service</v>
          </cell>
          <cell r="F5441" t="str">
            <v>Standard</v>
          </cell>
          <cell r="G5441">
            <v>27</v>
          </cell>
          <cell r="H5441"/>
          <cell r="I5441" t="str">
            <v>EOS</v>
          </cell>
        </row>
        <row r="5442">
          <cell r="A5442" t="str">
            <v>SW3R-OAWAP505H</v>
          </cell>
          <cell r="B5442" t="str">
            <v xml:space="preserve">3 Yr Renew End Customer Support Software for one OAWAP-505H. Includes 24x7 phone support, problem diagnosis, access to support portal, software updates and upgrades. </v>
          </cell>
          <cell r="C5442" t="str">
            <v>Z</v>
          </cell>
          <cell r="D5442">
            <v>0</v>
          </cell>
          <cell r="E5442" t="str">
            <v>Service</v>
          </cell>
          <cell r="F5442" t="str">
            <v>Standard</v>
          </cell>
          <cell r="G5442">
            <v>43</v>
          </cell>
          <cell r="H5442"/>
          <cell r="I5442" t="str">
            <v>EOS</v>
          </cell>
        </row>
        <row r="5443">
          <cell r="A5443" t="str">
            <v>SW3R-OAWAP518</v>
          </cell>
          <cell r="B5443" t="str">
            <v xml:space="preserve">3 Yr Renew End Customer Support Software for one OAWAP-518. Includes 24x7 phone support, problem diagnosis, access to support portal, software updates and upgrades. </v>
          </cell>
          <cell r="C5443" t="str">
            <v>Z</v>
          </cell>
          <cell r="D5443">
            <v>0</v>
          </cell>
          <cell r="E5443" t="str">
            <v>Service</v>
          </cell>
          <cell r="F5443" t="str">
            <v>Standard</v>
          </cell>
          <cell r="G5443">
            <v>91</v>
          </cell>
          <cell r="H5443"/>
          <cell r="I5443" t="str">
            <v>EOS</v>
          </cell>
        </row>
        <row r="5444">
          <cell r="A5444" t="str">
            <v>SW3R-OAWAP51X</v>
          </cell>
          <cell r="B5444" t="str">
            <v xml:space="preserve">3YR Renewal SUPPORT Software for OAW-AP51X. Includes 24x7 Remote Phone Support, 24x7 Remote Problem Diagnosis, access to Software Updates and Upgrades and Support Portal. </v>
          </cell>
          <cell r="C5444" t="str">
            <v>Z</v>
          </cell>
          <cell r="D5444">
            <v>0</v>
          </cell>
          <cell r="E5444" t="str">
            <v>Service</v>
          </cell>
          <cell r="F5444" t="str">
            <v>Standard</v>
          </cell>
          <cell r="G5444">
            <v>74</v>
          </cell>
          <cell r="H5444"/>
          <cell r="I5444" t="str">
            <v>EOS</v>
          </cell>
        </row>
        <row r="5445">
          <cell r="A5445" t="str">
            <v>SW3R-OAWAP530</v>
          </cell>
          <cell r="B5445" t="str">
            <v xml:space="preserve">3 Yr Renew End Customer Support Software for OAW-AP530 Series. Includes 24x7 phone support, problem diagnosis, access to support portal, software updates and upgrades. </v>
          </cell>
          <cell r="C5445" t="str">
            <v>Z</v>
          </cell>
          <cell r="D5445">
            <v>0</v>
          </cell>
          <cell r="E5445" t="str">
            <v>Service</v>
          </cell>
          <cell r="F5445" t="str">
            <v>Standard</v>
          </cell>
          <cell r="G5445">
            <v>91</v>
          </cell>
          <cell r="H5445"/>
          <cell r="I5445" t="str">
            <v>EOS</v>
          </cell>
        </row>
        <row r="5446">
          <cell r="A5446" t="str">
            <v>SW3R-OAWAP555</v>
          </cell>
          <cell r="B5446" t="str">
            <v xml:space="preserve">3 Yr Renew End Customer Support Software for OAWAP555. Includes 24x7 phone support, problem diagnosis, access to support portal, software updates and upgrades. </v>
          </cell>
          <cell r="C5446" t="str">
            <v>Z</v>
          </cell>
          <cell r="D5446">
            <v>0</v>
          </cell>
          <cell r="E5446" t="str">
            <v>Service</v>
          </cell>
          <cell r="F5446" t="str">
            <v>Standard</v>
          </cell>
          <cell r="G5446">
            <v>113</v>
          </cell>
          <cell r="H5446"/>
          <cell r="I5446" t="str">
            <v>EOS</v>
          </cell>
        </row>
        <row r="5447">
          <cell r="A5447" t="str">
            <v>SW3R-OAWAP565</v>
          </cell>
          <cell r="B5447" t="str">
            <v xml:space="preserve">3 Yr Renew End Customer Support Software for one OAWAP-565. Includes 24x7 phone support, problem diagnosis, access to support portal, software updates and upgrades. </v>
          </cell>
          <cell r="C5447" t="str">
            <v>Z</v>
          </cell>
          <cell r="D5447">
            <v>0</v>
          </cell>
          <cell r="E5447" t="str">
            <v>Service</v>
          </cell>
          <cell r="F5447" t="str">
            <v>Standard</v>
          </cell>
          <cell r="G5447">
            <v>75</v>
          </cell>
          <cell r="H5447"/>
          <cell r="I5447" t="str">
            <v>EOS</v>
          </cell>
        </row>
        <row r="5448">
          <cell r="A5448" t="str">
            <v>SW3R-OAWAP567</v>
          </cell>
          <cell r="B5448" t="str">
            <v xml:space="preserve">3 Yr Renew End Customer Support Software for one OAWAP-567. Includes 24x7 phone support, problem diagnosis, access to support portal, software updates and upgrades. </v>
          </cell>
          <cell r="C5448" t="str">
            <v>Z</v>
          </cell>
          <cell r="D5448">
            <v>0</v>
          </cell>
          <cell r="E5448" t="str">
            <v>Service</v>
          </cell>
          <cell r="F5448" t="str">
            <v>Standard</v>
          </cell>
          <cell r="G5448">
            <v>75</v>
          </cell>
          <cell r="H5448"/>
          <cell r="I5448" t="str">
            <v>EOS</v>
          </cell>
        </row>
        <row r="5449">
          <cell r="A5449" t="str">
            <v>SW3R-OAWAP574</v>
          </cell>
          <cell r="B5449" t="str">
            <v xml:space="preserve">3 Yr Renew End Customer Support Software for one OAWAP-574. Includes 24x7 phone support, problem diagnosis, access to support portal, software updates and upgrades. </v>
          </cell>
          <cell r="C5449" t="str">
            <v>Z</v>
          </cell>
          <cell r="D5449">
            <v>0</v>
          </cell>
          <cell r="E5449" t="str">
            <v>Service</v>
          </cell>
          <cell r="F5449" t="str">
            <v>Standard</v>
          </cell>
          <cell r="G5449">
            <v>124</v>
          </cell>
          <cell r="H5449"/>
          <cell r="I5449" t="str">
            <v>EOS</v>
          </cell>
        </row>
        <row r="5450">
          <cell r="A5450" t="str">
            <v>SW3R-OAWAP575</v>
          </cell>
          <cell r="B5450" t="str">
            <v xml:space="preserve">3 Yr Renew End Customer Support Software for one OAWAP-575. Includes 24x7 phone support, problem diagnosis, access to support portal, software updates and upgrades. </v>
          </cell>
          <cell r="C5450" t="str">
            <v>Z</v>
          </cell>
          <cell r="D5450">
            <v>0</v>
          </cell>
          <cell r="E5450" t="str">
            <v>Service</v>
          </cell>
          <cell r="F5450" t="str">
            <v>Standard</v>
          </cell>
          <cell r="G5450">
            <v>97</v>
          </cell>
          <cell r="H5450"/>
          <cell r="I5450" t="str">
            <v>EOS</v>
          </cell>
        </row>
        <row r="5451">
          <cell r="A5451" t="str">
            <v>SW3R-OAWAP577</v>
          </cell>
          <cell r="B5451" t="str">
            <v xml:space="preserve">3 Yr Renew End Customer Support Software for one OAWAP-577. Includes 24x7 phone support, problem diagnosis, access to support portal, software updates and upgrades. </v>
          </cell>
          <cell r="C5451" t="str">
            <v>Z</v>
          </cell>
          <cell r="D5451">
            <v>0</v>
          </cell>
          <cell r="E5451" t="str">
            <v>Service</v>
          </cell>
          <cell r="F5451" t="str">
            <v>Standard</v>
          </cell>
          <cell r="G5451">
            <v>124</v>
          </cell>
          <cell r="H5451"/>
          <cell r="I5451" t="str">
            <v>EOS</v>
          </cell>
        </row>
        <row r="5452">
          <cell r="A5452" t="str">
            <v>SW3R-OAWAP615</v>
          </cell>
          <cell r="B5452" t="str">
            <v xml:space="preserve">3 Yr Renew End Customer Support Software for one OAW-AP615. Includes 24x7 phone support, problem diagnosis, access to support portal, software updates and upgrades. </v>
          </cell>
          <cell r="C5452" t="str">
            <v>Z</v>
          </cell>
          <cell r="D5452">
            <v>0</v>
          </cell>
          <cell r="E5452" t="str">
            <v>Service</v>
          </cell>
          <cell r="F5452" t="str">
            <v>Standard</v>
          </cell>
          <cell r="G5452">
            <v>60</v>
          </cell>
          <cell r="H5452"/>
          <cell r="I5452" t="str">
            <v>EOS</v>
          </cell>
        </row>
        <row r="5453">
          <cell r="A5453" t="str">
            <v>SW3R-OAWAP635</v>
          </cell>
          <cell r="B5453" t="str">
            <v xml:space="preserve">3 Yr Renew End Customer Support Software for one OAW-AP635. Includes 24x7 phone support, problem diagnosis, access to support portal, software updates and upgrades. </v>
          </cell>
          <cell r="C5453" t="str">
            <v>Z</v>
          </cell>
          <cell r="D5453">
            <v>0</v>
          </cell>
          <cell r="E5453" t="str">
            <v>Service</v>
          </cell>
          <cell r="F5453" t="str">
            <v>Standard</v>
          </cell>
          <cell r="G5453">
            <v>81</v>
          </cell>
          <cell r="H5453"/>
          <cell r="I5453" t="str">
            <v>EOS</v>
          </cell>
        </row>
        <row r="5454">
          <cell r="A5454" t="str">
            <v>SW3R-OAWAP655</v>
          </cell>
          <cell r="B5454" t="str">
            <v xml:space="preserve">3 Yr Renew End Customer Support Software for one OAW-AP655. Includes 24x7 phone support, problem diagnosis, access to support portal, software updates and upgrades. </v>
          </cell>
          <cell r="C5454" t="str">
            <v>Z</v>
          </cell>
          <cell r="D5454">
            <v>0</v>
          </cell>
          <cell r="E5454" t="str">
            <v>Service</v>
          </cell>
          <cell r="F5454" t="str">
            <v>Standard</v>
          </cell>
          <cell r="G5454">
            <v>127</v>
          </cell>
          <cell r="H5454"/>
          <cell r="I5454" t="str">
            <v>EOS</v>
          </cell>
        </row>
        <row r="5455">
          <cell r="A5455" t="str">
            <v>SW3R-OAWIAP304</v>
          </cell>
          <cell r="B5455" t="str">
            <v xml:space="preserve">3YR Renewal SUPPORT Software for OAW-IAP304-xx. Includes 24x7 Remote Phone Support, Diagnosis, Software Updates and Upgrades, and access to support portal. </v>
          </cell>
          <cell r="C5455" t="str">
            <v>Z</v>
          </cell>
          <cell r="D5455">
            <v>0</v>
          </cell>
          <cell r="E5455" t="str">
            <v>Service</v>
          </cell>
          <cell r="F5455" t="str">
            <v>Standard</v>
          </cell>
          <cell r="G5455">
            <v>49</v>
          </cell>
          <cell r="H5455"/>
          <cell r="I5455" t="str">
            <v>EOS</v>
          </cell>
        </row>
        <row r="5456">
          <cell r="A5456" t="str">
            <v>SW3R-OAWIAP305</v>
          </cell>
          <cell r="B5456" t="str">
            <v xml:space="preserve">3YR Renewal SUPPORT Software for OAW-IAP305-xx. Includes 24x7 Remote Phone Support, Diagnosis, Software Updates and Upgrades, and access to support portal. </v>
          </cell>
          <cell r="C5456" t="str">
            <v>Z</v>
          </cell>
          <cell r="D5456">
            <v>0</v>
          </cell>
          <cell r="E5456" t="str">
            <v>Service</v>
          </cell>
          <cell r="F5456" t="str">
            <v>Standard</v>
          </cell>
          <cell r="G5456">
            <v>49</v>
          </cell>
          <cell r="H5456"/>
          <cell r="I5456" t="str">
            <v>EOS</v>
          </cell>
        </row>
        <row r="5457">
          <cell r="A5457" t="str">
            <v>SW3R-OAWIAP314</v>
          </cell>
          <cell r="B5457" t="str">
            <v xml:space="preserve">3YR Renewal SUPPORT Software for OAW-IAP314. Includes 24x7 Remote Phone Support / Problem Diagnosis, SW Updates / Upgrades and access to support portal. </v>
          </cell>
          <cell r="C5457" t="str">
            <v>Z</v>
          </cell>
          <cell r="D5457">
            <v>0</v>
          </cell>
          <cell r="E5457" t="str">
            <v>Service</v>
          </cell>
          <cell r="F5457" t="str">
            <v>Standard</v>
          </cell>
          <cell r="G5457">
            <v>67</v>
          </cell>
          <cell r="H5457"/>
          <cell r="I5457" t="str">
            <v>EOS</v>
          </cell>
        </row>
        <row r="5458">
          <cell r="A5458" t="str">
            <v>SW3R-OAWIAP315</v>
          </cell>
          <cell r="B5458" t="str">
            <v xml:space="preserve">3YR Renewal SUPPORT Software for OAW-IAP315. Includes 24x7 Remote Phone Support / Problem Diagnosis, SW Updates / Upgrades and access to support portal. </v>
          </cell>
          <cell r="C5458" t="str">
            <v>Z</v>
          </cell>
          <cell r="D5458">
            <v>0</v>
          </cell>
          <cell r="E5458" t="str">
            <v>Service</v>
          </cell>
          <cell r="F5458" t="str">
            <v>Standard</v>
          </cell>
          <cell r="G5458">
            <v>67</v>
          </cell>
          <cell r="H5458"/>
          <cell r="I5458" t="str">
            <v>EOS</v>
          </cell>
        </row>
        <row r="5459">
          <cell r="A5459" t="str">
            <v>SW3R-OAWIAP324</v>
          </cell>
          <cell r="B5459" t="str">
            <v xml:space="preserve">3YR Renewal SUPPORT Software for OAW-IAP324-xx. Includes 24x7 Remote Phone Support / Problem Diagnosis, SW Updates / Upgrades and access to support portal. </v>
          </cell>
          <cell r="C5459" t="str">
            <v>Z</v>
          </cell>
          <cell r="D5459">
            <v>0</v>
          </cell>
          <cell r="E5459" t="str">
            <v>Service</v>
          </cell>
          <cell r="F5459" t="str">
            <v>Standard</v>
          </cell>
          <cell r="G5459">
            <v>94</v>
          </cell>
          <cell r="H5459"/>
          <cell r="I5459" t="str">
            <v>EOS</v>
          </cell>
        </row>
        <row r="5460">
          <cell r="A5460" t="str">
            <v>SW3R-OAWIAP325</v>
          </cell>
          <cell r="B5460" t="str">
            <v xml:space="preserve">3YR Renewal SUPPORT Software for OAW-IAP325-xx. Includes 24x7 Remote Phone Support / Problem Diagnosis, SW Updates / Upgrades and access to support portal. </v>
          </cell>
          <cell r="C5460" t="str">
            <v>Z</v>
          </cell>
          <cell r="D5460">
            <v>0</v>
          </cell>
          <cell r="E5460" t="str">
            <v>Service</v>
          </cell>
          <cell r="F5460" t="str">
            <v>Standard</v>
          </cell>
          <cell r="G5460">
            <v>94</v>
          </cell>
          <cell r="H5460"/>
          <cell r="I5460" t="str">
            <v>EOS</v>
          </cell>
        </row>
        <row r="5461">
          <cell r="A5461" t="str">
            <v>SW3R-OAWIAP334</v>
          </cell>
          <cell r="B5461" t="str">
            <v xml:space="preserve">3YR Renewal SUPPORT Software for OAW-IAP334. Includes 24x7 Remote Phone Support / Problem Diagnosis, SW Updates / Upgrades and access to support portal. </v>
          </cell>
          <cell r="C5461" t="str">
            <v>Z</v>
          </cell>
          <cell r="D5461">
            <v>0</v>
          </cell>
          <cell r="E5461" t="str">
            <v>Service</v>
          </cell>
          <cell r="F5461" t="str">
            <v>Standard</v>
          </cell>
          <cell r="G5461">
            <v>112</v>
          </cell>
          <cell r="H5461"/>
          <cell r="I5461" t="str">
            <v>EOS</v>
          </cell>
        </row>
        <row r="5462">
          <cell r="A5462" t="str">
            <v>SW3R-OAWIAP335</v>
          </cell>
          <cell r="B5462" t="str">
            <v xml:space="preserve">3YR Renewal SUPPORT Software for OAW-IAP335. Includes 24x7 Remote Phone Support / Problem Diagnosis, SW Updates / Upgrades and access to support portal. </v>
          </cell>
          <cell r="C5462" t="str">
            <v>Z</v>
          </cell>
          <cell r="D5462">
            <v>0</v>
          </cell>
          <cell r="E5462" t="str">
            <v>Service</v>
          </cell>
          <cell r="F5462" t="str">
            <v>Standard</v>
          </cell>
          <cell r="G5462">
            <v>112</v>
          </cell>
          <cell r="H5462"/>
          <cell r="I5462" t="str">
            <v>EOS</v>
          </cell>
        </row>
        <row r="5463">
          <cell r="A5463" t="str">
            <v>SW3R-OAWMCVA1K</v>
          </cell>
          <cell r="B5463" t="str">
            <v xml:space="preserve">3YR Renewal SUPPORT Software for OAW-MC-V1K. Includes 24x7 Remote Phone Support / Problem Diagnosis, SW Updates / Upgrades and access to support portal. </v>
          </cell>
          <cell r="C5463" t="str">
            <v>Z</v>
          </cell>
          <cell r="D5463">
            <v>0</v>
          </cell>
          <cell r="E5463" t="str">
            <v>Service</v>
          </cell>
          <cell r="F5463" t="str">
            <v>Standard</v>
          </cell>
          <cell r="G5463">
            <v>4231</v>
          </cell>
          <cell r="H5463"/>
          <cell r="I5463" t="str">
            <v>EOS</v>
          </cell>
        </row>
        <row r="5464">
          <cell r="A5464" t="str">
            <v>SW3R-OAWMCVA250</v>
          </cell>
          <cell r="B5464" t="str">
            <v xml:space="preserve">3YR Renewal SUPPORT Software for OAW-MC-VA250. Includes 24x7 Remote Phone Support / Problem Diagnosis, SW Updates / Upgrades and access to support portal. </v>
          </cell>
          <cell r="C5464" t="str">
            <v>Z</v>
          </cell>
          <cell r="D5464">
            <v>0</v>
          </cell>
          <cell r="E5464" t="str">
            <v>Service</v>
          </cell>
          <cell r="F5464" t="str">
            <v>Standard</v>
          </cell>
          <cell r="G5464">
            <v>2157</v>
          </cell>
          <cell r="H5464"/>
          <cell r="I5464" t="str">
            <v>EOS</v>
          </cell>
        </row>
        <row r="5465">
          <cell r="A5465" t="str">
            <v>SW3R-OAWMCVA50</v>
          </cell>
          <cell r="B5465" t="str">
            <v xml:space="preserve">3YR Renewal SUPPORT Software for OAW-MC-VA50. Includes 24x7 Remote Phone Support / Problem Diagnosis, SW Updates / Upgrades and access to support portal. </v>
          </cell>
          <cell r="C5465" t="str">
            <v>Z</v>
          </cell>
          <cell r="D5465">
            <v>0</v>
          </cell>
          <cell r="E5465" t="str">
            <v>Service</v>
          </cell>
          <cell r="F5465" t="str">
            <v>Standard</v>
          </cell>
          <cell r="G5465">
            <v>1161</v>
          </cell>
          <cell r="H5465"/>
          <cell r="I5465" t="str">
            <v>EOS</v>
          </cell>
        </row>
        <row r="5466">
          <cell r="A5466" t="str">
            <v>SW3R-OAWMMHW10K</v>
          </cell>
          <cell r="B5466" t="str">
            <v xml:space="preserve">3YR Renewal SUPPORT Software for OAW-MM-HW-10K. Includes 24x7 Remote Phone Support, 24x7 Remote Problem Diagnosis, access to Software Updates and Upgrades and Support Portal. </v>
          </cell>
          <cell r="C5466" t="str">
            <v>Z</v>
          </cell>
          <cell r="D5466">
            <v>0</v>
          </cell>
          <cell r="E5466" t="str">
            <v>Service</v>
          </cell>
          <cell r="F5466" t="str">
            <v>Standard</v>
          </cell>
          <cell r="G5466">
            <v>19859</v>
          </cell>
          <cell r="H5466"/>
          <cell r="I5466" t="str">
            <v>EOS</v>
          </cell>
        </row>
        <row r="5467">
          <cell r="A5467" t="str">
            <v>SW3R-OAWMMHW1K</v>
          </cell>
          <cell r="B5467" t="str">
            <v xml:space="preserve">3YR Renewal SUPPORT Software for OAW-MM-HW-1K. Includes 24x7 Remote Phone Support / Problem Diagnosis, SW Updates / Upgrades and access to support portal. </v>
          </cell>
          <cell r="C5467" t="str">
            <v>Z</v>
          </cell>
          <cell r="D5467">
            <v>0</v>
          </cell>
          <cell r="E5467" t="str">
            <v>Service</v>
          </cell>
          <cell r="F5467" t="str">
            <v>Standard</v>
          </cell>
          <cell r="G5467">
            <v>7111</v>
          </cell>
          <cell r="H5467"/>
          <cell r="I5467" t="str">
            <v>EOS</v>
          </cell>
        </row>
        <row r="5468">
          <cell r="A5468" t="str">
            <v>SW3R-OAWMMHW5K</v>
          </cell>
          <cell r="B5468" t="str">
            <v xml:space="preserve">3YR Renewal SUPPORT Software for OAW-MM-HW-5K. Includes 24x7 Remote Phone Support, 24x7 Remote Problem Diagnosis, access to Software Updates and Upgrades and Support Portal. </v>
          </cell>
          <cell r="C5468" t="str">
            <v>Z</v>
          </cell>
          <cell r="D5468">
            <v>0</v>
          </cell>
          <cell r="E5468" t="str">
            <v>Service</v>
          </cell>
          <cell r="F5468" t="str">
            <v>Standard</v>
          </cell>
          <cell r="G5468">
            <v>11735</v>
          </cell>
          <cell r="H5468"/>
          <cell r="I5468" t="str">
            <v>EOS</v>
          </cell>
        </row>
        <row r="5469">
          <cell r="A5469" t="str">
            <v>SW3R-OAWMMVA10K</v>
          </cell>
          <cell r="B5469" t="str">
            <v xml:space="preserve">3YR Renewal SUPPORT Software for OAW-MM-VA-10K.  Includes 24x7 Remote Phone Support / Problem Diagnosis, SW Updates / Upgrades and access to support portal. </v>
          </cell>
          <cell r="C5469" t="str">
            <v>Z</v>
          </cell>
          <cell r="D5469">
            <v>0</v>
          </cell>
          <cell r="E5469" t="str">
            <v>Service</v>
          </cell>
          <cell r="F5469" t="str">
            <v>Standard</v>
          </cell>
          <cell r="G5469">
            <v>19859</v>
          </cell>
          <cell r="H5469"/>
          <cell r="I5469" t="str">
            <v>EOS</v>
          </cell>
        </row>
        <row r="5470">
          <cell r="A5470" t="str">
            <v>SW3R-OAWMMVA1K</v>
          </cell>
          <cell r="B5470" t="str">
            <v xml:space="preserve">3YR Renewal SUPPORT Software for OAW-MM-VA-1K.  Includes 24x7 Remote Phone Support / Problem Diagnosis, SW Updates / Upgrades and access to support portal. </v>
          </cell>
          <cell r="C5470" t="str">
            <v>Z</v>
          </cell>
          <cell r="D5470">
            <v>0</v>
          </cell>
          <cell r="E5470" t="str">
            <v>Service</v>
          </cell>
          <cell r="F5470" t="str">
            <v>Standard</v>
          </cell>
          <cell r="G5470">
            <v>7111</v>
          </cell>
          <cell r="H5470"/>
          <cell r="I5470" t="str">
            <v>EOS</v>
          </cell>
        </row>
        <row r="5471">
          <cell r="A5471" t="str">
            <v>SW3R-OAWMMVA50</v>
          </cell>
          <cell r="B5471" t="str">
            <v xml:space="preserve">3YR Renewal SUPPORT Software for OAW-MM-VA-50.  Includes 24x7 Remote Phone Support / Problem Diagnosis, SW Updates / Upgrades and access to support portal. </v>
          </cell>
          <cell r="C5471" t="str">
            <v>Z</v>
          </cell>
          <cell r="D5471">
            <v>0</v>
          </cell>
          <cell r="E5471" t="str">
            <v>Service</v>
          </cell>
          <cell r="F5471" t="str">
            <v>Standard</v>
          </cell>
          <cell r="G5471">
            <v>790</v>
          </cell>
          <cell r="H5471"/>
          <cell r="I5471" t="str">
            <v>EOS</v>
          </cell>
        </row>
        <row r="5472">
          <cell r="A5472" t="str">
            <v>SW3R-OAWMMVA500</v>
          </cell>
          <cell r="B5472" t="str">
            <v xml:space="preserve">3YR Renewal SUPPORT Software for OAW-MM-VA-500.  Includes 24x7 Remote Phone Support / Problem Diagnosis, SW Updates / Upgrades and access to support portal. </v>
          </cell>
          <cell r="C5472" t="str">
            <v>Z</v>
          </cell>
          <cell r="D5472">
            <v>0</v>
          </cell>
          <cell r="E5472" t="str">
            <v>Service</v>
          </cell>
          <cell r="F5472" t="str">
            <v>Standard</v>
          </cell>
          <cell r="G5472">
            <v>4255</v>
          </cell>
          <cell r="H5472"/>
          <cell r="I5472" t="str">
            <v>EOS</v>
          </cell>
        </row>
        <row r="5473">
          <cell r="A5473" t="str">
            <v>SW3R-OAWMMVA5K</v>
          </cell>
          <cell r="B5473" t="str">
            <v xml:space="preserve">3YR Renewal SUPPORT Software for OAW-MM-VA-5K.  Includes 24x7 Remote Phone Support / Problem Diagnosis, SW Updates / Upgrades and access to support portal. </v>
          </cell>
          <cell r="C5473" t="str">
            <v>Z</v>
          </cell>
          <cell r="D5473">
            <v>0</v>
          </cell>
          <cell r="E5473" t="str">
            <v>Service</v>
          </cell>
          <cell r="F5473" t="str">
            <v>Standard</v>
          </cell>
          <cell r="G5473">
            <v>11735</v>
          </cell>
          <cell r="H5473"/>
          <cell r="I5473" t="str">
            <v>EOS</v>
          </cell>
        </row>
        <row r="5474">
          <cell r="A5474" t="str">
            <v>SW3R-OS2200</v>
          </cell>
          <cell r="B5474" t="str">
            <v xml:space="preserve">3YR Renewal SUPPORT Software for all OS2200 models.Includes 24x7 Remote Phone Support, 24x7 Remote Problem Diagnosis, access to Software Updates and Upgrades, and access to support portal </v>
          </cell>
          <cell r="C5474" t="str">
            <v>Z</v>
          </cell>
          <cell r="D5474">
            <v>0</v>
          </cell>
          <cell r="E5474" t="str">
            <v>Service</v>
          </cell>
          <cell r="F5474" t="str">
            <v>Standard</v>
          </cell>
          <cell r="G5474">
            <v>54</v>
          </cell>
          <cell r="H5474"/>
          <cell r="I5474" t="str">
            <v>EOS</v>
          </cell>
        </row>
        <row r="5475">
          <cell r="A5475" t="str">
            <v>SW3R-OS2260</v>
          </cell>
          <cell r="B5475" t="str">
            <v xml:space="preserve">3 Yr Renew End Customer Support Software for OS2260. Includes 24x7 phone support, problem diagnosis, access to support portal, software updates and upgrades. </v>
          </cell>
          <cell r="C5475" t="str">
            <v>Z</v>
          </cell>
          <cell r="D5475">
            <v>0</v>
          </cell>
          <cell r="E5475" t="str">
            <v>Service</v>
          </cell>
          <cell r="F5475" t="str">
            <v>Standard</v>
          </cell>
          <cell r="G5475">
            <v>45</v>
          </cell>
          <cell r="H5475"/>
          <cell r="I5475" t="str">
            <v>EOS</v>
          </cell>
        </row>
        <row r="5476">
          <cell r="A5476" t="str">
            <v>SW3R-OS2360</v>
          </cell>
          <cell r="B5476" t="str">
            <v xml:space="preserve">3 Yr Renew End Customer Support Software for OS2360. Includes 24x7 phone support, problem diagnosis, access to support portal, software updates and upgrades. </v>
          </cell>
          <cell r="C5476" t="str">
            <v>Z</v>
          </cell>
          <cell r="D5476">
            <v>0</v>
          </cell>
          <cell r="E5476" t="str">
            <v>Service</v>
          </cell>
          <cell r="F5476" t="str">
            <v>Standard</v>
          </cell>
          <cell r="G5476">
            <v>91</v>
          </cell>
          <cell r="H5476"/>
          <cell r="I5476" t="str">
            <v>EOS</v>
          </cell>
        </row>
        <row r="5477">
          <cell r="A5477" t="str">
            <v>SW3R-OS6250</v>
          </cell>
          <cell r="B5477" t="str">
            <v xml:space="preserve">3YR Renewal End Customer SUPPORT Software for OS6250 models. Includes 24x7 phone support, problem diagnosis, access to Software Updates and Upgrades, and access to support portal. </v>
          </cell>
          <cell r="C5477" t="str">
            <v>Z</v>
          </cell>
          <cell r="D5477">
            <v>0</v>
          </cell>
          <cell r="E5477" t="str">
            <v>Service</v>
          </cell>
          <cell r="F5477" t="str">
            <v>Standard</v>
          </cell>
          <cell r="G5477">
            <v>74</v>
          </cell>
          <cell r="H5477"/>
          <cell r="I5477" t="str">
            <v>EOS</v>
          </cell>
        </row>
        <row r="5478">
          <cell r="A5478" t="str">
            <v>SW3R-OS6350</v>
          </cell>
          <cell r="B5478" t="str">
            <v xml:space="preserve">3YR Renewal SUPPORT Software for all OS6350 non-PoE and PoE chassis. Includes 24x7 Remote Phone Support / Problem Diagnosis, SW Updates / Upgrades and access to support portal. </v>
          </cell>
          <cell r="C5478" t="str">
            <v>Z</v>
          </cell>
          <cell r="D5478">
            <v>0</v>
          </cell>
          <cell r="E5478" t="str">
            <v>Service</v>
          </cell>
          <cell r="F5478" t="str">
            <v>Standard</v>
          </cell>
          <cell r="G5478">
            <v>125</v>
          </cell>
          <cell r="H5478"/>
          <cell r="I5478" t="str">
            <v>EOS</v>
          </cell>
        </row>
        <row r="5479">
          <cell r="A5479" t="str">
            <v>SW3R-OS6350-10</v>
          </cell>
          <cell r="B5479" t="str">
            <v xml:space="preserve">3 Yr Renew End Customer Support Software for OS6350-10. Includes 24x7 phone support, problem diagnosis, access to support portal, software updates and upgrades. </v>
          </cell>
          <cell r="C5479" t="str">
            <v>Z</v>
          </cell>
          <cell r="D5479">
            <v>0</v>
          </cell>
          <cell r="E5479" t="str">
            <v>Service</v>
          </cell>
          <cell r="F5479" t="str">
            <v>Standard</v>
          </cell>
          <cell r="G5479">
            <v>53</v>
          </cell>
          <cell r="H5479"/>
          <cell r="I5479" t="str">
            <v>EOS</v>
          </cell>
        </row>
        <row r="5480">
          <cell r="A5480" t="str">
            <v>SW3R-OS6360</v>
          </cell>
          <cell r="B5480" t="str">
            <v xml:space="preserve">3 Yr Renew End Customer Support Software for OS. Includes 24x7 phone support, problem diagnosis, access to support portal, software updates and upgrades. </v>
          </cell>
          <cell r="C5480" t="str">
            <v>Z</v>
          </cell>
          <cell r="D5480">
            <v>0</v>
          </cell>
          <cell r="E5480" t="str">
            <v>Service</v>
          </cell>
          <cell r="F5480" t="str">
            <v>Standard</v>
          </cell>
          <cell r="G5480">
            <v>140</v>
          </cell>
          <cell r="H5480"/>
          <cell r="I5480" t="str">
            <v>EOS</v>
          </cell>
        </row>
        <row r="5481">
          <cell r="A5481" t="str">
            <v>SW3R-OS6360-10</v>
          </cell>
          <cell r="B5481" t="str">
            <v xml:space="preserve">3 Yr Renew End Customer Support Software for OS. Includes 24x7 phone support, problem diagnosis, access to support portal, software updates and upgrades. </v>
          </cell>
          <cell r="C5481" t="str">
            <v>Z</v>
          </cell>
          <cell r="D5481">
            <v>0</v>
          </cell>
          <cell r="E5481" t="str">
            <v>Service</v>
          </cell>
          <cell r="F5481" t="str">
            <v>Standard</v>
          </cell>
          <cell r="G5481">
            <v>53</v>
          </cell>
          <cell r="H5481"/>
          <cell r="I5481" t="str">
            <v>EOS</v>
          </cell>
        </row>
        <row r="5482">
          <cell r="A5482" t="str">
            <v>SW3R-OS6450</v>
          </cell>
          <cell r="B5482" t="str">
            <v xml:space="preserve">3YR Renewal SUPPORT Software for all OS6450 24 and 48 port models. Includes 24x7 Remote Phone Support / Problem Diagnosis, SW Updates / Upgrades and access to support portal. </v>
          </cell>
          <cell r="C5482" t="str">
            <v>Z</v>
          </cell>
          <cell r="D5482">
            <v>0</v>
          </cell>
          <cell r="E5482" t="str">
            <v>Service</v>
          </cell>
          <cell r="F5482" t="str">
            <v>Standard</v>
          </cell>
          <cell r="G5482">
            <v>238</v>
          </cell>
          <cell r="H5482"/>
          <cell r="I5482" t="str">
            <v>EOS</v>
          </cell>
        </row>
        <row r="5483">
          <cell r="A5483" t="str">
            <v>SW3R-OS6450-10</v>
          </cell>
          <cell r="B5483" t="str">
            <v xml:space="preserve">3YR Renewal SUPPORT Software for all OS6450 10 port models. Includes 24x7 Remote Phone Support / Problem Diagnosis, SW Updates / Upgrades and access to support portal. </v>
          </cell>
          <cell r="C5483" t="str">
            <v>Z</v>
          </cell>
          <cell r="D5483">
            <v>0</v>
          </cell>
          <cell r="E5483" t="str">
            <v>Service</v>
          </cell>
          <cell r="F5483" t="str">
            <v>Standard</v>
          </cell>
          <cell r="G5483">
            <v>80</v>
          </cell>
          <cell r="H5483"/>
          <cell r="I5483" t="str">
            <v>EOS</v>
          </cell>
        </row>
        <row r="5484">
          <cell r="A5484" t="str">
            <v>SW3R-OS6465</v>
          </cell>
          <cell r="B5484" t="str">
            <v xml:space="preserve">3YR Renewal SUPPORT Software for all OS6465 models.Includes 24x7 Remote Phone Support, 24x7 Remote Problem Diagnosis, access to Software Updates and Upgrades, and access to support portal </v>
          </cell>
          <cell r="C5484" t="str">
            <v>Z</v>
          </cell>
          <cell r="D5484">
            <v>0</v>
          </cell>
          <cell r="E5484" t="str">
            <v>Service</v>
          </cell>
          <cell r="F5484" t="str">
            <v>Standard</v>
          </cell>
          <cell r="G5484">
            <v>166</v>
          </cell>
          <cell r="H5484"/>
          <cell r="I5484" t="str">
            <v>EOS</v>
          </cell>
        </row>
        <row r="5485">
          <cell r="A5485" t="str">
            <v>SW3R-OS6560</v>
          </cell>
          <cell r="B5485" t="str">
            <v xml:space="preserve">3YR Renewal SUPPORT Software for all OS6560 models.Includes 24x7 Remote Phone Support / Problem Diagnosis, SW Updates / Upgrades and access to support portal. </v>
          </cell>
          <cell r="C5485" t="str">
            <v>Z</v>
          </cell>
          <cell r="D5485">
            <v>0</v>
          </cell>
          <cell r="E5485" t="str">
            <v>Service</v>
          </cell>
          <cell r="F5485" t="str">
            <v>Standard</v>
          </cell>
          <cell r="G5485">
            <v>298</v>
          </cell>
          <cell r="H5485"/>
          <cell r="I5485" t="str">
            <v>EOS</v>
          </cell>
        </row>
        <row r="5486">
          <cell r="A5486" t="str">
            <v>SW3R-OS6570</v>
          </cell>
          <cell r="B5486" t="str">
            <v xml:space="preserve">3 Years Renew End Customer Support Software for one OS6570 LAN switch. Includes 24x7 TAC access, software updates and upgrades   For details, please see the Network Services Essentials on MyPortal </v>
          </cell>
          <cell r="C5486" t="str">
            <v>Z</v>
          </cell>
          <cell r="D5486">
            <v>0</v>
          </cell>
          <cell r="E5486" t="str">
            <v>Service</v>
          </cell>
          <cell r="F5486" t="str">
            <v>Standard</v>
          </cell>
          <cell r="G5486">
            <v>198</v>
          </cell>
          <cell r="H5486"/>
          <cell r="I5486" t="str">
            <v>EOS</v>
          </cell>
        </row>
        <row r="5487">
          <cell r="A5487" t="str">
            <v>SW3R-OS6860</v>
          </cell>
          <cell r="B5487" t="str">
            <v xml:space="preserve">3 years End Customer Support Software renewal for one OS6860 LAN switch. Includes 24x7 access to technical assistance, software updates and upgrades. Details in Network Essentials on MyPortal. </v>
          </cell>
          <cell r="C5487" t="str">
            <v>Z</v>
          </cell>
          <cell r="D5487">
            <v>0</v>
          </cell>
          <cell r="E5487" t="str">
            <v>Service</v>
          </cell>
          <cell r="F5487" t="str">
            <v>Standard</v>
          </cell>
          <cell r="G5487">
            <v>395</v>
          </cell>
          <cell r="H5487"/>
          <cell r="I5487" t="str">
            <v>EOS</v>
          </cell>
        </row>
        <row r="5488">
          <cell r="A5488" t="str">
            <v>SW3R-OS6865</v>
          </cell>
          <cell r="B5488" t="str">
            <v xml:space="preserve">3YR Renewal SUPPORT Software for all OS6865 models.Includes Advanced Routing Software support, 24x7 Remote Phone Support, 24x7 Remote Problem Diagnosis, access to Software Updates and Upgrades, and access to support portal  </v>
          </cell>
          <cell r="C5488" t="str">
            <v>Z</v>
          </cell>
          <cell r="D5488">
            <v>0</v>
          </cell>
          <cell r="E5488" t="str">
            <v>Service</v>
          </cell>
          <cell r="F5488" t="str">
            <v>Standard</v>
          </cell>
          <cell r="G5488">
            <v>527</v>
          </cell>
          <cell r="H5488"/>
          <cell r="I5488" t="str">
            <v>EOS</v>
          </cell>
        </row>
        <row r="5489">
          <cell r="A5489" t="str">
            <v>SW3R-OS6900</v>
          </cell>
          <cell r="B5489" t="str">
            <v xml:space="preserve">3YR Renewal SUPPORT Software for all OS6900 Chassis models. Includes 24x7 Remote Phone Support / Problem Diagnosis, SW Updates / Upgrades and access to support portal. </v>
          </cell>
          <cell r="C5489" t="str">
            <v>Z</v>
          </cell>
          <cell r="D5489">
            <v>0</v>
          </cell>
          <cell r="E5489" t="str">
            <v>Service</v>
          </cell>
          <cell r="F5489" t="str">
            <v>Standard</v>
          </cell>
          <cell r="G5489">
            <v>1093</v>
          </cell>
          <cell r="H5489"/>
          <cell r="I5489" t="str">
            <v>EOS</v>
          </cell>
        </row>
        <row r="5490">
          <cell r="A5490" t="str">
            <v>SW3R-OS9900</v>
          </cell>
          <cell r="B5490" t="str">
            <v xml:space="preserve">3 years End Customer Support Software Renew for one OS9907 configuration. 24x7 TAC access, software updates and upgrades. 24x7 TAC access, software updates and upgrades. Advanced replacement of faulty parts. See Network Essentials on MyPortal.  </v>
          </cell>
          <cell r="C5490" t="str">
            <v>Z</v>
          </cell>
          <cell r="D5490">
            <v>0</v>
          </cell>
          <cell r="E5490" t="str">
            <v>Service</v>
          </cell>
          <cell r="F5490" t="str">
            <v>Standard</v>
          </cell>
          <cell r="G5490">
            <v>10793</v>
          </cell>
          <cell r="H5490"/>
          <cell r="I5490" t="str">
            <v>EOS</v>
          </cell>
        </row>
        <row r="5491">
          <cell r="A5491" t="str">
            <v>SW3R-OS9912</v>
          </cell>
          <cell r="B5491" t="str">
            <v xml:space="preserve">3 years End Customer Support Software Renew for one OS9912 configuration. 24x7 TAC access, software updates and upgrades. 24x7 TAC access, software updates and upgrades. Advanced replacement of faulty parts. See Network Essentials on MyPortal.  </v>
          </cell>
          <cell r="C5491" t="str">
            <v>Z</v>
          </cell>
          <cell r="D5491">
            <v>0</v>
          </cell>
          <cell r="E5491" t="str">
            <v>Service</v>
          </cell>
          <cell r="F5491" t="str">
            <v>Standard</v>
          </cell>
          <cell r="G5491">
            <v>18346</v>
          </cell>
          <cell r="H5491"/>
          <cell r="I5491" t="str">
            <v>EOS</v>
          </cell>
        </row>
        <row r="5492">
          <cell r="A5492" t="str">
            <v>SW3R-OV3600-AM</v>
          </cell>
          <cell r="B5492" t="str">
            <v xml:space="preserve">3YR Renewal SUPPORT Software for OV3600-AM. Includes 24x7 Remote Phone Support / Problem Diagnosis, SW Updates / Upgrades and access to support portal. </v>
          </cell>
          <cell r="C5492" t="str">
            <v>Z</v>
          </cell>
          <cell r="D5492">
            <v>0</v>
          </cell>
          <cell r="E5492" t="str">
            <v>Service</v>
          </cell>
          <cell r="F5492" t="str">
            <v>Standard</v>
          </cell>
          <cell r="G5492">
            <v>30</v>
          </cell>
          <cell r="H5492"/>
          <cell r="I5492" t="str">
            <v>EOS</v>
          </cell>
        </row>
        <row r="5493">
          <cell r="A5493" t="str">
            <v>SW3R-OV36-100FR</v>
          </cell>
          <cell r="B5493" t="str">
            <v xml:space="preserve">3YR Renewal SUPPORT Software for OV3600-AM100. Includes 24x7 Remote Phone Support / Problem Diagnosis, SW Updates / Upgrades and access to support portal. </v>
          </cell>
          <cell r="C5493" t="str">
            <v>Z</v>
          </cell>
          <cell r="D5493">
            <v>0</v>
          </cell>
          <cell r="E5493" t="str">
            <v>Service</v>
          </cell>
          <cell r="F5493" t="str">
            <v>Standard</v>
          </cell>
          <cell r="G5493">
            <v>1278</v>
          </cell>
          <cell r="H5493"/>
          <cell r="I5493" t="str">
            <v>EOS</v>
          </cell>
        </row>
        <row r="5494">
          <cell r="A5494" t="str">
            <v>SW3R-OV36-200FR</v>
          </cell>
          <cell r="B5494" t="str">
            <v xml:space="preserve">3YR Renewal SUPPORT Software for OV3600-AM200-FR. Includes 24x7 Remote Phone Support / Problem Diagnosis, SW Updates / Upgrades and access to support portal. </v>
          </cell>
          <cell r="C5494" t="str">
            <v>Z</v>
          </cell>
          <cell r="D5494">
            <v>0</v>
          </cell>
          <cell r="E5494" t="str">
            <v>Service</v>
          </cell>
          <cell r="F5494" t="str">
            <v>Standard</v>
          </cell>
          <cell r="G5494">
            <v>2133</v>
          </cell>
          <cell r="H5494"/>
          <cell r="I5494" t="str">
            <v>EOS</v>
          </cell>
        </row>
        <row r="5495">
          <cell r="A5495" t="str">
            <v>SW3R-OV36-25FR</v>
          </cell>
          <cell r="B5495" t="str">
            <v xml:space="preserve">3YR Renewal SUPPORT Software for OV3600-AM25-FR. Includes 24x7 Remote Phone Support / Problem Diagnosis, SW Updates / Upgrades and access to support portal. </v>
          </cell>
          <cell r="C5495" t="str">
            <v>Z</v>
          </cell>
          <cell r="D5495">
            <v>0</v>
          </cell>
          <cell r="E5495" t="str">
            <v>Service</v>
          </cell>
          <cell r="F5495" t="str">
            <v>Standard</v>
          </cell>
          <cell r="G5495">
            <v>395</v>
          </cell>
          <cell r="H5495"/>
          <cell r="I5495" t="str">
            <v>EOS</v>
          </cell>
        </row>
        <row r="5496">
          <cell r="A5496" t="str">
            <v>SW3R-OV36-500FR</v>
          </cell>
          <cell r="B5496" t="str">
            <v xml:space="preserve">3YR Renewal SUPPORT Software for OV3600-AM500-FR. Includes 24x7 Remote Phone Support / Problem Diagnosis, SW Updates / Upgrades and access to support portal. </v>
          </cell>
          <cell r="C5496" t="str">
            <v>Z</v>
          </cell>
          <cell r="D5496">
            <v>0</v>
          </cell>
          <cell r="E5496" t="str">
            <v>Service</v>
          </cell>
          <cell r="F5496" t="str">
            <v>Standard</v>
          </cell>
          <cell r="G5496">
            <v>3792</v>
          </cell>
          <cell r="H5496"/>
          <cell r="I5496" t="str">
            <v>EOS</v>
          </cell>
        </row>
        <row r="5497">
          <cell r="A5497" t="str">
            <v>SW3R-OV36-50FR</v>
          </cell>
          <cell r="B5497" t="str">
            <v xml:space="preserve">3YR Renewal SUPPORT Software for OV3600-AM50-FR. Includes 24x7 Remote Phone Support / Problem Diagnosis, SW Updates / Upgrades and access to support portal. </v>
          </cell>
          <cell r="C5497" t="str">
            <v>Z</v>
          </cell>
          <cell r="D5497">
            <v>0</v>
          </cell>
          <cell r="E5497" t="str">
            <v>Service</v>
          </cell>
          <cell r="F5497" t="str">
            <v>Standard</v>
          </cell>
          <cell r="G5497">
            <v>712</v>
          </cell>
          <cell r="H5497"/>
          <cell r="I5497" t="str">
            <v>EOS</v>
          </cell>
        </row>
        <row r="5498">
          <cell r="A5498" t="str">
            <v>SW3R-OV36-50FRX</v>
          </cell>
          <cell r="B5498" t="str">
            <v xml:space="preserve">3YR Renewal SUPPORT Software for OV3600-AM50FRX. Includes 24x7 Remote Phone Support / Problem Diagnosis, access to support portal, Software Updates / Upgrades. Quantity of SUPPORT Software ordered must equal quantity of AM50FRX licenses.  </v>
          </cell>
          <cell r="C5498" t="str">
            <v>Z</v>
          </cell>
          <cell r="D5498">
            <v>0</v>
          </cell>
          <cell r="E5498" t="str">
            <v>Service</v>
          </cell>
          <cell r="F5498" t="str">
            <v>Standard</v>
          </cell>
          <cell r="G5498">
            <v>14</v>
          </cell>
          <cell r="H5498"/>
          <cell r="I5498" t="str">
            <v>EOS</v>
          </cell>
        </row>
        <row r="5499">
          <cell r="A5499" t="str">
            <v>SW3R-OV36-ENTFR</v>
          </cell>
          <cell r="B5499" t="str">
            <v xml:space="preserve">3YR Renewal SUPPORT Software for OV3600-AMENT-FR. Includes 24x7 Remote Phone Support / Problem Diagnosis, SW Updates / Upgrades and access to support portal. </v>
          </cell>
          <cell r="C5499" t="str">
            <v>Z</v>
          </cell>
          <cell r="D5499">
            <v>0</v>
          </cell>
          <cell r="E5499" t="str">
            <v>Service</v>
          </cell>
          <cell r="F5499" t="str">
            <v>Standard</v>
          </cell>
          <cell r="G5499">
            <v>11845</v>
          </cell>
          <cell r="H5499"/>
          <cell r="I5499" t="str">
            <v>EOS</v>
          </cell>
        </row>
        <row r="5500">
          <cell r="A5500" t="str">
            <v>SW3R-OV36-ENTFX</v>
          </cell>
          <cell r="B5500" t="str">
            <v xml:space="preserve">3YR Renewal SUPPORT Software for OV3600-AMENTFRX. Includes 24x7 Remote Phone Support / Problem Diagnosis, access to support portal, Software Updates / Upgrades.Quantity of SUPPORT Software ordered must equal quantity of AMENTFRX licenses.  </v>
          </cell>
          <cell r="C5500" t="str">
            <v>Z</v>
          </cell>
          <cell r="D5500">
            <v>0</v>
          </cell>
          <cell r="E5500" t="str">
            <v>Service</v>
          </cell>
          <cell r="F5500" t="str">
            <v>Standard</v>
          </cell>
          <cell r="G5500">
            <v>6</v>
          </cell>
          <cell r="H5500"/>
          <cell r="I5500" t="str">
            <v>EOS</v>
          </cell>
        </row>
        <row r="5501">
          <cell r="A5501" t="str">
            <v>SW3R-OV36-PROFR</v>
          </cell>
          <cell r="B5501" t="str">
            <v xml:space="preserve">3YR Renewal SUPPORT Software for OV3600-AMPRO-FR. Includes 24x7 Remote Phone Support / Problem Diagnosis, SW Updates / Upgrades and access to support portal. </v>
          </cell>
          <cell r="C5501" t="str">
            <v>Z</v>
          </cell>
          <cell r="D5501">
            <v>0</v>
          </cell>
          <cell r="E5501" t="str">
            <v>Service</v>
          </cell>
          <cell r="F5501" t="str">
            <v>Standard</v>
          </cell>
          <cell r="G5501">
            <v>4738</v>
          </cell>
          <cell r="H5501"/>
          <cell r="I5501" t="str">
            <v>EOS</v>
          </cell>
        </row>
        <row r="5502">
          <cell r="A5502" t="str">
            <v>SW3R-OV4NMS-HA</v>
          </cell>
          <cell r="B5502" t="str">
            <v xml:space="preserve">3YR Renewal SUPPORT Software  for OV2500 NMS - RELEASE 4 OV4-NMS-HA. Includes 24x7 Remote Phone Support, Problem Diagnosis, SW Updates, Support portal access Maintenance to be ordered on all OV Model No for each OV server.  </v>
          </cell>
          <cell r="C5502" t="str">
            <v>Z</v>
          </cell>
          <cell r="D5502">
            <v>0</v>
          </cell>
          <cell r="E5502" t="str">
            <v>Service</v>
          </cell>
          <cell r="F5502" t="str">
            <v>Standard</v>
          </cell>
          <cell r="G5502">
            <v>2369</v>
          </cell>
          <cell r="H5502"/>
          <cell r="I5502" t="str">
            <v>EOS</v>
          </cell>
        </row>
        <row r="5503">
          <cell r="A5503" t="str">
            <v>SW3R-OV4START</v>
          </cell>
          <cell r="B5503" t="str">
            <v xml:space="preserve">3YR Renewal SUPPORT Software OV4-START-NEW and OV4-START-UPG. .One must submit $0 PO. If MAINT. is ordered on one OV Release 4 Model No it is needed on all OV Model No for each OV server. </v>
          </cell>
          <cell r="C5503" t="str">
            <v>Z</v>
          </cell>
          <cell r="D5503">
            <v>0</v>
          </cell>
          <cell r="E5503" t="str">
            <v>Service</v>
          </cell>
          <cell r="F5503" t="str">
            <v>Standard</v>
          </cell>
          <cell r="G5503">
            <v>815</v>
          </cell>
          <cell r="H5503"/>
          <cell r="I5503" t="str">
            <v>EOS</v>
          </cell>
        </row>
        <row r="5504">
          <cell r="A5504" t="str">
            <v>SW3R-OVAPNM100N</v>
          </cell>
          <cell r="B5504" t="str">
            <v xml:space="preserve">3YR Renewal SUPPORT Software for OV2500 NMS - RELEASE 4 OV-AP-NM-100-N. Includes 24x7 Remote Phone Support, Problem Diagnosis, SW Updates, Support portal access Maintenance to be ordered on all OV Model No for each OV server.  </v>
          </cell>
          <cell r="C5504" t="str">
            <v>Z</v>
          </cell>
          <cell r="D5504">
            <v>0</v>
          </cell>
          <cell r="E5504" t="str">
            <v>Service</v>
          </cell>
          <cell r="F5504" t="str">
            <v>Standard</v>
          </cell>
          <cell r="G5504">
            <v>1067</v>
          </cell>
          <cell r="H5504"/>
          <cell r="I5504" t="str">
            <v>EOS</v>
          </cell>
        </row>
        <row r="5505">
          <cell r="A5505" t="str">
            <v>SW3R-OVAPNM10N</v>
          </cell>
          <cell r="B5505" t="str">
            <v xml:space="preserve">3YR Renewal SUPPORT Software for OV2500 NMS - RELEASE 4 OV-AP-NM-10-N. Includes 24x7 Remote Phone Support, Problem Diagnosis, SW Updates, Support portal access Maintenance to be ordered on all OV Model No for each OV server.  </v>
          </cell>
          <cell r="C5505" t="str">
            <v>Z</v>
          </cell>
          <cell r="D5505">
            <v>0</v>
          </cell>
          <cell r="E5505" t="str">
            <v>Service</v>
          </cell>
          <cell r="F5505" t="str">
            <v>Standard</v>
          </cell>
          <cell r="G5505">
            <v>119</v>
          </cell>
          <cell r="H5505"/>
          <cell r="I5505" t="str">
            <v>EOS</v>
          </cell>
        </row>
        <row r="5506">
          <cell r="A5506" t="str">
            <v>SW3R-OVAPNM1KN</v>
          </cell>
          <cell r="B5506" t="str">
            <v xml:space="preserve">3YR Renewal SUPPORT Software  for OV2500 NMS - RELEASE 4 OV-AP-NM-1K-N. Includes 24x7 Remote Phone Support, Problem Diagnosis, SW Updates, Support portal access Maintenance to be ordered on all OV Model No for each OV server.  </v>
          </cell>
          <cell r="C5506" t="str">
            <v>Z</v>
          </cell>
          <cell r="D5506">
            <v>0</v>
          </cell>
          <cell r="E5506" t="str">
            <v>Service</v>
          </cell>
          <cell r="F5506" t="str">
            <v>Standard</v>
          </cell>
          <cell r="G5506">
            <v>7107</v>
          </cell>
          <cell r="H5506"/>
          <cell r="I5506" t="str">
            <v>EOS</v>
          </cell>
        </row>
        <row r="5507">
          <cell r="A5507" t="str">
            <v>SW3R-OVAPNM20N</v>
          </cell>
          <cell r="B5507" t="str">
            <v xml:space="preserve">3YR Renewal SUPPORT Software for OV2500 NMS - RELEASE 4 OV-AP-NM-20-N. Includes 24x7 Remote Phone Support, Problem Diagnosis, SW Updates, Support portal access Maintenance to be ordered on all OV Model No for each OV server.  </v>
          </cell>
          <cell r="C5507" t="str">
            <v>Z</v>
          </cell>
          <cell r="D5507">
            <v>0</v>
          </cell>
          <cell r="E5507" t="str">
            <v>Service</v>
          </cell>
          <cell r="F5507" t="str">
            <v>Standard</v>
          </cell>
          <cell r="G5507">
            <v>238</v>
          </cell>
          <cell r="H5507"/>
          <cell r="I5507" t="str">
            <v>EOS</v>
          </cell>
        </row>
        <row r="5508">
          <cell r="A5508" t="str">
            <v>SW3R-OVAPNM500N</v>
          </cell>
          <cell r="B5508" t="str">
            <v xml:space="preserve">3YR Renewal SUPPORT Software for OV2500 NMS - RELEASE 4 OV-AP-NM-500-N. Includes 24x7 Remote Phone Support, Problem Diagnosis, SW Updates, Support portal access Maintenance to be ordered on all OV Model No for each OV server.  </v>
          </cell>
          <cell r="C5508" t="str">
            <v>Z</v>
          </cell>
          <cell r="D5508">
            <v>0</v>
          </cell>
          <cell r="E5508" t="str">
            <v>Service</v>
          </cell>
          <cell r="F5508" t="str">
            <v>Standard</v>
          </cell>
          <cell r="G5508">
            <v>4738</v>
          </cell>
          <cell r="H5508"/>
          <cell r="I5508" t="str">
            <v>EOS</v>
          </cell>
        </row>
        <row r="5509">
          <cell r="A5509" t="str">
            <v>SW3R-OVAPNM50N</v>
          </cell>
          <cell r="B5509" t="str">
            <v xml:space="preserve">3YR Renewal SUPPORT Software for OV2500 NMS - RELEASE 4 OV-AP-NM-50-N. Includes 24x7 Remote Phone Support, Problem Diagnosis, SW Updates, Support portal access Maintenance to be ordered on all OV Model No for each OV server.  </v>
          </cell>
          <cell r="C5509" t="str">
            <v>Z</v>
          </cell>
          <cell r="D5509">
            <v>0</v>
          </cell>
          <cell r="E5509" t="str">
            <v>Service</v>
          </cell>
          <cell r="F5509" t="str">
            <v>Standard</v>
          </cell>
          <cell r="G5509">
            <v>593</v>
          </cell>
          <cell r="H5509"/>
          <cell r="I5509" t="str">
            <v>EOS</v>
          </cell>
        </row>
        <row r="5510">
          <cell r="A5510" t="str">
            <v>SW3R-OVBYOD100N</v>
          </cell>
          <cell r="B5510" t="str">
            <v xml:space="preserve">3YR Renewal SUPPORT Software for OV2500 NMS - RELEASE 4 OV-BYOD-100-N. Includes 24x7 Remote Phone Support, Problem Diagnosis, SW Updates, Support portal access Maintenance to be ordered on all OV Model No for each OV server.  </v>
          </cell>
          <cell r="C5510" t="str">
            <v>Z</v>
          </cell>
          <cell r="D5510">
            <v>0</v>
          </cell>
          <cell r="E5510" t="str">
            <v>Service</v>
          </cell>
          <cell r="F5510" t="str">
            <v>Standard</v>
          </cell>
          <cell r="G5510">
            <v>357</v>
          </cell>
          <cell r="H5510"/>
          <cell r="I5510" t="str">
            <v>EOS</v>
          </cell>
        </row>
        <row r="5511">
          <cell r="A5511" t="str">
            <v>SW3R-OVBYOD1KN</v>
          </cell>
          <cell r="B5511" t="str">
            <v xml:space="preserve">3YR Renewal SUPPORT Software for OV2500 NMS - RELEASE 4 OV-BYOD-1K-N. Includes 24x7 Remote Phone Support, Problem Diagnosis, SW Updates, Support portal access Maintenance to be ordered on all OV Model No for each OV server.  </v>
          </cell>
          <cell r="C5511" t="str">
            <v>Z</v>
          </cell>
          <cell r="D5511">
            <v>0</v>
          </cell>
          <cell r="E5511" t="str">
            <v>Service</v>
          </cell>
          <cell r="F5511" t="str">
            <v>Standard</v>
          </cell>
          <cell r="G5511">
            <v>2369</v>
          </cell>
          <cell r="H5511"/>
          <cell r="I5511" t="str">
            <v>EOS</v>
          </cell>
        </row>
        <row r="5512">
          <cell r="A5512" t="str">
            <v>SW3R-OVBYOD20N</v>
          </cell>
          <cell r="B5512" t="str">
            <v xml:space="preserve">3YR Renewal SUPPORT Software for OV2500 NMS - RELEASE 4 OV-BYOD-20-N. Includes 24x7 Remote Phone Support, Problem Diagnosis, SW Updates, Support portal access Maintenance to be ordered on all OV Model No for each OV server.  </v>
          </cell>
          <cell r="C5512" t="str">
            <v>Z</v>
          </cell>
          <cell r="D5512">
            <v>0</v>
          </cell>
          <cell r="E5512" t="str">
            <v>Service</v>
          </cell>
          <cell r="F5512" t="str">
            <v>Standard</v>
          </cell>
          <cell r="G5512">
            <v>72</v>
          </cell>
          <cell r="H5512"/>
          <cell r="I5512" t="str">
            <v>EOS</v>
          </cell>
        </row>
        <row r="5513">
          <cell r="A5513" t="str">
            <v>SW3R-OVBYOD25KN</v>
          </cell>
          <cell r="B5513" t="str">
            <v xml:space="preserve">3YR Renewal SUPPORT Software  for OV2500 NMS - RELEASE 4 OV-BYOD-25K-N. Includes 24x7 Remote Phone Support, Problem Diagnosis, SW Updates, Support portal access Maintenance to be ordered on all OV Model No for each OV server.  </v>
          </cell>
          <cell r="C5513" t="str">
            <v>Z</v>
          </cell>
          <cell r="D5513">
            <v>0</v>
          </cell>
          <cell r="E5513" t="str">
            <v>Service</v>
          </cell>
          <cell r="F5513" t="str">
            <v>Standard</v>
          </cell>
          <cell r="G5513">
            <v>23690</v>
          </cell>
          <cell r="H5513"/>
          <cell r="I5513" t="str">
            <v>EOS</v>
          </cell>
        </row>
        <row r="5514">
          <cell r="A5514" t="str">
            <v>SW3R-OVBYOD500N</v>
          </cell>
          <cell r="B5514" t="str">
            <v xml:space="preserve">3YR Renewal SUPPORT Software for OV2500 NMS - RELEASE 4 OV-BYOD-500-N. Includes 24x7 Remote Phone Support, Problem Diagnosis, SW Updates, Support portal access Maintenance to be ordered on all OV Model No for each OV server.  </v>
          </cell>
          <cell r="C5514" t="str">
            <v>Z</v>
          </cell>
          <cell r="D5514">
            <v>0</v>
          </cell>
          <cell r="E5514" t="str">
            <v>Service</v>
          </cell>
          <cell r="F5514" t="str">
            <v>Standard</v>
          </cell>
          <cell r="G5514">
            <v>1423</v>
          </cell>
          <cell r="H5514"/>
          <cell r="I5514" t="str">
            <v>EOS</v>
          </cell>
        </row>
        <row r="5515">
          <cell r="A5515" t="str">
            <v>SW3R-OVBYOD50N</v>
          </cell>
          <cell r="B5515" t="str">
            <v xml:space="preserve">3YR Renewal SUPPORT Software for OV2500 NMS - RELEASE 4 OV-BYOD-50-N. Includes 24x7 Remote Phone Support, Problem Diagnosis, SW Updates, Support portal access Maintenance to be ordered on all OV Model No for each OV server.  </v>
          </cell>
          <cell r="C5515" t="str">
            <v>Z</v>
          </cell>
          <cell r="D5515">
            <v>0</v>
          </cell>
          <cell r="E5515" t="str">
            <v>Service</v>
          </cell>
          <cell r="F5515" t="str">
            <v>Standard</v>
          </cell>
          <cell r="G5515">
            <v>180</v>
          </cell>
          <cell r="H5515"/>
          <cell r="I5515" t="str">
            <v>EOS</v>
          </cell>
        </row>
        <row r="5516">
          <cell r="A5516" t="str">
            <v>SW3R-OVBYOD5KN</v>
          </cell>
          <cell r="B5516" t="str">
            <v xml:space="preserve">3YR Renewal SUPPORT Software  for OV2500 NMS - RELEASE 4 OV-BYOD-5K-N. Includes 24x7 Remote Phone Support, Problem Diagnosis, SW Updates, Support portal access Maintenance to be ordered on all OV Model No for each OV server.  </v>
          </cell>
          <cell r="C5516" t="str">
            <v>Z</v>
          </cell>
          <cell r="D5516">
            <v>0</v>
          </cell>
          <cell r="E5516" t="str">
            <v>Service</v>
          </cell>
          <cell r="F5516" t="str">
            <v>Standard</v>
          </cell>
          <cell r="G5516">
            <v>9476</v>
          </cell>
          <cell r="H5516"/>
          <cell r="I5516" t="str">
            <v>EOS</v>
          </cell>
        </row>
        <row r="5517">
          <cell r="A5517" t="str">
            <v>SW3R-OVGA100N</v>
          </cell>
          <cell r="B5517" t="str">
            <v xml:space="preserve">3YR Renewal SUPPORT Software for OV2500 NMS - RELEASE 4 OV-GA-100-N. Includes 24x7 Remote Phone Support, Problem Diagnosis, SW Updates, Support portal access Maintenance to be ordered on all OV Model No for each OV server.  </v>
          </cell>
          <cell r="C5517" t="str">
            <v>Z</v>
          </cell>
          <cell r="D5517">
            <v>0</v>
          </cell>
          <cell r="E5517" t="str">
            <v>Service</v>
          </cell>
          <cell r="F5517" t="str">
            <v>Standard</v>
          </cell>
          <cell r="G5517">
            <v>357</v>
          </cell>
          <cell r="H5517"/>
          <cell r="I5517" t="str">
            <v>EOS</v>
          </cell>
        </row>
        <row r="5518">
          <cell r="A5518" t="str">
            <v>SW3R-OVGA1KN</v>
          </cell>
          <cell r="B5518" t="str">
            <v xml:space="preserve">3YR Renewal SUPPORT Software for OV2500 NMS - RELEASE 4 OV-GA-1K-N. Includes 24x7 Remote Phone Support, Problem Diagnosis, SW Updates, Support portal access Maintenance to be ordered on all OV Model No for each OV server.  </v>
          </cell>
          <cell r="C5518" t="str">
            <v>Z</v>
          </cell>
          <cell r="D5518">
            <v>0</v>
          </cell>
          <cell r="E5518" t="str">
            <v>Service</v>
          </cell>
          <cell r="F5518" t="str">
            <v>Standard</v>
          </cell>
          <cell r="G5518">
            <v>2369</v>
          </cell>
          <cell r="H5518"/>
          <cell r="I5518" t="str">
            <v>EOS</v>
          </cell>
        </row>
        <row r="5519">
          <cell r="A5519" t="str">
            <v>SW3R-OVGA20N</v>
          </cell>
          <cell r="B5519" t="str">
            <v xml:space="preserve">3YR Renewal SUPPORT Software for OV2500 NMS - RELEASE 4 OV-GA-20-N. Includes 24x7 Remote Phone Support, Problem Diagnosis, SW Updates, Support portal access Maintenance to be ordered on all OV Model No for each OV server.  </v>
          </cell>
          <cell r="C5519" t="str">
            <v>Z</v>
          </cell>
          <cell r="D5519">
            <v>0</v>
          </cell>
          <cell r="E5519" t="str">
            <v>Service</v>
          </cell>
          <cell r="F5519" t="str">
            <v>Standard</v>
          </cell>
          <cell r="G5519">
            <v>72</v>
          </cell>
          <cell r="H5519"/>
          <cell r="I5519" t="str">
            <v>EOS</v>
          </cell>
        </row>
        <row r="5520">
          <cell r="A5520" t="str">
            <v>SW3R-OVGA25KN</v>
          </cell>
          <cell r="B5520" t="str">
            <v xml:space="preserve">3YR Renewal SUPPORT Software  for OV2500 NMS - RELEASE 4 OV-GA-25K-N. Includes 24x7 Remote Phone Support, Problem Diagnosis, SW Updates, Support portal access Maintenance to be ordered on all OV Model No for each OV server.  </v>
          </cell>
          <cell r="C5520" t="str">
            <v>Z</v>
          </cell>
          <cell r="D5520">
            <v>0</v>
          </cell>
          <cell r="E5520" t="str">
            <v>Service</v>
          </cell>
          <cell r="F5520" t="str">
            <v>Standard</v>
          </cell>
          <cell r="G5520">
            <v>17768</v>
          </cell>
          <cell r="H5520"/>
          <cell r="I5520" t="str">
            <v>EOS</v>
          </cell>
        </row>
        <row r="5521">
          <cell r="A5521" t="str">
            <v>SW3R-OVGA500N</v>
          </cell>
          <cell r="B5521" t="str">
            <v xml:space="preserve">3YR Renewal SUPPORT Software for OV2500 NMS - RELEASE 4 OV-GA-500-N. Includes 24x7 Remote Phone Support, Problem Diagnosis, SW Updates, Support portal access Maintenance to be ordered on all OV Model No for each OV server.  </v>
          </cell>
          <cell r="C5521" t="str">
            <v>Z</v>
          </cell>
          <cell r="D5521">
            <v>0</v>
          </cell>
          <cell r="E5521" t="str">
            <v>Service</v>
          </cell>
          <cell r="F5521" t="str">
            <v>Standard</v>
          </cell>
          <cell r="G5521">
            <v>1423</v>
          </cell>
          <cell r="H5521"/>
          <cell r="I5521" t="str">
            <v>EOS</v>
          </cell>
        </row>
        <row r="5522">
          <cell r="A5522" t="str">
            <v>SW3R-OVGA50N</v>
          </cell>
          <cell r="B5522" t="str">
            <v xml:space="preserve">3YR Renewal SUPPORT Software for OV2500 NMS - RELEASE 4 OV-GA-50-N. Includes 24x7 Remote Phone Support, Problem Diagnosis, SW Updates, Support portal access Maintenance to be ordered on all OV Model No for each OV server.  </v>
          </cell>
          <cell r="C5522" t="str">
            <v>Z</v>
          </cell>
          <cell r="D5522">
            <v>0</v>
          </cell>
          <cell r="E5522" t="str">
            <v>Service</v>
          </cell>
          <cell r="F5522" t="str">
            <v>Standard</v>
          </cell>
          <cell r="G5522">
            <v>180</v>
          </cell>
          <cell r="H5522"/>
          <cell r="I5522" t="str">
            <v>EOS</v>
          </cell>
        </row>
        <row r="5523">
          <cell r="A5523" t="str">
            <v>SW3R-OVGA5KN</v>
          </cell>
          <cell r="B5523" t="str">
            <v xml:space="preserve">3YR Renewal SUPPORT Software  for OV2500 NMS - RELEASE 4 OV-GA-5K-N. Includes 24x7 Remote Phone Support, Problem Diagnosis, SW Updates, Support portal access Maintenance to be ordered on all OV Model No for each OV server.  </v>
          </cell>
          <cell r="C5523" t="str">
            <v>Z</v>
          </cell>
          <cell r="D5523">
            <v>0</v>
          </cell>
          <cell r="E5523" t="str">
            <v>Service</v>
          </cell>
          <cell r="F5523" t="str">
            <v>Standard</v>
          </cell>
          <cell r="G5523">
            <v>7107</v>
          </cell>
          <cell r="H5523"/>
          <cell r="I5523" t="str">
            <v>EOS</v>
          </cell>
        </row>
        <row r="5524">
          <cell r="A5524" t="str">
            <v>SW3R-OVNMEX10</v>
          </cell>
          <cell r="B5524" t="str">
            <v xml:space="preserve">3 Yr Renew End Customer Support Software for OV-NM-EX-10N. Includes 24x7 phone support, problem diagnosis, access to support portal, software updates and upgrades. </v>
          </cell>
          <cell r="C5524" t="str">
            <v>Z</v>
          </cell>
          <cell r="D5524">
            <v>0</v>
          </cell>
          <cell r="E5524" t="str">
            <v>Service</v>
          </cell>
          <cell r="F5524" t="str">
            <v>Standard</v>
          </cell>
          <cell r="G5524">
            <v>815</v>
          </cell>
          <cell r="H5524"/>
          <cell r="I5524" t="str">
            <v>EOS</v>
          </cell>
        </row>
        <row r="5525">
          <cell r="A5525" t="str">
            <v>SW3R-OVNMEX100</v>
          </cell>
          <cell r="B5525" t="str">
            <v xml:space="preserve">3YR Renewal SUPPORT Software for OV-NM-EX-100-N and OV-NM-EX-100-U.If Maint. is ordered on one OV Release 4 Model No it must be ordered on all OV Model No for each OV server. </v>
          </cell>
          <cell r="C5525" t="str">
            <v>Z</v>
          </cell>
          <cell r="D5525">
            <v>0</v>
          </cell>
          <cell r="E5525" t="str">
            <v>Service</v>
          </cell>
          <cell r="F5525" t="str">
            <v>Standard</v>
          </cell>
          <cell r="G5525">
            <v>3949</v>
          </cell>
          <cell r="H5525"/>
          <cell r="I5525" t="str">
            <v>EOS</v>
          </cell>
        </row>
        <row r="5526">
          <cell r="A5526" t="str">
            <v>SW3R-OVNMEX1K</v>
          </cell>
          <cell r="B5526" t="str">
            <v xml:space="preserve">3YR Renewal SUPPORT Software for OV-NM-EX-1K-N and OV-NM-EX-1K-N. If Maint. is ordered on one OV Release 4 Model No it must be ordered on all OV Model No for each OV server. </v>
          </cell>
          <cell r="C5526" t="str">
            <v>Z</v>
          </cell>
          <cell r="D5526">
            <v>0</v>
          </cell>
          <cell r="E5526" t="str">
            <v>Service</v>
          </cell>
          <cell r="F5526" t="str">
            <v>Standard</v>
          </cell>
          <cell r="G5526">
            <v>21058</v>
          </cell>
          <cell r="H5526"/>
          <cell r="I5526" t="str">
            <v>EOS</v>
          </cell>
        </row>
        <row r="5527">
          <cell r="A5527" t="str">
            <v>SW3R-OVNMEX20</v>
          </cell>
          <cell r="B5527" t="str">
            <v xml:space="preserve">3 Yr Renew End Customer Support Software for OV-NM-EX-20N. Includes 24x7 phone support, problem diagnosis, access to support portal, software updates and upgrades. </v>
          </cell>
          <cell r="C5527" t="str">
            <v>Z</v>
          </cell>
          <cell r="D5527">
            <v>0</v>
          </cell>
          <cell r="E5527" t="str">
            <v>Service</v>
          </cell>
          <cell r="F5527" t="str">
            <v>Standard</v>
          </cell>
          <cell r="G5527">
            <v>1358</v>
          </cell>
          <cell r="H5527"/>
          <cell r="I5527" t="str">
            <v>EOS</v>
          </cell>
        </row>
        <row r="5528">
          <cell r="A5528" t="str">
            <v>SW3R-OVNMEX50</v>
          </cell>
          <cell r="B5528" t="str">
            <v xml:space="preserve">3 Yr Renew End Customer Support Software for OV-NM-EX-50N. Includes 24x7 phone support, problem diagnosis, access to support portal, software updates and upgrades. </v>
          </cell>
          <cell r="C5528" t="str">
            <v>Z</v>
          </cell>
          <cell r="D5528">
            <v>0</v>
          </cell>
          <cell r="E5528" t="str">
            <v>Service</v>
          </cell>
          <cell r="F5528" t="str">
            <v>Standard</v>
          </cell>
          <cell r="G5528">
            <v>2988</v>
          </cell>
          <cell r="H5528"/>
          <cell r="I5528" t="str">
            <v>EOS</v>
          </cell>
        </row>
        <row r="5529">
          <cell r="A5529" t="str">
            <v>SW3R-OVNMEX500</v>
          </cell>
          <cell r="B5529" t="str">
            <v xml:space="preserve">3YR Renewal SUPPORT Software for OV-NM-EX-500-N and OV-NM-EX-500-U. If Maint. is ordered on one OV Release 4 Model No it is needed on all OV Model No for each OV server. </v>
          </cell>
          <cell r="C5529" t="str">
            <v>Z</v>
          </cell>
          <cell r="D5529">
            <v>0</v>
          </cell>
          <cell r="E5529" t="str">
            <v>Service</v>
          </cell>
          <cell r="F5529" t="str">
            <v>Standard</v>
          </cell>
          <cell r="G5529">
            <v>13161</v>
          </cell>
          <cell r="H5529"/>
          <cell r="I5529" t="str">
            <v>EOS</v>
          </cell>
        </row>
        <row r="5530">
          <cell r="A5530" t="str">
            <v>SW3R-OVVMM1K</v>
          </cell>
          <cell r="B5530" t="str">
            <v xml:space="preserve">3YR Renewal SUPPORT Software for OV-VMM-1K-N / OV-VMM-1K-U. If Maint. is ordered on one OV Release 4 Model No it is needed on all OV Model No for each OV server. </v>
          </cell>
          <cell r="C5530" t="str">
            <v>Z</v>
          </cell>
          <cell r="D5530">
            <v>0</v>
          </cell>
          <cell r="E5530" t="str">
            <v>Service</v>
          </cell>
          <cell r="F5530" t="str">
            <v>Standard</v>
          </cell>
          <cell r="G5530">
            <v>2633</v>
          </cell>
          <cell r="H5530"/>
          <cell r="I5530" t="str">
            <v>EOS</v>
          </cell>
        </row>
        <row r="5531">
          <cell r="A5531" t="str">
            <v>SW3R-OVVMM200</v>
          </cell>
          <cell r="B5531" t="str">
            <v xml:space="preserve">3 Yr Renew End Customer Support Software for OV-VMM-200N. Includes 24x7 phone support, problem diagnosis, access to support portal, software updates and upgrades. </v>
          </cell>
          <cell r="C5531" t="str">
            <v>Z</v>
          </cell>
          <cell r="D5531">
            <v>0</v>
          </cell>
          <cell r="E5531" t="str">
            <v>Service</v>
          </cell>
          <cell r="F5531" t="str">
            <v>Standard</v>
          </cell>
          <cell r="G5531">
            <v>1087</v>
          </cell>
          <cell r="H5531"/>
          <cell r="I5531" t="str">
            <v>EOS</v>
          </cell>
        </row>
        <row r="5532">
          <cell r="A5532" t="str">
            <v>SW3R-OVVMM500</v>
          </cell>
          <cell r="B5532" t="str">
            <v xml:space="preserve">3 Yr Renew End Customer Support Software for OV-VMM-500N. Includes 24x7 phone support, problem diagnosis, access to support portal, software updates and upgrades. </v>
          </cell>
          <cell r="C5532" t="str">
            <v>Z</v>
          </cell>
          <cell r="D5532">
            <v>0</v>
          </cell>
          <cell r="E5532" t="str">
            <v>Service</v>
          </cell>
          <cell r="F5532" t="str">
            <v>Standard</v>
          </cell>
          <cell r="G5532">
            <v>1630</v>
          </cell>
          <cell r="H5532"/>
          <cell r="I5532" t="str">
            <v>EOS</v>
          </cell>
        </row>
        <row r="5533">
          <cell r="A5533" t="str">
            <v>SW5N-4010PEFV</v>
          </cell>
          <cell r="B5533" t="str">
            <v>5 years End Customer Support Software for one 4010PEFV Includes 24x7 access to technical assistance, software updates and upgrades.  Please see Network Essentials document on MyPortal.</v>
          </cell>
          <cell r="C5533" t="str">
            <v>Z</v>
          </cell>
          <cell r="D5533">
            <v>0</v>
          </cell>
          <cell r="E5533" t="str">
            <v>Service</v>
          </cell>
          <cell r="F5533" t="str">
            <v>Standard</v>
          </cell>
          <cell r="G5533">
            <v>509</v>
          </cell>
          <cell r="H5533"/>
          <cell r="I5533"/>
        </row>
        <row r="5534">
          <cell r="A5534" t="str">
            <v>SW5N-4030PEFV</v>
          </cell>
          <cell r="B5534" t="str">
            <v>5 years End Customer Support Software for one 4030PEFV Includes 24x7 access to technical assistance, software updates and upgrades.  Please see Network Essentials document on MyPortal.</v>
          </cell>
          <cell r="C5534" t="str">
            <v>Z</v>
          </cell>
          <cell r="D5534">
            <v>0</v>
          </cell>
          <cell r="E5534" t="str">
            <v>Service</v>
          </cell>
          <cell r="F5534" t="str">
            <v>Standard</v>
          </cell>
          <cell r="G5534">
            <v>1718</v>
          </cell>
          <cell r="H5534"/>
          <cell r="I5534"/>
        </row>
        <row r="5535">
          <cell r="A5535" t="str">
            <v>SW5N-4450PEFV</v>
          </cell>
          <cell r="B5535" t="str">
            <v>5 years End Customer Support Software for one 4450PEFV Includes 24x7 access to technical assistance, software updates and upgrades.  Please see Network Essentials document on MyPortal.</v>
          </cell>
          <cell r="C5535" t="str">
            <v>Z</v>
          </cell>
          <cell r="D5535">
            <v>0</v>
          </cell>
          <cell r="E5535" t="str">
            <v>Service</v>
          </cell>
          <cell r="F5535" t="str">
            <v>Standard</v>
          </cell>
          <cell r="G5535">
            <v>5094</v>
          </cell>
          <cell r="H5535"/>
          <cell r="I5535"/>
        </row>
        <row r="5536">
          <cell r="A5536" t="str">
            <v>SW5N-4504PEFV</v>
          </cell>
          <cell r="B5536" t="str">
            <v xml:space="preserve">5YR SUPPORT Software for OAW-4504-PEFV. Includes 24x7 Remote Telephone Support, 24x7 Remote Problem Diagnosis, access to Software Updates and Upgrades, and access to support portal. </v>
          </cell>
          <cell r="C5536" t="str">
            <v>Z</v>
          </cell>
          <cell r="D5536">
            <v>0</v>
          </cell>
          <cell r="E5536" t="str">
            <v>Service</v>
          </cell>
          <cell r="F5536" t="str">
            <v>Standard</v>
          </cell>
          <cell r="G5536">
            <v>1718</v>
          </cell>
          <cell r="H5536"/>
          <cell r="I5536" t="str">
            <v>EOS</v>
          </cell>
        </row>
        <row r="5537">
          <cell r="A5537" t="str">
            <v>SW5N-4550PEFV</v>
          </cell>
          <cell r="B5537" t="str">
            <v>5 years End Customer Support Software for one 4550PEFV Includes 24x7 access to technical assistance, software updates and upgrades.  Please see Network Essentials document on MyPortal.</v>
          </cell>
          <cell r="C5537" t="str">
            <v>Z</v>
          </cell>
          <cell r="D5537">
            <v>0</v>
          </cell>
          <cell r="E5537" t="str">
            <v>Service</v>
          </cell>
          <cell r="F5537" t="str">
            <v>Standard</v>
          </cell>
          <cell r="G5537">
            <v>10187</v>
          </cell>
          <cell r="H5537"/>
          <cell r="I5537"/>
        </row>
        <row r="5538">
          <cell r="A5538" t="str">
            <v>SW5N-4604PEFV</v>
          </cell>
          <cell r="B5538" t="str">
            <v xml:space="preserve">5YR SUPPORT Software for OAW-4604-PEFV. Includes 24x7 Remote Telephone Support, 24x7 Remote Problem Diagnosis, access to Software Updates and Upgrades, and access to support portal. </v>
          </cell>
          <cell r="C5538" t="str">
            <v>Z</v>
          </cell>
          <cell r="D5538">
            <v>0</v>
          </cell>
          <cell r="E5538" t="str">
            <v>Service</v>
          </cell>
          <cell r="F5538" t="str">
            <v>Standard</v>
          </cell>
          <cell r="G5538">
            <v>3120</v>
          </cell>
          <cell r="H5538"/>
          <cell r="I5538" t="str">
            <v>EOS</v>
          </cell>
        </row>
        <row r="5539">
          <cell r="A5539" t="str">
            <v>SW5N-4650PEFV</v>
          </cell>
          <cell r="B5539" t="str">
            <v xml:space="preserve">5YR SUPPORT Software for OAW-4650-PEFV. Includes 24x7 Remote Telephone Support, 24x7 Remote Problem Diagnosis, access to Software Updates and Upgrades, and access to support portal. </v>
          </cell>
          <cell r="C5539" t="str">
            <v>Z</v>
          </cell>
          <cell r="D5539">
            <v>0</v>
          </cell>
          <cell r="E5539" t="str">
            <v>Service</v>
          </cell>
          <cell r="F5539" t="str">
            <v>Standard</v>
          </cell>
          <cell r="G5539">
            <v>15280</v>
          </cell>
          <cell r="H5539"/>
          <cell r="I5539" t="str">
            <v>EOS</v>
          </cell>
        </row>
        <row r="5540">
          <cell r="A5540" t="str">
            <v>SW5N-4704PEFV</v>
          </cell>
          <cell r="B5540" t="str">
            <v xml:space="preserve">5YR SUPPORT Software for OAW-4704-PEFV. Includes 24x7 Remote Telephone Support, 24x7 Remote Problem Diagnosis, access to Software Updates and Upgrades, and access to support portal. </v>
          </cell>
          <cell r="C5540" t="str">
            <v>Z</v>
          </cell>
          <cell r="D5540">
            <v>0</v>
          </cell>
          <cell r="E5540" t="str">
            <v>Service</v>
          </cell>
          <cell r="F5540" t="str">
            <v>Standard</v>
          </cell>
          <cell r="G5540">
            <v>3121</v>
          </cell>
          <cell r="H5540"/>
          <cell r="I5540" t="str">
            <v>EOS</v>
          </cell>
        </row>
        <row r="5541">
          <cell r="A5541" t="str">
            <v>SW5N-4750PEFV</v>
          </cell>
          <cell r="B5541" t="str">
            <v>5 years End Customer Support Software for one 4750PEFV Includes 24x7 access to technical assistance, software updates and upgrades.  Please see Network Essentials document on MyPortal.</v>
          </cell>
          <cell r="C5541" t="str">
            <v>Z</v>
          </cell>
          <cell r="D5541">
            <v>0</v>
          </cell>
          <cell r="E5541" t="str">
            <v>Service</v>
          </cell>
          <cell r="F5541" t="str">
            <v>Standard</v>
          </cell>
          <cell r="G5541">
            <v>20373</v>
          </cell>
          <cell r="H5541"/>
          <cell r="I5541"/>
        </row>
        <row r="5542">
          <cell r="A5542" t="str">
            <v>SW5N-AP1201BG</v>
          </cell>
          <cell r="B5542" t="str">
            <v>5 years End Customer Support Software for one AP1201BG Includes 24x7 access to technical assistance, software updates and upgrades.  Please see Network Essentials document on MyPortal.</v>
          </cell>
          <cell r="C5542" t="str">
            <v>Z</v>
          </cell>
          <cell r="D5542">
            <v>0</v>
          </cell>
          <cell r="E5542" t="str">
            <v>Service</v>
          </cell>
          <cell r="F5542" t="str">
            <v>Standard</v>
          </cell>
          <cell r="G5542">
            <v>22</v>
          </cell>
          <cell r="H5542"/>
          <cell r="I5542"/>
        </row>
        <row r="5543">
          <cell r="A5543" t="str">
            <v>SW5N-AP-ENT</v>
          </cell>
          <cell r="B5543" t="str">
            <v>5 years End Customer Support Software for one AP-ENT Includes 24x7 access to technical assistance, software updates and upgrades.  Please see Network Essentials document on MyPortal.</v>
          </cell>
          <cell r="C5543" t="str">
            <v>Z</v>
          </cell>
          <cell r="D5543">
            <v>0</v>
          </cell>
          <cell r="E5543" t="str">
            <v>Service</v>
          </cell>
          <cell r="F5543" t="str">
            <v>Standard</v>
          </cell>
          <cell r="G5543">
            <v>193</v>
          </cell>
          <cell r="H5543"/>
          <cell r="I5543"/>
        </row>
        <row r="5544">
          <cell r="A5544" t="str">
            <v>SW5N-AP-LAP</v>
          </cell>
          <cell r="B5544" t="str">
            <v>5 years End Customer Support Software for one AP-LAP Includes 24x7 access to technical assistance, software updates and upgrades.  Please see Network Essentials document on MyPortal.</v>
          </cell>
          <cell r="C5544" t="str">
            <v>Z</v>
          </cell>
          <cell r="D5544">
            <v>0</v>
          </cell>
          <cell r="E5544" t="str">
            <v>Service</v>
          </cell>
          <cell r="F5544" t="str">
            <v>Standard</v>
          </cell>
          <cell r="G5544">
            <v>49</v>
          </cell>
          <cell r="H5544"/>
          <cell r="I5544"/>
        </row>
        <row r="5545">
          <cell r="A5545" t="str">
            <v>SW5N-AP-PEFNG</v>
          </cell>
          <cell r="B5545" t="str">
            <v>5 years End Customer Support Software for one AP-PEFNG Includes 24x7 access to technical assistance, software updates and upgrades.  Please see Network Essentials document on MyPortal.</v>
          </cell>
          <cell r="C5545" t="str">
            <v>Z</v>
          </cell>
          <cell r="D5545">
            <v>0</v>
          </cell>
          <cell r="E5545" t="str">
            <v>Service</v>
          </cell>
          <cell r="F5545" t="str">
            <v>Standard</v>
          </cell>
          <cell r="G5545">
            <v>49</v>
          </cell>
          <cell r="H5545"/>
          <cell r="I5545"/>
        </row>
        <row r="5546">
          <cell r="A5546" t="str">
            <v>SW5N-AP-RFP</v>
          </cell>
          <cell r="B5546" t="str">
            <v>5 years End Customer Support Software for one AP-RFP Includes 24x7 access to technical assistance, software updates and upgrades.  Please see Network Essentials document on MyPortal.</v>
          </cell>
          <cell r="C5546" t="str">
            <v>Z</v>
          </cell>
          <cell r="D5546">
            <v>0</v>
          </cell>
          <cell r="E5546" t="str">
            <v>Service</v>
          </cell>
          <cell r="F5546" t="str">
            <v>Standard</v>
          </cell>
          <cell r="G5546">
            <v>49</v>
          </cell>
          <cell r="H5546"/>
          <cell r="I5546"/>
        </row>
        <row r="5547">
          <cell r="A5547" t="str">
            <v>SW5N-APWCF10N</v>
          </cell>
          <cell r="B5547" t="str">
            <v>5 years End Customer Support Software for one APWCF10N Includes 24x7 access to technical assistance, software updates and upgrades.  Please see Network Essentials document on MyPortal.</v>
          </cell>
          <cell r="C5547" t="str">
            <v>Z</v>
          </cell>
          <cell r="D5547">
            <v>0</v>
          </cell>
          <cell r="E5547" t="str">
            <v>Service</v>
          </cell>
          <cell r="F5547" t="str">
            <v>Standard</v>
          </cell>
          <cell r="G5547">
            <v>253</v>
          </cell>
          <cell r="H5547"/>
          <cell r="I5547"/>
        </row>
        <row r="5548">
          <cell r="A5548" t="str">
            <v>SW5N-OAW4010</v>
          </cell>
          <cell r="B5548" t="str">
            <v>5 years End Customer Support Software for one OAW4010 Includes 24x7 access to technical assistance, software updates and upgrades.  Please see Network Essentials document on MyPortal.</v>
          </cell>
          <cell r="C5548" t="str">
            <v>Z</v>
          </cell>
          <cell r="D5548">
            <v>0</v>
          </cell>
          <cell r="E5548" t="str">
            <v>Service</v>
          </cell>
          <cell r="F5548" t="str">
            <v>Contact</v>
          </cell>
          <cell r="G5548">
            <v>1144</v>
          </cell>
          <cell r="H5548"/>
          <cell r="I5548"/>
        </row>
        <row r="5549">
          <cell r="A5549" t="str">
            <v>SW5N-OAW4030</v>
          </cell>
          <cell r="B5549" t="str">
            <v>5 years End Customer Support Software for one OAW4030 Includes 24x7 access to technical assistance, software updates and upgrades.  Please see Network Essentials document on MyPortal.</v>
          </cell>
          <cell r="C5549" t="str">
            <v>Z</v>
          </cell>
          <cell r="D5549">
            <v>0</v>
          </cell>
          <cell r="E5549" t="str">
            <v>Service</v>
          </cell>
          <cell r="F5549" t="str">
            <v>Contact</v>
          </cell>
          <cell r="G5549">
            <v>2004</v>
          </cell>
          <cell r="H5549"/>
          <cell r="I5549"/>
        </row>
        <row r="5550">
          <cell r="A5550" t="str">
            <v>SW5N-OAW4104</v>
          </cell>
          <cell r="B5550" t="str">
            <v>5 years End Customer Support Software for one OAW4104 Includes 24x7 access to technical assistance, software updates and upgrades.  Please see Network Essentials document on MyPortal.</v>
          </cell>
          <cell r="C5550" t="str">
            <v>Z</v>
          </cell>
          <cell r="D5550">
            <v>0</v>
          </cell>
          <cell r="E5550" t="str">
            <v>Service</v>
          </cell>
          <cell r="F5550" t="str">
            <v>Standard</v>
          </cell>
          <cell r="G5550">
            <v>471</v>
          </cell>
          <cell r="H5550"/>
          <cell r="I5550"/>
        </row>
        <row r="5551">
          <cell r="A5551" t="str">
            <v>SW5N-OAW4240</v>
          </cell>
          <cell r="B5551" t="str">
            <v>5 years End Customer Support Software for one OAW4240 Includes 24x7 access to technical assistance, software updates and upgrades.  Please see Network Essentials document on MyPortal.</v>
          </cell>
          <cell r="C5551" t="str">
            <v>Z</v>
          </cell>
          <cell r="D5551">
            <v>0</v>
          </cell>
          <cell r="E5551" t="str">
            <v>Service</v>
          </cell>
          <cell r="F5551" t="str">
            <v>Standard</v>
          </cell>
          <cell r="G5551">
            <v>10199</v>
          </cell>
          <cell r="H5551"/>
          <cell r="I5551"/>
        </row>
        <row r="5552">
          <cell r="A5552" t="str">
            <v>SW5N-OAW4450</v>
          </cell>
          <cell r="B5552" t="str">
            <v>5 years End Customer Support Software for one OAW4450 Includes 24x7 access to technical assistance, software updates and upgrades.  Please see Network Essentials document on MyPortal.</v>
          </cell>
          <cell r="C5552" t="str">
            <v>Z</v>
          </cell>
          <cell r="D5552">
            <v>0</v>
          </cell>
          <cell r="E5552" t="str">
            <v>Service</v>
          </cell>
          <cell r="F5552" t="str">
            <v>Contact</v>
          </cell>
          <cell r="G5552">
            <v>3723</v>
          </cell>
          <cell r="H5552"/>
          <cell r="I5552"/>
        </row>
        <row r="5553">
          <cell r="A5553" t="str">
            <v>SW5N-OAW4750</v>
          </cell>
          <cell r="B5553" t="str">
            <v>5 years End Customer Support Software for one OAW4750 Includes 24x7 access to technical assistance, software updates and upgrades.  Please see Network Essentials document on MyPortal.</v>
          </cell>
          <cell r="C5553" t="str">
            <v>Z</v>
          </cell>
          <cell r="D5553">
            <v>0</v>
          </cell>
          <cell r="E5553" t="str">
            <v>Service</v>
          </cell>
          <cell r="F5553" t="str">
            <v>Contact</v>
          </cell>
          <cell r="G5553">
            <v>10885</v>
          </cell>
          <cell r="H5553"/>
          <cell r="I5553"/>
        </row>
        <row r="5554">
          <cell r="A5554" t="str">
            <v>SW5N-OAW4850</v>
          </cell>
          <cell r="B5554" t="str">
            <v>5 years End Customer Support Software for one OAW4850 Includes 24x7 access to technical assistance, software updates and upgrades.  Please see Network Essentials document on MyPortal.</v>
          </cell>
          <cell r="C5554" t="str">
            <v>Z</v>
          </cell>
          <cell r="D5554">
            <v>0</v>
          </cell>
          <cell r="E5554" t="str">
            <v>Service</v>
          </cell>
          <cell r="F5554" t="str">
            <v>Standard</v>
          </cell>
          <cell r="G5554">
            <v>19885</v>
          </cell>
          <cell r="H5554"/>
          <cell r="I5554"/>
        </row>
        <row r="5555">
          <cell r="A5555" t="str">
            <v>SW5N-OAWAP1201</v>
          </cell>
          <cell r="B5555" t="str">
            <v>5 years End Customer Support Software for one OAWAP1201 Includes 24x7 access to technical assistance, software updates and upgrades.  Please see Network Essentials document on MyPortal.</v>
          </cell>
          <cell r="C5555" t="str">
            <v>Z</v>
          </cell>
          <cell r="D5555">
            <v>0</v>
          </cell>
          <cell r="E5555" t="str">
            <v>Service</v>
          </cell>
          <cell r="F5555" t="str">
            <v>Standard</v>
          </cell>
          <cell r="G5555">
            <v>47</v>
          </cell>
          <cell r="H5555"/>
          <cell r="I5555"/>
        </row>
        <row r="5556">
          <cell r="A5556" t="str">
            <v>SW5N-OAWAP1231</v>
          </cell>
          <cell r="B5556" t="str">
            <v>5 years End Customer Support Software for one OAWAP1231 Includes 24x7 access to technical assistance, software updates and upgrades.  Please see Network Essentials document on MyPortal.</v>
          </cell>
          <cell r="C5556" t="str">
            <v>Z</v>
          </cell>
          <cell r="D5556">
            <v>0</v>
          </cell>
          <cell r="E5556" t="str">
            <v>Service</v>
          </cell>
          <cell r="F5556" t="str">
            <v>Standard</v>
          </cell>
          <cell r="G5556">
            <v>160</v>
          </cell>
          <cell r="H5556"/>
          <cell r="I5556"/>
        </row>
        <row r="5557">
          <cell r="A5557" t="str">
            <v>SW5N-OAWAP1232</v>
          </cell>
          <cell r="B5557" t="str">
            <v>5 years End Customer Support Software for one OAWAP1232 Includes 24x7 access to technical assistance, software updates and upgrades.  Please see Network Essentials document on MyPortal.</v>
          </cell>
          <cell r="C5557" t="str">
            <v>Z</v>
          </cell>
          <cell r="D5557">
            <v>0</v>
          </cell>
          <cell r="E5557" t="str">
            <v>Service</v>
          </cell>
          <cell r="F5557" t="str">
            <v>Standard</v>
          </cell>
          <cell r="G5557">
            <v>160</v>
          </cell>
          <cell r="H5557"/>
          <cell r="I5557"/>
        </row>
        <row r="5558">
          <cell r="A5558" t="str">
            <v>SW5N-OAWAP1251</v>
          </cell>
          <cell r="B5558" t="str">
            <v>5 years End Customer Support Software for one OAWAP1251 Includes 24x7 access to technical assistance, software updates and upgrades.  Please see Network Essentials document on MyPortal.</v>
          </cell>
          <cell r="C5558" t="str">
            <v>Z</v>
          </cell>
          <cell r="D5558">
            <v>0</v>
          </cell>
          <cell r="E5558" t="str">
            <v>Service</v>
          </cell>
          <cell r="F5558" t="str">
            <v>Standard</v>
          </cell>
          <cell r="G5558">
            <v>148</v>
          </cell>
          <cell r="H5558"/>
          <cell r="I5558"/>
        </row>
        <row r="5559">
          <cell r="A5559" t="str">
            <v>SW5N-OAWAP1261B</v>
          </cell>
          <cell r="B5559" t="str">
            <v>5 years End Customer Support Software for one OAWAP1261B Includes 24x7 access to technical assistance, software updates and upgrades.  Please see Network Essentials document on MyPortal.</v>
          </cell>
          <cell r="C5559" t="str">
            <v>Z</v>
          </cell>
          <cell r="D5559">
            <v>0</v>
          </cell>
          <cell r="E5559" t="str">
            <v>Service</v>
          </cell>
          <cell r="F5559" t="str">
            <v>Standard</v>
          </cell>
          <cell r="G5559">
            <v>55</v>
          </cell>
          <cell r="H5559"/>
          <cell r="I5559"/>
        </row>
        <row r="5560">
          <cell r="A5560" t="str">
            <v>SW5N-OAWAP1301</v>
          </cell>
          <cell r="B5560" t="str">
            <v>5 years End Customer Support Software for one OAWAP1301 Includes 24x7 access to technical assistance, software updates and upgrades.  Please see Network Essentials document on MyPortal.</v>
          </cell>
          <cell r="C5560" t="str">
            <v>Z</v>
          </cell>
          <cell r="D5560">
            <v>0</v>
          </cell>
          <cell r="E5560" t="str">
            <v>Service</v>
          </cell>
          <cell r="F5560" t="str">
            <v>Standard</v>
          </cell>
          <cell r="G5560">
            <v>59</v>
          </cell>
          <cell r="H5560"/>
          <cell r="I5560"/>
        </row>
        <row r="5561">
          <cell r="A5561" t="str">
            <v>SW5N-OAWAP1301H</v>
          </cell>
          <cell r="B5561" t="str">
            <v>5 years End Customer Support Software for one OAWAP1301H Includes 24x7 access to technical assistance, software updates and upgrades.  Please see Network Essentials document on MyPortal.</v>
          </cell>
          <cell r="C5561" t="str">
            <v>Z</v>
          </cell>
          <cell r="D5561">
            <v>0</v>
          </cell>
          <cell r="E5561" t="str">
            <v>Service</v>
          </cell>
          <cell r="F5561" t="str">
            <v>Standard</v>
          </cell>
          <cell r="G5561">
            <v>54</v>
          </cell>
          <cell r="H5561"/>
          <cell r="I5561"/>
        </row>
        <row r="5562">
          <cell r="A5562" t="str">
            <v>SW5N-OAWAP1311</v>
          </cell>
          <cell r="B5562" t="str">
            <v>5 years End Customer Support Software for one OAWAP1311 Includes 24x7 access to technical assistance, software updates and upgrades.  Please see Network Essentials document on MyPortal.</v>
          </cell>
          <cell r="C5562" t="str">
            <v>Z</v>
          </cell>
          <cell r="D5562">
            <v>0</v>
          </cell>
          <cell r="E5562" t="str">
            <v>Service</v>
          </cell>
          <cell r="F5562" t="str">
            <v>Standard</v>
          </cell>
          <cell r="G5562">
            <v>81</v>
          </cell>
          <cell r="H5562"/>
          <cell r="I5562"/>
        </row>
        <row r="5563">
          <cell r="A5563" t="str">
            <v>SW5N-OAWAP1320</v>
          </cell>
          <cell r="B5563" t="str">
            <v>5 years End Customer Support Software for one OAWAP1320 Includes 24x7 access to technical assistance, software updates and upgrades.  Please see Network Essentials document on MyPortal.</v>
          </cell>
          <cell r="C5563" t="str">
            <v>Z</v>
          </cell>
          <cell r="D5563">
            <v>0</v>
          </cell>
          <cell r="E5563" t="str">
            <v>Service</v>
          </cell>
          <cell r="F5563" t="str">
            <v>Standard</v>
          </cell>
          <cell r="G5563">
            <v>117</v>
          </cell>
          <cell r="H5563"/>
          <cell r="I5563"/>
        </row>
        <row r="5564">
          <cell r="A5564" t="str">
            <v>SW5N-OAWAP1331</v>
          </cell>
          <cell r="B5564" t="str">
            <v>5 years End Customer Support Software for one OAWAP1331 Includes 24x7 access to technical assistance, software updates and upgrades.  Please see Network Essentials document on MyPortal.</v>
          </cell>
          <cell r="C5564" t="str">
            <v>Z</v>
          </cell>
          <cell r="D5564">
            <v>0</v>
          </cell>
          <cell r="E5564" t="str">
            <v>Service</v>
          </cell>
          <cell r="F5564" t="str">
            <v>Standard</v>
          </cell>
          <cell r="G5564">
            <v>177</v>
          </cell>
          <cell r="H5564"/>
          <cell r="I5564"/>
        </row>
        <row r="5565">
          <cell r="A5565" t="str">
            <v>SW5N-OAWAP1351</v>
          </cell>
          <cell r="B5565" t="str">
            <v>5 years End Customer Support Software for one OAWAP1351 Includes 24x7 access to technical assistance, software updates and upgrades.  Please see Network Essentials document on MyPortal.</v>
          </cell>
          <cell r="C5565" t="str">
            <v>Z</v>
          </cell>
          <cell r="D5565">
            <v>0</v>
          </cell>
          <cell r="E5565" t="str">
            <v>Service</v>
          </cell>
          <cell r="F5565" t="str">
            <v>Standard</v>
          </cell>
          <cell r="G5565">
            <v>225</v>
          </cell>
          <cell r="H5565"/>
          <cell r="I5565"/>
        </row>
        <row r="5566">
          <cell r="A5566" t="str">
            <v>SW5N-OAWAP1360</v>
          </cell>
          <cell r="B5566" t="str">
            <v>5 years End Customer Support Software for one OAWAP1360 Includes 24x7 access to technical assistance, software updates and upgrades.  Please see Network Essentials document on MyPortal.</v>
          </cell>
          <cell r="C5566" t="str">
            <v>Z</v>
          </cell>
          <cell r="D5566">
            <v>0</v>
          </cell>
          <cell r="E5566" t="str">
            <v>Service</v>
          </cell>
          <cell r="F5566" t="str">
            <v>Standard</v>
          </cell>
          <cell r="G5566">
            <v>209</v>
          </cell>
          <cell r="H5566"/>
          <cell r="I5566"/>
        </row>
        <row r="5567">
          <cell r="A5567" t="str">
            <v>SW5N-OAWAP1411</v>
          </cell>
          <cell r="B5567" t="str">
            <v>5 years End Customer Support Software for one OAWAP1411 Includes 24x7 access to technical assistance, software updates and upgrades.  Please see Network Essentials document on MyPortal.</v>
          </cell>
          <cell r="C5567" t="str">
            <v>Z</v>
          </cell>
          <cell r="D5567">
            <v>0</v>
          </cell>
          <cell r="E5567" t="str">
            <v>Service</v>
          </cell>
          <cell r="F5567" t="str">
            <v>Standard</v>
          </cell>
          <cell r="G5567">
            <v>120</v>
          </cell>
          <cell r="H5567"/>
          <cell r="I5567"/>
        </row>
        <row r="5568">
          <cell r="A5568" t="str">
            <v>SW5N-OAWAP1431</v>
          </cell>
          <cell r="B5568" t="str">
            <v>5 years End Customer Support Software for one OAWAP1431 Includes 24x7 access to technical assistance, software updates and upgrades.  Please see Network Essentials document on MyPortal.</v>
          </cell>
          <cell r="C5568" t="str">
            <v>Z</v>
          </cell>
          <cell r="D5568">
            <v>0</v>
          </cell>
          <cell r="E5568" t="str">
            <v>Service</v>
          </cell>
          <cell r="F5568" t="str">
            <v>Standard</v>
          </cell>
          <cell r="G5568">
            <v>157</v>
          </cell>
          <cell r="H5568"/>
          <cell r="I5568"/>
        </row>
        <row r="5569">
          <cell r="A5569" t="str">
            <v>SW5N-OAWAP1451</v>
          </cell>
          <cell r="B5569" t="str">
            <v>5 years End Customer Support Software for one OAWAP1451 Includes 24x7 access to technical assistance, software updates and upgrades.  Please see Network Essentials document on MyPortal.</v>
          </cell>
          <cell r="C5569" t="str">
            <v>Z</v>
          </cell>
          <cell r="D5569">
            <v>0</v>
          </cell>
          <cell r="E5569" t="str">
            <v>Service</v>
          </cell>
          <cell r="F5569" t="str">
            <v>Standard</v>
          </cell>
          <cell r="G5569">
            <v>241</v>
          </cell>
          <cell r="H5569"/>
          <cell r="I5569"/>
        </row>
        <row r="5570">
          <cell r="A5570" t="str">
            <v>SW5N-OAWAP203</v>
          </cell>
          <cell r="B5570" t="str">
            <v xml:space="preserve">5 YR SUPPORT Software for OAW-AP203xx-US used as IAP. Includes 24x7 Remote Telephone Support, 24x7 Remote Problem Diagnosis, access to Software Updates and Upgrades, and access to support portal. </v>
          </cell>
          <cell r="C5570" t="str">
            <v>Z</v>
          </cell>
          <cell r="D5570">
            <v>0</v>
          </cell>
          <cell r="E5570" t="str">
            <v>Service</v>
          </cell>
          <cell r="F5570" t="str">
            <v>Standard</v>
          </cell>
          <cell r="G5570">
            <v>35</v>
          </cell>
          <cell r="H5570"/>
          <cell r="I5570" t="str">
            <v>EOS</v>
          </cell>
        </row>
        <row r="5571">
          <cell r="A5571" t="str">
            <v>SW5N-OAWAP303</v>
          </cell>
          <cell r="B5571" t="str">
            <v>5 years End Customer Support Software for one OAWAP303 Includes 24x7 access to technical assistance, software updates and upgrades.  Please see Network Essentials document on MyPortal.</v>
          </cell>
          <cell r="C5571" t="str">
            <v>Z</v>
          </cell>
          <cell r="D5571">
            <v>0</v>
          </cell>
          <cell r="E5571" t="str">
            <v>Service</v>
          </cell>
          <cell r="F5571" t="str">
            <v>Standard</v>
          </cell>
          <cell r="G5571">
            <v>59</v>
          </cell>
          <cell r="H5571"/>
          <cell r="I5571" t="str">
            <v>EOS</v>
          </cell>
        </row>
        <row r="5572">
          <cell r="A5572" t="str">
            <v>SW5N-OAWAP500</v>
          </cell>
          <cell r="B5572" t="str">
            <v>5 years End Customer Support Software for one OAWAP500 Includes 24x7 access to technical assistance, software updates and upgrades.  Please see Network Essentials document on MyPortal.</v>
          </cell>
          <cell r="C5572" t="str">
            <v>Z</v>
          </cell>
          <cell r="D5572">
            <v>0</v>
          </cell>
          <cell r="E5572" t="str">
            <v>Service</v>
          </cell>
          <cell r="F5572" t="str">
            <v>Standard</v>
          </cell>
          <cell r="G5572">
            <v>64</v>
          </cell>
          <cell r="H5572"/>
          <cell r="I5572"/>
        </row>
        <row r="5573">
          <cell r="A5573" t="str">
            <v>SW5N-OAWAP503H</v>
          </cell>
          <cell r="B5573" t="str">
            <v>5 years End Customer Support Software for one OAWAP503H Includes 24x7 access to technical assistance, software updates and upgrades.  Please see Network Essentials document on MyPortal.</v>
          </cell>
          <cell r="C5573" t="str">
            <v>Z</v>
          </cell>
          <cell r="D5573">
            <v>0</v>
          </cell>
          <cell r="E5573" t="str">
            <v>Service</v>
          </cell>
          <cell r="F5573" t="str">
            <v>Standard</v>
          </cell>
          <cell r="G5573">
            <v>43</v>
          </cell>
          <cell r="H5573"/>
          <cell r="I5573"/>
        </row>
        <row r="5574">
          <cell r="A5574" t="str">
            <v>SW5N-OAWAP505H</v>
          </cell>
          <cell r="B5574" t="str">
            <v>5 years End Customer Support Software for one OAWAP505H Includes 24x7 access to technical assistance, software updates and upgrades.  Please see Network Essentials document on MyPortal.</v>
          </cell>
          <cell r="C5574" t="str">
            <v>Z</v>
          </cell>
          <cell r="D5574">
            <v>0</v>
          </cell>
          <cell r="E5574" t="str">
            <v>Service</v>
          </cell>
          <cell r="F5574" t="str">
            <v>Standard</v>
          </cell>
          <cell r="G5574">
            <v>65</v>
          </cell>
          <cell r="H5574"/>
          <cell r="I5574"/>
        </row>
        <row r="5575">
          <cell r="A5575" t="str">
            <v>SW5N-OAWAP518</v>
          </cell>
          <cell r="B5575" t="str">
            <v>5 years End Customer Support Software for one OAWAP518 Includes 24x7 access to technical assistance, software updates and upgrades.  Please see Network Essentials document on MyPortal.</v>
          </cell>
          <cell r="C5575" t="str">
            <v>Z</v>
          </cell>
          <cell r="D5575">
            <v>0</v>
          </cell>
          <cell r="E5575" t="str">
            <v>Service</v>
          </cell>
          <cell r="F5575" t="str">
            <v>Standard</v>
          </cell>
          <cell r="G5575">
            <v>145</v>
          </cell>
          <cell r="H5575"/>
          <cell r="I5575"/>
        </row>
        <row r="5576">
          <cell r="A5576" t="str">
            <v>SW5N-OAWAP51X</v>
          </cell>
          <cell r="B5576" t="str">
            <v>5 years End Customer Support Software for one OAWAP51X Includes 24x7 access to technical assistance, software updates and upgrades.  Please see Network Essentials document on MyPortal.</v>
          </cell>
          <cell r="C5576" t="str">
            <v>Z</v>
          </cell>
          <cell r="D5576">
            <v>0</v>
          </cell>
          <cell r="E5576" t="str">
            <v>Service</v>
          </cell>
          <cell r="F5576" t="str">
            <v>Standard</v>
          </cell>
          <cell r="G5576">
            <v>130</v>
          </cell>
          <cell r="H5576"/>
          <cell r="I5576"/>
        </row>
        <row r="5577">
          <cell r="A5577" t="str">
            <v>SW5N-OAWAP530</v>
          </cell>
          <cell r="B5577" t="str">
            <v>5 years End Customer Support Software for one OAWAP530 Includes 24x7 access to technical assistance, software updates and upgrades.  Please see Network Essentials document on MyPortal.</v>
          </cell>
          <cell r="C5577" t="str">
            <v>Z</v>
          </cell>
          <cell r="D5577">
            <v>0</v>
          </cell>
          <cell r="E5577" t="str">
            <v>Service</v>
          </cell>
          <cell r="F5577" t="str">
            <v>Standard</v>
          </cell>
          <cell r="G5577">
            <v>140</v>
          </cell>
          <cell r="H5577"/>
          <cell r="I5577"/>
        </row>
        <row r="5578">
          <cell r="A5578" t="str">
            <v>SW5N-OAWAP555</v>
          </cell>
          <cell r="B5578" t="str">
            <v>5 years End Customer Support Software for one OAWAP555 Includes 24x7 access to technical assistance, software updates and upgrades.  Please see Network Essentials document on MyPortal.</v>
          </cell>
          <cell r="C5578" t="str">
            <v>Z</v>
          </cell>
          <cell r="D5578">
            <v>0</v>
          </cell>
          <cell r="E5578" t="str">
            <v>Service</v>
          </cell>
          <cell r="F5578" t="str">
            <v>Standard</v>
          </cell>
          <cell r="G5578">
            <v>177</v>
          </cell>
          <cell r="H5578"/>
          <cell r="I5578"/>
        </row>
        <row r="5579">
          <cell r="A5579" t="str">
            <v>SW5N-OAWAP565</v>
          </cell>
          <cell r="B5579" t="str">
            <v>5 years End Customer Support Software for one OAWAP565 Includes 24x7 access to technical assistance, software updates and upgrades.  Please see Network Essentials document on MyPortal.</v>
          </cell>
          <cell r="C5579" t="str">
            <v>Z</v>
          </cell>
          <cell r="D5579">
            <v>0</v>
          </cell>
          <cell r="E5579" t="str">
            <v>Service</v>
          </cell>
          <cell r="F5579" t="str">
            <v>Standard</v>
          </cell>
          <cell r="G5579">
            <v>118</v>
          </cell>
          <cell r="H5579"/>
          <cell r="I5579"/>
        </row>
        <row r="5580">
          <cell r="A5580" t="str">
            <v>SW5N-OAWAP567</v>
          </cell>
          <cell r="B5580" t="str">
            <v>5 years End Customer Support Software for one OAWAP567 Includes 24x7 access to technical assistance, software updates and upgrades.  Please see Network Essentials document on MyPortal.</v>
          </cell>
          <cell r="C5580" t="str">
            <v>Z</v>
          </cell>
          <cell r="D5580">
            <v>0</v>
          </cell>
          <cell r="E5580" t="str">
            <v>Service</v>
          </cell>
          <cell r="F5580" t="str">
            <v>Standard</v>
          </cell>
          <cell r="G5580">
            <v>118</v>
          </cell>
          <cell r="H5580"/>
          <cell r="I5580"/>
        </row>
        <row r="5581">
          <cell r="A5581" t="str">
            <v>SW5N-OAWAP574</v>
          </cell>
          <cell r="B5581" t="str">
            <v>5 years End Customer Support Software for one OAWAP574 Includes 24x7 access to technical assistance, software updates and upgrades.  Please see Network Essentials document on MyPortal.</v>
          </cell>
          <cell r="C5581" t="str">
            <v>Z</v>
          </cell>
          <cell r="D5581">
            <v>0</v>
          </cell>
          <cell r="E5581" t="str">
            <v>Service</v>
          </cell>
          <cell r="F5581" t="str">
            <v>Standard</v>
          </cell>
          <cell r="G5581">
            <v>193</v>
          </cell>
          <cell r="H5581"/>
          <cell r="I5581"/>
        </row>
        <row r="5582">
          <cell r="A5582" t="str">
            <v>SW5N-OAWAP575</v>
          </cell>
          <cell r="B5582" t="str">
            <v>5 years End Customer Support Software for one OAWAP575 Includes 24x7 access to technical assistance, software updates and upgrades.  Please see Network Essentials document on MyPortal.</v>
          </cell>
          <cell r="C5582" t="str">
            <v>Z</v>
          </cell>
          <cell r="D5582">
            <v>0</v>
          </cell>
          <cell r="E5582" t="str">
            <v>Service</v>
          </cell>
          <cell r="F5582" t="str">
            <v>Standard</v>
          </cell>
          <cell r="G5582">
            <v>156</v>
          </cell>
          <cell r="H5582"/>
          <cell r="I5582"/>
        </row>
        <row r="5583">
          <cell r="A5583" t="str">
            <v>SW5N-OAWAP577</v>
          </cell>
          <cell r="B5583" t="str">
            <v>5 years End Customer Support Software for one OAWAP577 Includes 24x7 access to technical assistance, software updates and upgrades.  Please see Network Essentials document on MyPortal.</v>
          </cell>
          <cell r="C5583" t="str">
            <v>Z</v>
          </cell>
          <cell r="D5583">
            <v>0</v>
          </cell>
          <cell r="E5583" t="str">
            <v>Service</v>
          </cell>
          <cell r="F5583" t="str">
            <v>Standard</v>
          </cell>
          <cell r="G5583">
            <v>193</v>
          </cell>
          <cell r="H5583"/>
          <cell r="I5583"/>
        </row>
        <row r="5584">
          <cell r="A5584" t="str">
            <v>SW5N-OAWAP615</v>
          </cell>
          <cell r="B5584" t="str">
            <v>5 years End Customer Support Software for one OAWAP615 Includes 24x7 access to technical assistance, software updates and upgrades.  Please see Network Essentials document on MyPortal.</v>
          </cell>
          <cell r="C5584" t="str">
            <v>Z</v>
          </cell>
          <cell r="D5584">
            <v>0</v>
          </cell>
          <cell r="E5584" t="str">
            <v>Service</v>
          </cell>
          <cell r="F5584" t="str">
            <v>Standard</v>
          </cell>
          <cell r="G5584">
            <v>94</v>
          </cell>
          <cell r="H5584"/>
          <cell r="I5584"/>
        </row>
        <row r="5585">
          <cell r="A5585" t="str">
            <v>SW5N-OAWAP635</v>
          </cell>
          <cell r="B5585" t="str">
            <v>5 years End Customer Support Software for one OAWAP635 Includes 24x7 access to technical assistance, software updates and upgrades.  Please see Network Essentials document on MyPortal.</v>
          </cell>
          <cell r="C5585" t="str">
            <v>Z</v>
          </cell>
          <cell r="D5585">
            <v>0</v>
          </cell>
          <cell r="E5585" t="str">
            <v>Service</v>
          </cell>
          <cell r="F5585" t="str">
            <v>Standard</v>
          </cell>
          <cell r="G5585">
            <v>128</v>
          </cell>
          <cell r="H5585"/>
          <cell r="I5585"/>
        </row>
        <row r="5586">
          <cell r="A5586" t="str">
            <v>SW5N-OAWAP655</v>
          </cell>
          <cell r="B5586" t="str">
            <v>5 years End Customer Support Software for one OAWAP655 Includes 24x7 access to technical assistance, software updates and upgrades.  Please see Network Essentials document on MyPortal.</v>
          </cell>
          <cell r="C5586" t="str">
            <v>Z</v>
          </cell>
          <cell r="D5586">
            <v>0</v>
          </cell>
          <cell r="E5586" t="str">
            <v>Service</v>
          </cell>
          <cell r="F5586" t="str">
            <v>Standard</v>
          </cell>
          <cell r="G5586">
            <v>201</v>
          </cell>
          <cell r="H5586"/>
          <cell r="I5586"/>
        </row>
        <row r="5587">
          <cell r="A5587" t="str">
            <v>SW5N-OAWIAP228</v>
          </cell>
          <cell r="B5587" t="str">
            <v xml:space="preserve">5YR SUPPORT Software for OAW-IAP228-xx. Includes 24x7 Remote Telephone Support, 24x7 Remote Problem Diagnosis, access to Software Updates and Upgrades, and access to support portal. </v>
          </cell>
          <cell r="C5587" t="str">
            <v>Z</v>
          </cell>
          <cell r="D5587">
            <v>0</v>
          </cell>
          <cell r="E5587" t="str">
            <v>Service</v>
          </cell>
          <cell r="F5587" t="str">
            <v>Standard</v>
          </cell>
          <cell r="G5587">
            <v>171</v>
          </cell>
          <cell r="H5587"/>
          <cell r="I5587" t="str">
            <v>EOS</v>
          </cell>
        </row>
        <row r="5588">
          <cell r="A5588" t="str">
            <v>SW5N-OAWIAP274</v>
          </cell>
          <cell r="B5588" t="str">
            <v xml:space="preserve">5YR SUPPORT Software for OAW-IAP274-xx. Includes 24x7 Remote Telephone Support, 24x7 Remote Problem Diagnosis, access to Software Updates and Upgrades, and access to support portal. </v>
          </cell>
          <cell r="C5588" t="str">
            <v>Z</v>
          </cell>
          <cell r="D5588">
            <v>0</v>
          </cell>
          <cell r="E5588" t="str">
            <v>Service</v>
          </cell>
          <cell r="F5588" t="str">
            <v>Standard</v>
          </cell>
          <cell r="G5588">
            <v>181</v>
          </cell>
          <cell r="H5588"/>
          <cell r="I5588" t="str">
            <v>EOS</v>
          </cell>
        </row>
        <row r="5589">
          <cell r="A5589" t="str">
            <v>SW5N-OAWIAP275</v>
          </cell>
          <cell r="B5589" t="str">
            <v xml:space="preserve">5YR SUPPORT Software for OAW-IAP275-xx. Includes 24x7 Remote Telephone Support, 24x7 Remote Problem Diagnosis, access to Software Updates and Upgrades, and access to support portal. </v>
          </cell>
          <cell r="C5589" t="str">
            <v>Z</v>
          </cell>
          <cell r="D5589">
            <v>0</v>
          </cell>
          <cell r="E5589" t="str">
            <v>Service</v>
          </cell>
          <cell r="F5589" t="str">
            <v>Standard</v>
          </cell>
          <cell r="G5589">
            <v>227</v>
          </cell>
          <cell r="H5589"/>
          <cell r="I5589" t="str">
            <v>EOS</v>
          </cell>
        </row>
        <row r="5590">
          <cell r="A5590" t="str">
            <v>SW5N-OAWIAP277</v>
          </cell>
          <cell r="B5590" t="str">
            <v xml:space="preserve">5YR SUPPORT Software for OAW-IAP277-xx. Includes 24x7 Remote Telephone Support, 24x7 Remote Problem Diagnosis, access to Software Updates and Upgrades, and access to support portal. </v>
          </cell>
          <cell r="C5590" t="str">
            <v>Z</v>
          </cell>
          <cell r="D5590">
            <v>0</v>
          </cell>
          <cell r="E5590" t="str">
            <v>Service</v>
          </cell>
          <cell r="F5590" t="str">
            <v>Standard</v>
          </cell>
          <cell r="G5590">
            <v>250</v>
          </cell>
          <cell r="H5590"/>
          <cell r="I5590" t="str">
            <v>EOS</v>
          </cell>
        </row>
        <row r="5591">
          <cell r="A5591" t="str">
            <v>SW5N-OAWIAP324</v>
          </cell>
          <cell r="B5591" t="str">
            <v xml:space="preserve">5YR SUPPORT Software for OAW-IAP324-xx. Includes 24x7 Remote Telephone Support, 24x7 Remote Problem Diagnosis, access to Software Updates and Upgrades, and access to support portal. </v>
          </cell>
          <cell r="C5591" t="str">
            <v>Z</v>
          </cell>
          <cell r="D5591">
            <v>0</v>
          </cell>
          <cell r="E5591" t="str">
            <v>Service</v>
          </cell>
          <cell r="F5591" t="str">
            <v>Standard</v>
          </cell>
          <cell r="G5591">
            <v>159</v>
          </cell>
          <cell r="H5591"/>
          <cell r="I5591" t="str">
            <v>EOS</v>
          </cell>
        </row>
        <row r="5592">
          <cell r="A5592" t="str">
            <v>SW5N-OAWIAP325</v>
          </cell>
          <cell r="B5592" t="str">
            <v xml:space="preserve">5YR SUPPORT Software for OAW-IAP325-xx. Includes 24x7 Remote Telephone Support, 24x7 Remote Problem Diagnosis, access to Software Updates and Upgrades, and access to support portal. </v>
          </cell>
          <cell r="C5592" t="str">
            <v>Z</v>
          </cell>
          <cell r="D5592">
            <v>0</v>
          </cell>
          <cell r="E5592" t="str">
            <v>Service</v>
          </cell>
          <cell r="F5592" t="str">
            <v>Standard</v>
          </cell>
          <cell r="G5592">
            <v>159</v>
          </cell>
          <cell r="H5592"/>
          <cell r="I5592" t="str">
            <v>EOS</v>
          </cell>
        </row>
        <row r="5593">
          <cell r="A5593" t="str">
            <v>SW5N-OAWIAP334</v>
          </cell>
          <cell r="B5593" t="str">
            <v xml:space="preserve">5YR SUPPORT Software for OAW-IAP334. Includes 24x7 Remote Telephone Support, 24x7 Remote Problem Diagnosis, access to Software Updates and Upgrades, and access to support portal. </v>
          </cell>
          <cell r="C5593" t="str">
            <v>Z</v>
          </cell>
          <cell r="D5593">
            <v>0</v>
          </cell>
          <cell r="E5593" t="str">
            <v>Service</v>
          </cell>
          <cell r="F5593" t="str">
            <v>Standard</v>
          </cell>
          <cell r="G5593">
            <v>193</v>
          </cell>
          <cell r="H5593"/>
          <cell r="I5593" t="str">
            <v>EOS</v>
          </cell>
        </row>
        <row r="5594">
          <cell r="A5594" t="str">
            <v>SW5N-OAWIAP335</v>
          </cell>
          <cell r="B5594" t="str">
            <v xml:space="preserve">5YR SUPPORT Software for OAW-IAP335. Includes 24x7 Remote Telephone Support, 24x7 Remote Problem Diagnosis, access to Software Updates and Upgrades, and access to support portal. </v>
          </cell>
          <cell r="C5594" t="str">
            <v>Z</v>
          </cell>
          <cell r="D5594">
            <v>0</v>
          </cell>
          <cell r="E5594" t="str">
            <v>Service</v>
          </cell>
          <cell r="F5594" t="str">
            <v>Standard</v>
          </cell>
          <cell r="G5594">
            <v>193</v>
          </cell>
          <cell r="H5594"/>
          <cell r="I5594" t="str">
            <v>EOS</v>
          </cell>
        </row>
        <row r="5595">
          <cell r="A5595" t="str">
            <v>SW5N-OAWMCVA1K</v>
          </cell>
          <cell r="B5595" t="str">
            <v>5 years End Customer Support Software for one OAWMCVA1K Includes 24x7 access to technical assistance, software updates and upgrades.  Please see Network Essentials document on MyPortal.</v>
          </cell>
          <cell r="C5595" t="str">
            <v>Z</v>
          </cell>
          <cell r="D5595">
            <v>0</v>
          </cell>
          <cell r="E5595" t="str">
            <v>Service</v>
          </cell>
          <cell r="F5595" t="str">
            <v>Standard</v>
          </cell>
          <cell r="G5595">
            <v>7305</v>
          </cell>
          <cell r="H5595"/>
          <cell r="I5595"/>
        </row>
        <row r="5596">
          <cell r="A5596" t="str">
            <v>SW5N-OAWMCVA250</v>
          </cell>
          <cell r="B5596" t="str">
            <v>5 years End Customer Support Software for one OAWMCVA250 Includes 24x7 access to technical assistance, software updates and upgrades.  Please see Network Essentials document on MyPortal.</v>
          </cell>
          <cell r="C5596" t="str">
            <v>Z</v>
          </cell>
          <cell r="D5596">
            <v>0</v>
          </cell>
          <cell r="E5596" t="str">
            <v>Service</v>
          </cell>
          <cell r="F5596" t="str">
            <v>Standard</v>
          </cell>
          <cell r="G5596">
            <v>3723</v>
          </cell>
          <cell r="H5596"/>
          <cell r="I5596"/>
        </row>
        <row r="5597">
          <cell r="A5597" t="str">
            <v>SW5N-OAWMCVA50</v>
          </cell>
          <cell r="B5597" t="str">
            <v>5 years End Customer Support Software for one OAWMCVA50 Includes 24x7 access to technical assistance, software updates and upgrades.  Please see Network Essentials document on MyPortal.</v>
          </cell>
          <cell r="C5597" t="str">
            <v>Z</v>
          </cell>
          <cell r="D5597">
            <v>0</v>
          </cell>
          <cell r="E5597" t="str">
            <v>Service</v>
          </cell>
          <cell r="F5597" t="str">
            <v>Standard</v>
          </cell>
          <cell r="G5597">
            <v>2004</v>
          </cell>
          <cell r="H5597"/>
          <cell r="I5597"/>
        </row>
        <row r="5598">
          <cell r="A5598" t="str">
            <v>SW5N-OAWMMHW10K</v>
          </cell>
          <cell r="B5598" t="str">
            <v>5 years End Customer Support Software for one OAWMMHW10K Includes 24x7 access to technical assistance, software updates and upgrades.  Please see Network Essentials document on MyPortal.</v>
          </cell>
          <cell r="C5598" t="str">
            <v>Z</v>
          </cell>
          <cell r="D5598">
            <v>0</v>
          </cell>
          <cell r="E5598" t="str">
            <v>Service</v>
          </cell>
          <cell r="F5598" t="str">
            <v>Standard</v>
          </cell>
          <cell r="G5598">
            <v>37711</v>
          </cell>
          <cell r="H5598"/>
          <cell r="I5598"/>
        </row>
        <row r="5599">
          <cell r="A5599" t="str">
            <v>SW5N-OAWMMHW1K</v>
          </cell>
          <cell r="B5599" t="str">
            <v>5 years End Customer Support Software for one OAWMMHW1K Includes 24x7 access to technical assistance, software updates and upgrades.  Please see Network Essentials document on MyPortal.</v>
          </cell>
          <cell r="C5599" t="str">
            <v>Z</v>
          </cell>
          <cell r="D5599">
            <v>0</v>
          </cell>
          <cell r="E5599" t="str">
            <v>Service</v>
          </cell>
          <cell r="F5599" t="str">
            <v>Standard</v>
          </cell>
          <cell r="G5599">
            <v>13500</v>
          </cell>
          <cell r="H5599"/>
          <cell r="I5599"/>
        </row>
        <row r="5600">
          <cell r="A5600" t="str">
            <v>SW5N-OAWMMHW5K</v>
          </cell>
          <cell r="B5600" t="str">
            <v>5 years End Customer Support Software for one OAWMMHW5K Includes 24x7 access to technical assistance, software updates and upgrades.  Please see Network Essentials document on MyPortal.</v>
          </cell>
          <cell r="C5600" t="str">
            <v>Z</v>
          </cell>
          <cell r="D5600">
            <v>0</v>
          </cell>
          <cell r="E5600" t="str">
            <v>Service</v>
          </cell>
          <cell r="F5600" t="str">
            <v>Standard</v>
          </cell>
          <cell r="G5600">
            <v>22288</v>
          </cell>
          <cell r="H5600"/>
          <cell r="I5600"/>
        </row>
        <row r="5601">
          <cell r="A5601" t="str">
            <v>SW5N-OAWMMVA10K</v>
          </cell>
          <cell r="B5601" t="str">
            <v>5 years End Customer Support Software for one OAWMMVA10K Includes 24x7 access to technical assistance, software updates and upgrades.  Please see Network Essentials document on MyPortal.</v>
          </cell>
          <cell r="C5601" t="str">
            <v>Z</v>
          </cell>
          <cell r="D5601">
            <v>0</v>
          </cell>
          <cell r="E5601" t="str">
            <v>Service</v>
          </cell>
          <cell r="F5601" t="str">
            <v>Standard</v>
          </cell>
          <cell r="G5601">
            <v>37711</v>
          </cell>
          <cell r="H5601"/>
          <cell r="I5601"/>
        </row>
        <row r="5602">
          <cell r="A5602" t="str">
            <v>SW5N-OAWMMVA1K</v>
          </cell>
          <cell r="B5602" t="str">
            <v>5 years End Customer Support Software for one OAWMMVA1K Includes 24x7 access to technical assistance, software updates and upgrades.  Please see Network Essentials document on MyPortal.</v>
          </cell>
          <cell r="C5602" t="str">
            <v>Z</v>
          </cell>
          <cell r="D5602">
            <v>0</v>
          </cell>
          <cell r="E5602" t="str">
            <v>Service</v>
          </cell>
          <cell r="F5602" t="str">
            <v>Standard</v>
          </cell>
          <cell r="G5602">
            <v>13500</v>
          </cell>
          <cell r="H5602"/>
          <cell r="I5602"/>
        </row>
        <row r="5603">
          <cell r="A5603" t="str">
            <v>SW5N-OAWMMVA50</v>
          </cell>
          <cell r="B5603" t="str">
            <v>5 years End Customer Support Software for one OAWMMVA50 Includes 24x7 access to technical assistance, software updates and upgrades.  Please see Network Essentials document on MyPortal.</v>
          </cell>
          <cell r="C5603" t="str">
            <v>Z</v>
          </cell>
          <cell r="D5603">
            <v>0</v>
          </cell>
          <cell r="E5603" t="str">
            <v>Service</v>
          </cell>
          <cell r="F5603" t="str">
            <v>Standard</v>
          </cell>
          <cell r="G5603">
            <v>1501</v>
          </cell>
          <cell r="H5603"/>
          <cell r="I5603"/>
        </row>
        <row r="5604">
          <cell r="A5604" t="str">
            <v>SW5N-OAWMMVA500</v>
          </cell>
          <cell r="B5604" t="str">
            <v>5 years End Customer Support Software for one OAWMMVA500 Includes 24x7 access to technical assistance, software updates and upgrades.  Please see Network Essentials document on MyPortal.</v>
          </cell>
          <cell r="C5604" t="str">
            <v>Z</v>
          </cell>
          <cell r="D5604">
            <v>0</v>
          </cell>
          <cell r="E5604" t="str">
            <v>Service</v>
          </cell>
          <cell r="F5604" t="str">
            <v>Standard</v>
          </cell>
          <cell r="G5604">
            <v>8077</v>
          </cell>
          <cell r="H5604"/>
          <cell r="I5604"/>
        </row>
        <row r="5605">
          <cell r="A5605" t="str">
            <v>SW5N-OAWMMVA5K</v>
          </cell>
          <cell r="B5605" t="str">
            <v>5 years End Customer Support Software for one OAWMMVA5K Includes 24x7 access to technical assistance, software updates and upgrades.  Please see Network Essentials document on MyPortal.</v>
          </cell>
          <cell r="C5605" t="str">
            <v>Z</v>
          </cell>
          <cell r="D5605">
            <v>0</v>
          </cell>
          <cell r="E5605" t="str">
            <v>Service</v>
          </cell>
          <cell r="F5605" t="str">
            <v>Standard</v>
          </cell>
          <cell r="G5605">
            <v>22288</v>
          </cell>
          <cell r="H5605"/>
          <cell r="I5605"/>
        </row>
        <row r="5606">
          <cell r="A5606" t="str">
            <v>SW5N-OS6360</v>
          </cell>
          <cell r="B5606" t="str">
            <v>5 years End Customer Support Software for one OS6360 Includes 24x7 access to technical assistance, software updates and upgrades.  Please see Network Essentials document on MyPortal.</v>
          </cell>
          <cell r="C5606" t="str">
            <v>Z</v>
          </cell>
          <cell r="D5606">
            <v>0</v>
          </cell>
          <cell r="E5606" t="str">
            <v>Service</v>
          </cell>
          <cell r="F5606" t="str">
            <v>Standard</v>
          </cell>
          <cell r="G5606">
            <v>219</v>
          </cell>
          <cell r="H5606"/>
          <cell r="I5606"/>
        </row>
        <row r="5607">
          <cell r="A5607" t="str">
            <v>SW5N-OS6360-10</v>
          </cell>
          <cell r="B5607" t="str">
            <v>5 years End Customer Support Software for one OS6360-10 Includes 24x7 access to technical assistance, software updates and upgrades.  Please see Network Essentials document on MyPortal.</v>
          </cell>
          <cell r="C5607" t="str">
            <v>Z</v>
          </cell>
          <cell r="D5607">
            <v>0</v>
          </cell>
          <cell r="E5607" t="str">
            <v>Service</v>
          </cell>
          <cell r="F5607" t="str">
            <v>Standard</v>
          </cell>
          <cell r="G5607">
            <v>83</v>
          </cell>
          <cell r="H5607"/>
          <cell r="I5607"/>
        </row>
        <row r="5608">
          <cell r="A5608" t="str">
            <v>SW5N-OS6465</v>
          </cell>
          <cell r="B5608" t="str">
            <v>5 years End Customer Support Software for one OS6465 Includes 24x7 access to technical assistance, software updates and upgrades.  Please see Network Essentials document on MyPortal.</v>
          </cell>
          <cell r="C5608" t="str">
            <v>Z</v>
          </cell>
          <cell r="D5608">
            <v>0</v>
          </cell>
          <cell r="E5608" t="str">
            <v>Service</v>
          </cell>
          <cell r="F5608" t="str">
            <v>Standard</v>
          </cell>
          <cell r="G5608">
            <v>259</v>
          </cell>
          <cell r="H5608"/>
          <cell r="I5608"/>
        </row>
        <row r="5609">
          <cell r="A5609" t="str">
            <v>SW5N-OS6560</v>
          </cell>
          <cell r="B5609" t="str">
            <v>5 years End Customer Support Software for one OS6560 Includes 24x7 access to technical assistance, software updates and upgrades.  Please see Network Essentials document on MyPortal.</v>
          </cell>
          <cell r="C5609" t="str">
            <v>Z</v>
          </cell>
          <cell r="D5609">
            <v>0</v>
          </cell>
          <cell r="E5609" t="str">
            <v>Service</v>
          </cell>
          <cell r="F5609" t="str">
            <v>Standard</v>
          </cell>
          <cell r="G5609">
            <v>529</v>
          </cell>
          <cell r="H5609"/>
          <cell r="I5609"/>
        </row>
        <row r="5610">
          <cell r="A5610" t="str">
            <v>SW5N-OS6570</v>
          </cell>
          <cell r="B5610" t="str">
            <v>5 years End Customer Support Software for one OS6570 Includes 24x7 access to technical assistance, software updates and upgrades.  Please see Network Essentials document on MyPortal.</v>
          </cell>
          <cell r="C5610" t="str">
            <v>Z</v>
          </cell>
          <cell r="D5610">
            <v>0</v>
          </cell>
          <cell r="E5610" t="str">
            <v>Service</v>
          </cell>
          <cell r="F5610" t="str">
            <v>Standard</v>
          </cell>
          <cell r="G5610">
            <v>309</v>
          </cell>
          <cell r="H5610"/>
          <cell r="I5610"/>
        </row>
        <row r="5611">
          <cell r="A5611" t="str">
            <v>SW5N-OS6860</v>
          </cell>
          <cell r="B5611" t="str">
            <v>5 years End Customer Support Software for one OS6860 Includes 24x7 access to technical assistance, software updates and upgrades.  Please see Network Essentials document on MyPortal.</v>
          </cell>
          <cell r="C5611" t="str">
            <v>Z</v>
          </cell>
          <cell r="D5611">
            <v>0</v>
          </cell>
          <cell r="E5611" t="str">
            <v>Service</v>
          </cell>
          <cell r="F5611" t="str">
            <v>Standard</v>
          </cell>
          <cell r="G5611">
            <v>707</v>
          </cell>
          <cell r="H5611"/>
          <cell r="I5611"/>
        </row>
        <row r="5612">
          <cell r="A5612" t="str">
            <v>SW5N-OS6865</v>
          </cell>
          <cell r="B5612" t="str">
            <v>5 years End Customer Support Software for one OS6865 Includes 24x7 access to technical assistance, software updates and upgrades.  Please see Network Essentials document on MyPortal.</v>
          </cell>
          <cell r="C5612" t="str">
            <v>Z</v>
          </cell>
          <cell r="D5612">
            <v>0</v>
          </cell>
          <cell r="E5612" t="str">
            <v>Service</v>
          </cell>
          <cell r="F5612" t="str">
            <v>Standard</v>
          </cell>
          <cell r="G5612">
            <v>942</v>
          </cell>
          <cell r="H5612"/>
          <cell r="I5612"/>
        </row>
        <row r="5613">
          <cell r="A5613" t="str">
            <v>SW5N-OS6900</v>
          </cell>
          <cell r="B5613" t="str">
            <v>5 years End Customer Support Software for one OS6900 Includes 24x7 access to technical assistance, software updates and upgrades.  Please see Network Essentials document on MyPortal.</v>
          </cell>
          <cell r="C5613" t="str">
            <v>Z</v>
          </cell>
          <cell r="D5613">
            <v>0</v>
          </cell>
          <cell r="E5613" t="str">
            <v>Service</v>
          </cell>
          <cell r="F5613" t="str">
            <v>Standard</v>
          </cell>
          <cell r="G5613">
            <v>1953</v>
          </cell>
          <cell r="H5613"/>
          <cell r="I5613"/>
        </row>
        <row r="5614">
          <cell r="A5614" t="str">
            <v>SW5N-OS9900</v>
          </cell>
          <cell r="B5614" t="str">
            <v xml:space="preserve">5 years End Customer Support Software New for one OS9907 configuration. 24x7 TAC access, software updates and upgrades. 24x7 TAC access, software updates and upgrades. Advanced replacement of faulty parts. See Network Essentials on MyPortal.  </v>
          </cell>
          <cell r="C5614" t="str">
            <v>Z</v>
          </cell>
          <cell r="D5614">
            <v>0</v>
          </cell>
          <cell r="E5614" t="str">
            <v>Service</v>
          </cell>
          <cell r="F5614" t="str">
            <v>Standard</v>
          </cell>
          <cell r="G5614">
            <v>19367</v>
          </cell>
          <cell r="H5614"/>
          <cell r="I5614" t="str">
            <v>EOS</v>
          </cell>
        </row>
        <row r="5615">
          <cell r="A5615" t="str">
            <v>SW5N-OS9912</v>
          </cell>
          <cell r="B5615" t="str">
            <v xml:space="preserve">5 years End Customer Support Software New for one OS9912 configuration. 24x7 TAC access, software updates and upgrades. 24x7 TAC access, software updates and upgrades. Advanced replacement of faulty parts. See Network Essentials on MyPortal.  </v>
          </cell>
          <cell r="C5615" t="str">
            <v>Z</v>
          </cell>
          <cell r="D5615">
            <v>0</v>
          </cell>
          <cell r="E5615" t="str">
            <v>Service</v>
          </cell>
          <cell r="F5615" t="str">
            <v>Standard</v>
          </cell>
          <cell r="G5615">
            <v>28560</v>
          </cell>
          <cell r="H5615"/>
          <cell r="I5615"/>
        </row>
        <row r="5616">
          <cell r="A5616" t="str">
            <v>SW5N-OV3600-AM</v>
          </cell>
          <cell r="B5616" t="str">
            <v>5 years End Customer Support Software for one OV3600-AM Includes 24x7 access to technical assistance, software updates and upgrades.  Please see Network Essentials document on MyPortal.</v>
          </cell>
          <cell r="C5616" t="str">
            <v>Z</v>
          </cell>
          <cell r="D5616">
            <v>0</v>
          </cell>
          <cell r="E5616" t="str">
            <v>Service</v>
          </cell>
          <cell r="F5616" t="str">
            <v>Standard</v>
          </cell>
          <cell r="G5616">
            <v>49</v>
          </cell>
          <cell r="H5616"/>
          <cell r="I5616"/>
        </row>
        <row r="5617">
          <cell r="A5617" t="str">
            <v>SW5N-OV36-100FR</v>
          </cell>
          <cell r="B5617" t="str">
            <v>5 years End Customer Support Software for one OV36-100FR Includes 24x7 access to technical assistance, software updates and upgrades.  Please see Network Essentials document on MyPortal.</v>
          </cell>
          <cell r="C5617" t="str">
            <v>Z</v>
          </cell>
          <cell r="D5617">
            <v>0</v>
          </cell>
          <cell r="E5617" t="str">
            <v>Service</v>
          </cell>
          <cell r="F5617" t="str">
            <v>Standard</v>
          </cell>
          <cell r="G5617">
            <v>2205</v>
          </cell>
          <cell r="H5617"/>
          <cell r="I5617"/>
        </row>
        <row r="5618">
          <cell r="A5618" t="str">
            <v>SW5N-OV36-200FR</v>
          </cell>
          <cell r="B5618" t="str">
            <v>5 years End Customer Support Software for one OV36-200FR Includes 24x7 access to technical assistance, software updates and upgrades.  Please see Network Essentials document on MyPortal.</v>
          </cell>
          <cell r="C5618" t="str">
            <v>Z</v>
          </cell>
          <cell r="D5618">
            <v>0</v>
          </cell>
          <cell r="E5618" t="str">
            <v>Service</v>
          </cell>
          <cell r="F5618" t="str">
            <v>Standard</v>
          </cell>
          <cell r="G5618">
            <v>3681</v>
          </cell>
          <cell r="H5618"/>
          <cell r="I5618"/>
        </row>
        <row r="5619">
          <cell r="A5619" t="str">
            <v>SW5N-OV36-25FR</v>
          </cell>
          <cell r="B5619" t="str">
            <v>5 years End Customer Support Software for one OV36-25FR Includes 24x7 access to technical assistance, software updates and upgrades.  Please see Network Essentials document on MyPortal.</v>
          </cell>
          <cell r="C5619" t="str">
            <v>Z</v>
          </cell>
          <cell r="D5619">
            <v>0</v>
          </cell>
          <cell r="E5619" t="str">
            <v>Service</v>
          </cell>
          <cell r="F5619" t="str">
            <v>Standard</v>
          </cell>
          <cell r="G5619">
            <v>675</v>
          </cell>
          <cell r="H5619"/>
          <cell r="I5619"/>
        </row>
        <row r="5620">
          <cell r="A5620" t="str">
            <v>SW5N-OV36-500FR</v>
          </cell>
          <cell r="B5620" t="str">
            <v>5 years End Customer Support Software for one OV36-500FR Includes 24x7 access to technical assistance, software updates and upgrades.  Please see Network Essentials document on MyPortal.</v>
          </cell>
          <cell r="C5620" t="str">
            <v>Z</v>
          </cell>
          <cell r="D5620">
            <v>0</v>
          </cell>
          <cell r="E5620" t="str">
            <v>Service</v>
          </cell>
          <cell r="F5620" t="str">
            <v>Standard</v>
          </cell>
          <cell r="G5620">
            <v>6544</v>
          </cell>
          <cell r="H5620"/>
          <cell r="I5620"/>
        </row>
        <row r="5621">
          <cell r="A5621" t="str">
            <v>SW5N-OV36-50FR</v>
          </cell>
          <cell r="B5621" t="str">
            <v>5 years End Customer Support Software for one OV36-50FR Includes 24x7 access to technical assistance, software updates and upgrades.  Please see Network Essentials document on MyPortal.</v>
          </cell>
          <cell r="C5621" t="str">
            <v>Z</v>
          </cell>
          <cell r="D5621">
            <v>0</v>
          </cell>
          <cell r="E5621" t="str">
            <v>Service</v>
          </cell>
          <cell r="F5621" t="str">
            <v>Standard</v>
          </cell>
          <cell r="G5621">
            <v>1226</v>
          </cell>
          <cell r="H5621"/>
          <cell r="I5621"/>
        </row>
        <row r="5622">
          <cell r="A5622" t="str">
            <v>SW5N-OV36-50FRX</v>
          </cell>
          <cell r="B5622" t="str">
            <v>5 years End Customer Support Software for one OV36-50FRX Includes 24x7 access to technical assistance, software updates and upgrades.  Please see Network Essentials document on MyPortal.</v>
          </cell>
          <cell r="C5622" t="str">
            <v>Z</v>
          </cell>
          <cell r="D5622">
            <v>0</v>
          </cell>
          <cell r="E5622" t="str">
            <v>Service</v>
          </cell>
          <cell r="F5622" t="str">
            <v>Standard</v>
          </cell>
          <cell r="G5622">
            <v>25</v>
          </cell>
          <cell r="H5622"/>
          <cell r="I5622"/>
        </row>
        <row r="5623">
          <cell r="A5623" t="str">
            <v>SW5N-OV36-ENTFR</v>
          </cell>
          <cell r="B5623" t="str">
            <v>5 years End Customer Support Software for one OV36-ENTFR Includes 24x7 access to technical assistance, software updates and upgrades.  Please see Network Essentials document on MyPortal.</v>
          </cell>
          <cell r="C5623" t="str">
            <v>Z</v>
          </cell>
          <cell r="D5623">
            <v>0</v>
          </cell>
          <cell r="E5623" t="str">
            <v>Service</v>
          </cell>
          <cell r="F5623" t="str">
            <v>Standard</v>
          </cell>
          <cell r="G5623">
            <v>20459</v>
          </cell>
          <cell r="H5623"/>
          <cell r="I5623"/>
        </row>
        <row r="5624">
          <cell r="A5624" t="str">
            <v>SW5N-OV36-ENTFX</v>
          </cell>
          <cell r="B5624" t="str">
            <v>5 years End Customer Support Software for one OV36-ENTFX Includes 24x7 access to technical assistance, software updates and upgrades.  Please see Network Essentials document on MyPortal.</v>
          </cell>
          <cell r="C5624" t="str">
            <v>Z</v>
          </cell>
          <cell r="D5624">
            <v>0</v>
          </cell>
          <cell r="E5624" t="str">
            <v>Service</v>
          </cell>
          <cell r="F5624" t="str">
            <v>Standard</v>
          </cell>
          <cell r="G5624">
            <v>9</v>
          </cell>
          <cell r="H5624"/>
          <cell r="I5624"/>
        </row>
        <row r="5625">
          <cell r="A5625" t="str">
            <v>SW5N-OV36-PROFR</v>
          </cell>
          <cell r="B5625" t="str">
            <v>5 years End Customer Support Software for one OV36-PROFR Includes 24x7 access to technical assistance, software updates and upgrades.  Please see Network Essentials document on MyPortal.</v>
          </cell>
          <cell r="C5625" t="str">
            <v>Z</v>
          </cell>
          <cell r="D5625">
            <v>0</v>
          </cell>
          <cell r="E5625" t="str">
            <v>Service</v>
          </cell>
          <cell r="F5625" t="str">
            <v>Standard</v>
          </cell>
          <cell r="G5625">
            <v>8181</v>
          </cell>
          <cell r="H5625"/>
          <cell r="I5625"/>
        </row>
        <row r="5626">
          <cell r="A5626" t="str">
            <v>SW5N-OV4NMS-HA</v>
          </cell>
          <cell r="B5626" t="str">
            <v>5 years End Customer Support Software for one OV4NMS-HA Includes 24x7 access to technical assistance, software updates and upgrades.  Please see Network Essentials document on MyPortal.</v>
          </cell>
          <cell r="C5626" t="str">
            <v>Z</v>
          </cell>
          <cell r="D5626">
            <v>0</v>
          </cell>
          <cell r="E5626" t="str">
            <v>Service</v>
          </cell>
          <cell r="F5626" t="str">
            <v>Standard</v>
          </cell>
          <cell r="G5626">
            <v>4238</v>
          </cell>
          <cell r="H5626"/>
          <cell r="I5626"/>
        </row>
        <row r="5627">
          <cell r="A5627" t="str">
            <v>SW5N-OV4START</v>
          </cell>
          <cell r="B5627" t="str">
            <v>5 years End Customer Support Software for one OV4START Includes 24x7 access to technical assistance, software updates and upgrades.  Please see Network Essentials document on MyPortal.</v>
          </cell>
          <cell r="C5627" t="str">
            <v>Z</v>
          </cell>
          <cell r="D5627">
            <v>0</v>
          </cell>
          <cell r="E5627" t="str">
            <v>Service</v>
          </cell>
          <cell r="F5627" t="str">
            <v>Standard</v>
          </cell>
          <cell r="G5627">
            <v>1</v>
          </cell>
          <cell r="H5627" t="str">
            <v>N/C</v>
          </cell>
          <cell r="I5627"/>
        </row>
        <row r="5628">
          <cell r="A5628" t="str">
            <v>SW5N-OVAPNM100N</v>
          </cell>
          <cell r="B5628" t="str">
            <v>5 years End Customer Support Software for one OVAPNM100N Includes 24x7 access to technical assistance, software updates and upgrades.  Please see Network Essentials document on MyPortal.</v>
          </cell>
          <cell r="C5628" t="str">
            <v>Z</v>
          </cell>
          <cell r="D5628">
            <v>0</v>
          </cell>
          <cell r="E5628" t="str">
            <v>Service</v>
          </cell>
          <cell r="F5628" t="str">
            <v>Standard</v>
          </cell>
          <cell r="G5628">
            <v>1907</v>
          </cell>
          <cell r="H5628"/>
          <cell r="I5628"/>
        </row>
        <row r="5629">
          <cell r="A5629" t="str">
            <v>SW5N-OVAPNM10N</v>
          </cell>
          <cell r="B5629" t="str">
            <v>5 years End Customer Support Software for one OVAPNM10N Includes 24x7 access to technical assistance, software updates and upgrades.  Please see Network Essentials document on MyPortal.</v>
          </cell>
          <cell r="C5629" t="str">
            <v>Z</v>
          </cell>
          <cell r="D5629">
            <v>0</v>
          </cell>
          <cell r="E5629" t="str">
            <v>Service</v>
          </cell>
          <cell r="F5629" t="str">
            <v>Standard</v>
          </cell>
          <cell r="G5629">
            <v>212</v>
          </cell>
          <cell r="H5629"/>
          <cell r="I5629"/>
        </row>
        <row r="5630">
          <cell r="A5630" t="str">
            <v>SW5N-OVAPNM1KN</v>
          </cell>
          <cell r="B5630" t="str">
            <v>5 years End Customer Support Software for one OVAPNM1KN Includes 24x7 access to technical assistance, software updates and upgrades.  Please see Network Essentials document on MyPortal.</v>
          </cell>
          <cell r="C5630" t="str">
            <v>Z</v>
          </cell>
          <cell r="D5630">
            <v>0</v>
          </cell>
          <cell r="E5630" t="str">
            <v>Service</v>
          </cell>
          <cell r="F5630" t="str">
            <v>Standard</v>
          </cell>
          <cell r="G5630">
            <v>12712</v>
          </cell>
          <cell r="H5630"/>
          <cell r="I5630"/>
        </row>
        <row r="5631">
          <cell r="A5631" t="str">
            <v>SW5N-OVAPNM20N</v>
          </cell>
          <cell r="B5631" t="str">
            <v>5 years End Customer Support Software for one OVAPNM20N Includes 24x7 access to technical assistance, software updates and upgrades.  Please see Network Essentials document on MyPortal.</v>
          </cell>
          <cell r="C5631" t="str">
            <v>Z</v>
          </cell>
          <cell r="D5631">
            <v>0</v>
          </cell>
          <cell r="E5631" t="str">
            <v>Service</v>
          </cell>
          <cell r="F5631" t="str">
            <v>Standard</v>
          </cell>
          <cell r="G5631">
            <v>424</v>
          </cell>
          <cell r="H5631"/>
          <cell r="I5631"/>
        </row>
        <row r="5632">
          <cell r="A5632" t="str">
            <v>SW5N-OVAPNM500N</v>
          </cell>
          <cell r="B5632" t="str">
            <v>5 years End Customer Support Software for one OVAPNM500N Includes 24x7 access to technical assistance, software updates and upgrades.  Please see Network Essentials document on MyPortal.</v>
          </cell>
          <cell r="C5632" t="str">
            <v>Z</v>
          </cell>
          <cell r="D5632">
            <v>0</v>
          </cell>
          <cell r="E5632" t="str">
            <v>Service</v>
          </cell>
          <cell r="F5632" t="str">
            <v>Standard</v>
          </cell>
          <cell r="G5632">
            <v>8475</v>
          </cell>
          <cell r="H5632"/>
          <cell r="I5632"/>
        </row>
        <row r="5633">
          <cell r="A5633" t="str">
            <v>SW5N-OVAPNM50N</v>
          </cell>
          <cell r="B5633" t="str">
            <v>5 years End Customer Support Software for one OVAPNM50N Includes 24x7 access to technical assistance, software updates and upgrades.  Please see Network Essentials document on MyPortal.</v>
          </cell>
          <cell r="C5633" t="str">
            <v>Z</v>
          </cell>
          <cell r="D5633">
            <v>0</v>
          </cell>
          <cell r="E5633" t="str">
            <v>Service</v>
          </cell>
          <cell r="F5633" t="str">
            <v>Standard</v>
          </cell>
          <cell r="G5633">
            <v>1060</v>
          </cell>
          <cell r="H5633"/>
          <cell r="I5633"/>
        </row>
        <row r="5634">
          <cell r="A5634" t="str">
            <v>SW5N-OVBYOD100N</v>
          </cell>
          <cell r="B5634" t="str">
            <v>5 years End Customer Support Software for one OVBYOD100N Includes 24x7 access to technical assistance, software updates and upgrades.  Please see Network Essentials document on MyPortal.</v>
          </cell>
          <cell r="C5634" t="str">
            <v>Z</v>
          </cell>
          <cell r="D5634">
            <v>0</v>
          </cell>
          <cell r="E5634" t="str">
            <v>Service</v>
          </cell>
          <cell r="F5634" t="str">
            <v>Standard</v>
          </cell>
          <cell r="G5634">
            <v>636</v>
          </cell>
          <cell r="H5634"/>
          <cell r="I5634"/>
        </row>
        <row r="5635">
          <cell r="A5635" t="str">
            <v>SW5N-OVBYOD1KN</v>
          </cell>
          <cell r="B5635" t="str">
            <v>5 years End Customer Support Software for one OVBYOD1KN Includes 24x7 access to technical assistance, software updates and upgrades.  Please see Network Essentials document on MyPortal.</v>
          </cell>
          <cell r="C5635" t="str">
            <v>Z</v>
          </cell>
          <cell r="D5635">
            <v>0</v>
          </cell>
          <cell r="E5635" t="str">
            <v>Service</v>
          </cell>
          <cell r="F5635" t="str">
            <v>Standard</v>
          </cell>
          <cell r="G5635">
            <v>4238</v>
          </cell>
          <cell r="H5635"/>
          <cell r="I5635"/>
        </row>
        <row r="5636">
          <cell r="A5636" t="str">
            <v>SW5N-OVBYOD20N</v>
          </cell>
          <cell r="B5636" t="str">
            <v>5 years End Customer Support Software for one OVBYOD20N Includes 24x7 access to technical assistance, software updates and upgrades.  Please see Network Essentials document on MyPortal.</v>
          </cell>
          <cell r="C5636" t="str">
            <v>Z</v>
          </cell>
          <cell r="D5636">
            <v>0</v>
          </cell>
          <cell r="E5636" t="str">
            <v>Service</v>
          </cell>
          <cell r="F5636" t="str">
            <v>Standard</v>
          </cell>
          <cell r="G5636">
            <v>128</v>
          </cell>
          <cell r="H5636"/>
          <cell r="I5636"/>
        </row>
        <row r="5637">
          <cell r="A5637" t="str">
            <v>SW5N-OVBYOD25KN</v>
          </cell>
          <cell r="B5637" t="str">
            <v>5 years End Customer Support Software for one OVBYOD25KN Includes 24x7 access to technical assistance, software updates and upgrades.  Please see Network Essentials document on MyPortal.</v>
          </cell>
          <cell r="C5637" t="str">
            <v>Z</v>
          </cell>
          <cell r="D5637">
            <v>0</v>
          </cell>
          <cell r="E5637" t="str">
            <v>Service</v>
          </cell>
          <cell r="F5637" t="str">
            <v>Standard</v>
          </cell>
          <cell r="G5637">
            <v>42372</v>
          </cell>
          <cell r="H5637"/>
          <cell r="I5637"/>
        </row>
        <row r="5638">
          <cell r="A5638" t="str">
            <v>SW5N-OVBYOD500N</v>
          </cell>
          <cell r="B5638" t="str">
            <v>5 years End Customer Support Software for one OVBYOD500N Includes 24x7 access to technical assistance, software updates and upgrades.  Please see Network Essentials document on MyPortal.</v>
          </cell>
          <cell r="C5638" t="str">
            <v>Z</v>
          </cell>
          <cell r="D5638">
            <v>0</v>
          </cell>
          <cell r="E5638" t="str">
            <v>Service</v>
          </cell>
          <cell r="F5638" t="str">
            <v>Standard</v>
          </cell>
          <cell r="G5638">
            <v>2543</v>
          </cell>
          <cell r="H5638"/>
          <cell r="I5638"/>
        </row>
        <row r="5639">
          <cell r="A5639" t="str">
            <v>SW5N-OVBYOD50N</v>
          </cell>
          <cell r="B5639" t="str">
            <v>5 years End Customer Support Software for one OVBYOD50N Includes 24x7 access to technical assistance, software updates and upgrades.  Please see Network Essentials document on MyPortal.</v>
          </cell>
          <cell r="C5639" t="str">
            <v>Z</v>
          </cell>
          <cell r="D5639">
            <v>0</v>
          </cell>
          <cell r="E5639" t="str">
            <v>Service</v>
          </cell>
          <cell r="F5639" t="str">
            <v>Standard</v>
          </cell>
          <cell r="G5639">
            <v>320</v>
          </cell>
          <cell r="H5639"/>
          <cell r="I5639"/>
        </row>
        <row r="5640">
          <cell r="A5640" t="str">
            <v>SW5N-OVBYOD5KN</v>
          </cell>
          <cell r="B5640" t="str">
            <v>5 years End Customer Support Software for one OVBYOD5KN Includes 24x7 access to technical assistance, software updates and upgrades.  Please see Network Essentials document on MyPortal.</v>
          </cell>
          <cell r="C5640" t="str">
            <v>Z</v>
          </cell>
          <cell r="D5640">
            <v>0</v>
          </cell>
          <cell r="E5640" t="str">
            <v>Service</v>
          </cell>
          <cell r="F5640" t="str">
            <v>Standard</v>
          </cell>
          <cell r="G5640">
            <v>16949</v>
          </cell>
          <cell r="H5640"/>
          <cell r="I5640"/>
        </row>
        <row r="5641">
          <cell r="A5641" t="str">
            <v>SW5N-OVGA100N</v>
          </cell>
          <cell r="B5641" t="str">
            <v>5 years End Customer Support Software for one OVGA100N Includes 24x7 access to technical assistance, software updates and upgrades.  Please see Network Essentials document on MyPortal.</v>
          </cell>
          <cell r="C5641" t="str">
            <v>Z</v>
          </cell>
          <cell r="D5641">
            <v>0</v>
          </cell>
          <cell r="E5641" t="str">
            <v>Service</v>
          </cell>
          <cell r="F5641" t="str">
            <v>Standard</v>
          </cell>
          <cell r="G5641">
            <v>636</v>
          </cell>
          <cell r="H5641"/>
          <cell r="I5641"/>
        </row>
        <row r="5642">
          <cell r="A5642" t="str">
            <v>SW5N-OVGA1KN</v>
          </cell>
          <cell r="B5642" t="str">
            <v>5 years End Customer Support Software for one OVGA1KN Includes 24x7 access to technical assistance, software updates and upgrades.  Please see Network Essentials document on MyPortal.</v>
          </cell>
          <cell r="C5642" t="str">
            <v>Z</v>
          </cell>
          <cell r="D5642">
            <v>0</v>
          </cell>
          <cell r="E5642" t="str">
            <v>Service</v>
          </cell>
          <cell r="F5642" t="str">
            <v>Standard</v>
          </cell>
          <cell r="G5642">
            <v>4238</v>
          </cell>
          <cell r="H5642"/>
          <cell r="I5642"/>
        </row>
        <row r="5643">
          <cell r="A5643" t="str">
            <v>SW5N-OVGA20N</v>
          </cell>
          <cell r="B5643" t="str">
            <v>5 years End Customer Support Software for one OVGA20N Includes 24x7 access to technical assistance, software updates and upgrades.  Please see Network Essentials document on MyPortal.</v>
          </cell>
          <cell r="C5643" t="str">
            <v>Z</v>
          </cell>
          <cell r="D5643">
            <v>0</v>
          </cell>
          <cell r="E5643" t="str">
            <v>Service</v>
          </cell>
          <cell r="F5643" t="str">
            <v>Standard</v>
          </cell>
          <cell r="G5643">
            <v>128</v>
          </cell>
          <cell r="H5643"/>
          <cell r="I5643"/>
        </row>
        <row r="5644">
          <cell r="A5644" t="str">
            <v>SW5N-OVGA25KN</v>
          </cell>
          <cell r="B5644" t="str">
            <v>5 years End Customer Support Software for one OVGA25KN Includes 24x7 access to technical assistance, software updates and upgrades.  Please see Network Essentials document on MyPortal.</v>
          </cell>
          <cell r="C5644" t="str">
            <v>Z</v>
          </cell>
          <cell r="D5644">
            <v>0</v>
          </cell>
          <cell r="E5644" t="str">
            <v>Service</v>
          </cell>
          <cell r="F5644" t="str">
            <v>Standard</v>
          </cell>
          <cell r="G5644">
            <v>31779</v>
          </cell>
          <cell r="H5644"/>
          <cell r="I5644"/>
        </row>
        <row r="5645">
          <cell r="A5645" t="str">
            <v>SW5N-OVGA500N</v>
          </cell>
          <cell r="B5645" t="str">
            <v>5 years End Customer Support Software for one OVGA500N Includes 24x7 access to technical assistance, software updates and upgrades.  Please see Network Essentials document on MyPortal.</v>
          </cell>
          <cell r="C5645" t="str">
            <v>Z</v>
          </cell>
          <cell r="D5645">
            <v>0</v>
          </cell>
          <cell r="E5645" t="str">
            <v>Service</v>
          </cell>
          <cell r="F5645" t="str">
            <v>Standard</v>
          </cell>
          <cell r="G5645">
            <v>2543</v>
          </cell>
          <cell r="H5645"/>
          <cell r="I5645"/>
        </row>
        <row r="5646">
          <cell r="A5646" t="str">
            <v>SW5N-OVGA50N</v>
          </cell>
          <cell r="B5646" t="str">
            <v>5 years End Customer Support Software for one OVGA50N Includes 24x7 access to technical assistance, software updates and upgrades.  Please see Network Essentials document on MyPortal.</v>
          </cell>
          <cell r="C5646" t="str">
            <v>Z</v>
          </cell>
          <cell r="D5646">
            <v>0</v>
          </cell>
          <cell r="E5646" t="str">
            <v>Service</v>
          </cell>
          <cell r="F5646" t="str">
            <v>Standard</v>
          </cell>
          <cell r="G5646">
            <v>320</v>
          </cell>
          <cell r="H5646"/>
          <cell r="I5646"/>
        </row>
        <row r="5647">
          <cell r="A5647" t="str">
            <v>SW5N-OVGA5KN</v>
          </cell>
          <cell r="B5647" t="str">
            <v>5 years End Customer Support Software for one OVGA5KN Includes 24x7 access to technical assistance, software updates and upgrades.  Please see Network Essentials document on MyPortal.</v>
          </cell>
          <cell r="C5647" t="str">
            <v>Z</v>
          </cell>
          <cell r="D5647">
            <v>0</v>
          </cell>
          <cell r="E5647" t="str">
            <v>Service</v>
          </cell>
          <cell r="F5647" t="str">
            <v>Standard</v>
          </cell>
          <cell r="G5647">
            <v>12712</v>
          </cell>
          <cell r="H5647"/>
          <cell r="I5647"/>
        </row>
        <row r="5648">
          <cell r="A5648" t="str">
            <v>SW5N-OVNMEX10</v>
          </cell>
          <cell r="B5648" t="str">
            <v>5 years End Customer Support Software for one OVNMEX10 Includes 24x7 access to technical assistance, software updates and upgrades.  Please see Network Essentials document on MyPortal.</v>
          </cell>
          <cell r="C5648" t="str">
            <v>Z</v>
          </cell>
          <cell r="D5648">
            <v>0</v>
          </cell>
          <cell r="E5648" t="str">
            <v>Service</v>
          </cell>
          <cell r="F5648" t="str">
            <v>Standard</v>
          </cell>
          <cell r="G5648">
            <v>1272</v>
          </cell>
          <cell r="H5648"/>
          <cell r="I5648"/>
        </row>
        <row r="5649">
          <cell r="A5649" t="str">
            <v>SW5N-OVNMEX100</v>
          </cell>
          <cell r="B5649" t="str">
            <v>5 years End Customer Support Software for one OVNMEX100 Includes 24x7 access to technical assistance, software updates and upgrades.  Please see Network Essentials document on MyPortal.</v>
          </cell>
          <cell r="C5649" t="str">
            <v>Z</v>
          </cell>
          <cell r="D5649">
            <v>0</v>
          </cell>
          <cell r="E5649" t="str">
            <v>Service</v>
          </cell>
          <cell r="F5649" t="str">
            <v>Standard</v>
          </cell>
          <cell r="G5649">
            <v>7062</v>
          </cell>
          <cell r="H5649"/>
          <cell r="I5649"/>
        </row>
        <row r="5650">
          <cell r="A5650" t="str">
            <v>SW5N-OVNMEX1K</v>
          </cell>
          <cell r="B5650" t="str">
            <v>5 years End Customer Support Software for one OVNMEX1K Includes 24x7 access to technical assistance, software updates and upgrades.  Please see Network Essentials document on MyPortal.</v>
          </cell>
          <cell r="C5650" t="str">
            <v>Z</v>
          </cell>
          <cell r="D5650">
            <v>0</v>
          </cell>
          <cell r="E5650" t="str">
            <v>Service</v>
          </cell>
          <cell r="F5650" t="str">
            <v>Standard</v>
          </cell>
          <cell r="G5650">
            <v>37664</v>
          </cell>
          <cell r="H5650"/>
          <cell r="I5650"/>
        </row>
        <row r="5651">
          <cell r="A5651" t="str">
            <v>SW5N-OVNMEX20</v>
          </cell>
          <cell r="B5651" t="str">
            <v>5 years End Customer Support Software for one OVNMEX20 Includes 24x7 access to technical assistance, software updates and upgrades.  Please see Network Essentials document on MyPortal.</v>
          </cell>
          <cell r="C5651" t="str">
            <v>Z</v>
          </cell>
          <cell r="D5651">
            <v>0</v>
          </cell>
          <cell r="E5651" t="str">
            <v>Service</v>
          </cell>
          <cell r="F5651" t="str">
            <v>Standard</v>
          </cell>
          <cell r="G5651">
            <v>2119</v>
          </cell>
          <cell r="H5651"/>
          <cell r="I5651"/>
        </row>
        <row r="5652">
          <cell r="A5652" t="str">
            <v>SW5N-OVNMEX50</v>
          </cell>
          <cell r="B5652" t="str">
            <v>5 years End Customer Support Software for one OVNMEX50 Includes 24x7 access to technical assistance, software updates and upgrades.  Please see Network Essentials document on MyPortal.</v>
          </cell>
          <cell r="C5652" t="str">
            <v>Z</v>
          </cell>
          <cell r="D5652">
            <v>0</v>
          </cell>
          <cell r="E5652" t="str">
            <v>Service</v>
          </cell>
          <cell r="F5652" t="str">
            <v>Standard</v>
          </cell>
          <cell r="G5652">
            <v>4661</v>
          </cell>
          <cell r="H5652"/>
          <cell r="I5652"/>
        </row>
        <row r="5653">
          <cell r="A5653" t="str">
            <v>SW5N-OVNMEX500</v>
          </cell>
          <cell r="B5653" t="str">
            <v>5 years End Customer Support Software for one OVNMEX500 Includes 24x7 access to technical assistance, software updates and upgrades.  Please see Network Essentials document on MyPortal.</v>
          </cell>
          <cell r="C5653" t="str">
            <v>Z</v>
          </cell>
          <cell r="D5653">
            <v>0</v>
          </cell>
          <cell r="E5653" t="str">
            <v>Service</v>
          </cell>
          <cell r="F5653" t="str">
            <v>Standard</v>
          </cell>
          <cell r="G5653">
            <v>23540</v>
          </cell>
          <cell r="H5653"/>
          <cell r="I5653"/>
        </row>
        <row r="5654">
          <cell r="A5654" t="str">
            <v>SW5N-OVVMM1K</v>
          </cell>
          <cell r="B5654" t="str">
            <v>5 years End Customer Support Software for one OVVMM1K Includes 24x7 access to technical assistance, software updates and upgrades.  Please see Network Essentials document on MyPortal.</v>
          </cell>
          <cell r="C5654" t="str">
            <v>Z</v>
          </cell>
          <cell r="D5654">
            <v>0</v>
          </cell>
          <cell r="E5654" t="str">
            <v>Service</v>
          </cell>
          <cell r="F5654" t="str">
            <v>Standard</v>
          </cell>
          <cell r="G5654">
            <v>4708</v>
          </cell>
          <cell r="H5654"/>
          <cell r="I5654"/>
        </row>
        <row r="5655">
          <cell r="A5655" t="str">
            <v>SW5N-OVVMM200</v>
          </cell>
          <cell r="B5655" t="str">
            <v>5 years End Customer Support Software for one OVVMM200 Includes 24x7 access to technical assistance, software updates and upgrades.  Please see Network Essentials document on MyPortal.</v>
          </cell>
          <cell r="C5655" t="str">
            <v>Z</v>
          </cell>
          <cell r="D5655">
            <v>0</v>
          </cell>
          <cell r="E5655" t="str">
            <v>Service</v>
          </cell>
          <cell r="F5655" t="str">
            <v>Standard</v>
          </cell>
          <cell r="G5655">
            <v>1695</v>
          </cell>
          <cell r="H5655"/>
          <cell r="I5655"/>
        </row>
        <row r="5656">
          <cell r="A5656" t="str">
            <v>SW5N-OVVMM500</v>
          </cell>
          <cell r="B5656" t="str">
            <v>5 years End Customer Support Software for one OVVMM500 Includes 24x7 access to technical assistance, software updates and upgrades.  Please see Network Essentials document on MyPortal.</v>
          </cell>
          <cell r="C5656" t="str">
            <v>Z</v>
          </cell>
          <cell r="D5656">
            <v>0</v>
          </cell>
          <cell r="E5656" t="str">
            <v>Service</v>
          </cell>
          <cell r="F5656" t="str">
            <v>Standard</v>
          </cell>
          <cell r="G5656">
            <v>2543</v>
          </cell>
          <cell r="H5656"/>
          <cell r="I5656"/>
        </row>
        <row r="5657">
          <cell r="A5657" t="str">
            <v>SW5R-4010PEFV</v>
          </cell>
          <cell r="B5657" t="str">
            <v xml:space="preserve">5YR Renewal SUPPORT Software for OAW-4010-PEFV. Includes 24x7 Remote Phone Support / Problem Diagnosis, SW Updates / Upgrades and access to support portal. </v>
          </cell>
          <cell r="C5657" t="str">
            <v>Z</v>
          </cell>
          <cell r="D5657">
            <v>0</v>
          </cell>
          <cell r="E5657" t="str">
            <v>Service</v>
          </cell>
          <cell r="F5657" t="str">
            <v>Standard</v>
          </cell>
          <cell r="G5657">
            <v>518</v>
          </cell>
          <cell r="H5657"/>
          <cell r="I5657" t="str">
            <v>EOS</v>
          </cell>
        </row>
        <row r="5658">
          <cell r="A5658" t="str">
            <v>SW5R-4030PEFV</v>
          </cell>
          <cell r="B5658" t="str">
            <v xml:space="preserve">5YR Renewal SUPPORT Software for OAW-4030-PEFV. Includes 24x7 Remote Phone Support / Problem Diagnosis, SW Updates / Upgrades and access to support portal. </v>
          </cell>
          <cell r="C5658" t="str">
            <v>Z</v>
          </cell>
          <cell r="D5658">
            <v>0</v>
          </cell>
          <cell r="E5658" t="str">
            <v>Service</v>
          </cell>
          <cell r="F5658" t="str">
            <v>Standard</v>
          </cell>
          <cell r="G5658">
            <v>1790</v>
          </cell>
          <cell r="H5658"/>
          <cell r="I5658" t="str">
            <v>EOS</v>
          </cell>
        </row>
        <row r="5659">
          <cell r="A5659" t="str">
            <v>SW5R-4450PEFV</v>
          </cell>
          <cell r="B5659" t="str">
            <v xml:space="preserve">5YR Renewal SUPPORT Software for OAW-4450-PEFV. Includes 24x7 Remote Phone Support / Problem Diagnosis, SW Updates / Upgrades and access to support portal. </v>
          </cell>
          <cell r="C5659" t="str">
            <v>Z</v>
          </cell>
          <cell r="D5659">
            <v>0</v>
          </cell>
          <cell r="E5659" t="str">
            <v>Service</v>
          </cell>
          <cell r="F5659" t="str">
            <v>Standard</v>
          </cell>
          <cell r="G5659">
            <v>5273</v>
          </cell>
          <cell r="H5659"/>
          <cell r="I5659" t="str">
            <v>EOS</v>
          </cell>
        </row>
        <row r="5660">
          <cell r="A5660" t="str">
            <v>SW5R-4504PEFV</v>
          </cell>
          <cell r="B5660" t="str">
            <v xml:space="preserve">5YR Renewal SUPPORT Software for OAW-4504-PEFV. Includes 24x7 Remote Phone Support / Problem Diagnosis, SW Updates / Upgrades and access to support portal. </v>
          </cell>
          <cell r="C5660" t="str">
            <v>Z</v>
          </cell>
          <cell r="D5660">
            <v>0</v>
          </cell>
          <cell r="E5660" t="str">
            <v>Service</v>
          </cell>
          <cell r="F5660" t="str">
            <v>Standard</v>
          </cell>
          <cell r="G5660">
            <v>1790</v>
          </cell>
          <cell r="H5660"/>
          <cell r="I5660" t="str">
            <v>EOS</v>
          </cell>
        </row>
        <row r="5661">
          <cell r="A5661" t="str">
            <v>SW5R-4550PEFV</v>
          </cell>
          <cell r="B5661" t="str">
            <v xml:space="preserve">5YR Renewal SUPPORT Software for OAW-4550-PEFV. Includes 24x7 Remote Phone Support / Problem Diagnosis, SW Updates / Upgrades and access to support portal. </v>
          </cell>
          <cell r="C5661" t="str">
            <v>Z</v>
          </cell>
          <cell r="D5661">
            <v>0</v>
          </cell>
          <cell r="E5661" t="str">
            <v>Service</v>
          </cell>
          <cell r="F5661" t="str">
            <v>Standard</v>
          </cell>
          <cell r="G5661">
            <v>10546</v>
          </cell>
          <cell r="H5661"/>
          <cell r="I5661" t="str">
            <v>EOS</v>
          </cell>
        </row>
        <row r="5662">
          <cell r="A5662" t="str">
            <v>SW5R-4604PEFV</v>
          </cell>
          <cell r="B5662" t="str">
            <v xml:space="preserve">5YR Renewal SUPPORT Software for OAW-4604-PEFV. Includes 24x7 Remote Phone Support / Problem Diagnosis, SW Updates / Upgrades and access to support portal. </v>
          </cell>
          <cell r="C5662" t="str">
            <v>Z</v>
          </cell>
          <cell r="D5662">
            <v>0</v>
          </cell>
          <cell r="E5662" t="str">
            <v>Service</v>
          </cell>
          <cell r="F5662" t="str">
            <v>Standard</v>
          </cell>
          <cell r="G5662">
            <v>3225</v>
          </cell>
          <cell r="H5662"/>
          <cell r="I5662" t="str">
            <v>EOS</v>
          </cell>
        </row>
        <row r="5663">
          <cell r="A5663" t="str">
            <v>SW5R-4650PEFV</v>
          </cell>
          <cell r="B5663" t="str">
            <v xml:space="preserve">5YR Renewal SUPPORT Software for OAW-4650-PEFV. Includes 24x7 Remote Phone Support / Problem Diagnosis, SW Updates / Upgrades and access to support portal. </v>
          </cell>
          <cell r="C5663" t="str">
            <v>Z</v>
          </cell>
          <cell r="D5663">
            <v>0</v>
          </cell>
          <cell r="E5663" t="str">
            <v>Service</v>
          </cell>
          <cell r="F5663" t="str">
            <v>Standard</v>
          </cell>
          <cell r="G5663">
            <v>15819</v>
          </cell>
          <cell r="H5663"/>
          <cell r="I5663" t="str">
            <v>EOS</v>
          </cell>
        </row>
        <row r="5664">
          <cell r="A5664" t="str">
            <v>SW5R-4704PEFV</v>
          </cell>
          <cell r="B5664" t="str">
            <v xml:space="preserve">5YR Renewal SUPPORT Software for OAW-4704-PEFV. Includes 24x7 Remote Phone Support / Problem Diagnosis, SW Updates / Upgrades and access to support portal. </v>
          </cell>
          <cell r="C5664" t="str">
            <v>Z</v>
          </cell>
          <cell r="D5664">
            <v>0</v>
          </cell>
          <cell r="E5664" t="str">
            <v>Service</v>
          </cell>
          <cell r="F5664" t="str">
            <v>Standard</v>
          </cell>
          <cell r="G5664">
            <v>3231</v>
          </cell>
          <cell r="H5664"/>
          <cell r="I5664" t="str">
            <v>EOS</v>
          </cell>
        </row>
        <row r="5665">
          <cell r="A5665" t="str">
            <v>SW5R-4750PEFV</v>
          </cell>
          <cell r="B5665" t="str">
            <v xml:space="preserve">5YR Renewal SUPPORT Software for OAW-4750-PEFV. Includes 24x7 Remote Phone Support / Problem Diagnosis, SW Updates / Upgrades and access to support portal. </v>
          </cell>
          <cell r="C5665" t="str">
            <v>Z</v>
          </cell>
          <cell r="D5665">
            <v>0</v>
          </cell>
          <cell r="E5665" t="str">
            <v>Service</v>
          </cell>
          <cell r="F5665" t="str">
            <v>Standard</v>
          </cell>
          <cell r="G5665">
            <v>21092</v>
          </cell>
          <cell r="H5665"/>
          <cell r="I5665" t="str">
            <v>EOS</v>
          </cell>
        </row>
        <row r="5666">
          <cell r="A5666" t="str">
            <v>SW5R-AP1201BG</v>
          </cell>
          <cell r="B5666" t="str">
            <v xml:space="preserve">5 Yr Renew End Customer Support Software for OAW-AP1201BG Series. Includes 24x7 phone support, problem diagnosis, access to support portal, software updates and upgrades. </v>
          </cell>
          <cell r="C5666" t="str">
            <v>Z</v>
          </cell>
          <cell r="D5666">
            <v>0</v>
          </cell>
          <cell r="E5666" t="str">
            <v>Service</v>
          </cell>
          <cell r="F5666" t="str">
            <v>Standard</v>
          </cell>
          <cell r="G5666">
            <v>22</v>
          </cell>
          <cell r="H5666"/>
          <cell r="I5666" t="str">
            <v>EOS</v>
          </cell>
        </row>
        <row r="5667">
          <cell r="A5667" t="str">
            <v>SW5R-AP-ENT</v>
          </cell>
          <cell r="B5667" t="str">
            <v xml:space="preserve">5YR Renewal SUPPORT Software for OAW-AP-ENT. Includes 24x7 RemotePhone Support, 24x7 Remote Problem Diagnosis, access to Software Updates and Upgrades, and access to support portal. </v>
          </cell>
          <cell r="C5667" t="str">
            <v>Z</v>
          </cell>
          <cell r="D5667">
            <v>0</v>
          </cell>
          <cell r="E5667" t="str">
            <v>Service</v>
          </cell>
          <cell r="F5667" t="str">
            <v>Standard</v>
          </cell>
          <cell r="G5667">
            <v>198</v>
          </cell>
          <cell r="H5667"/>
          <cell r="I5667" t="str">
            <v>EOS</v>
          </cell>
        </row>
        <row r="5668">
          <cell r="A5668" t="str">
            <v>SW5R-AP-LAP</v>
          </cell>
          <cell r="B5668" t="str">
            <v xml:space="preserve">5YR Renewal SUPPORT Software for OAW-AP-LAP. Includes 24x7 Remote Phone Support / Problem Diagnosis, SW Updates / Upgrades and access to support portal. </v>
          </cell>
          <cell r="C5668" t="str">
            <v>Z</v>
          </cell>
          <cell r="D5668">
            <v>0</v>
          </cell>
          <cell r="E5668" t="str">
            <v>Service</v>
          </cell>
          <cell r="F5668" t="str">
            <v>Standard</v>
          </cell>
          <cell r="G5668">
            <v>53</v>
          </cell>
          <cell r="H5668"/>
          <cell r="I5668" t="str">
            <v>EOS</v>
          </cell>
        </row>
        <row r="5669">
          <cell r="A5669" t="str">
            <v>SW5R-AP-PEFNG</v>
          </cell>
          <cell r="B5669" t="str">
            <v xml:space="preserve">5YR Renewal SUPPORT Software for OAW-AP-PEFNG. Includes 24x7 Remote Phone Support / Problem Diagnosis, SW Updates / Upgrades and access to support portal. </v>
          </cell>
          <cell r="C5669" t="str">
            <v>Z</v>
          </cell>
          <cell r="D5669">
            <v>0</v>
          </cell>
          <cell r="E5669" t="str">
            <v>Service</v>
          </cell>
          <cell r="F5669" t="str">
            <v>Standard</v>
          </cell>
          <cell r="G5669">
            <v>53</v>
          </cell>
          <cell r="H5669"/>
          <cell r="I5669" t="str">
            <v>EOS</v>
          </cell>
        </row>
        <row r="5670">
          <cell r="A5670" t="str">
            <v>SW5R-AP-RFP</v>
          </cell>
          <cell r="B5670" t="str">
            <v xml:space="preserve">5YR Renewal SUPPORT Software for OAW-AP-RFP. Includes 24x7 Remote Phone Support / Problem Diagnosis, SW Updates / Upgrades and access to support portal. </v>
          </cell>
          <cell r="C5670" t="str">
            <v>Z</v>
          </cell>
          <cell r="D5670">
            <v>0</v>
          </cell>
          <cell r="E5670" t="str">
            <v>Service</v>
          </cell>
          <cell r="F5670" t="str">
            <v>Standard</v>
          </cell>
          <cell r="G5670">
            <v>53</v>
          </cell>
          <cell r="H5670"/>
          <cell r="I5670" t="str">
            <v>EOS</v>
          </cell>
        </row>
        <row r="5671">
          <cell r="A5671" t="str">
            <v>SW5R-APWCF10N</v>
          </cell>
          <cell r="B5671" t="str">
            <v xml:space="preserve">5 Yr Renew End Customer Support Software for OV-AP-WCF-10-N. Includes 24x7 phone support, problem diagnosis, access to support portal, software updates and upgrades. </v>
          </cell>
          <cell r="C5671" t="str">
            <v>Z</v>
          </cell>
          <cell r="D5671">
            <v>0</v>
          </cell>
          <cell r="E5671" t="str">
            <v>Service</v>
          </cell>
          <cell r="F5671" t="str">
            <v>Standard</v>
          </cell>
          <cell r="G5671">
            <v>253</v>
          </cell>
          <cell r="H5671"/>
          <cell r="I5671" t="str">
            <v>EOS</v>
          </cell>
        </row>
        <row r="5672">
          <cell r="A5672" t="str">
            <v>SW5R-OAW4010</v>
          </cell>
          <cell r="B5672" t="str">
            <v xml:space="preserve">5 year Renew End Customer Support Software  for one OAW-4010. Includes 24x7 TAC Access.   For details, please see the Network Services Essentials on MyPortal. </v>
          </cell>
          <cell r="C5672" t="str">
            <v>Z</v>
          </cell>
          <cell r="D5672">
            <v>0</v>
          </cell>
          <cell r="E5672" t="str">
            <v>Service</v>
          </cell>
          <cell r="F5672" t="str">
            <v>Standard</v>
          </cell>
          <cell r="G5672">
            <v>1187</v>
          </cell>
          <cell r="H5672"/>
          <cell r="I5672" t="str">
            <v>EOS</v>
          </cell>
        </row>
        <row r="5673">
          <cell r="A5673" t="str">
            <v>SW5R-OAW4030</v>
          </cell>
          <cell r="B5673" t="str">
            <v xml:space="preserve">5 year Renew End Customer Support Software  for one OAW-4030. Includes 24x7 TAC Access.   For details, please see the Network Services Essentials on MyPortal. </v>
          </cell>
          <cell r="C5673" t="str">
            <v>Z</v>
          </cell>
          <cell r="D5673">
            <v>0</v>
          </cell>
          <cell r="E5673" t="str">
            <v>Service</v>
          </cell>
          <cell r="F5673" t="str">
            <v>Standard</v>
          </cell>
          <cell r="G5673">
            <v>2077</v>
          </cell>
          <cell r="H5673"/>
          <cell r="I5673" t="str">
            <v>EOS</v>
          </cell>
        </row>
        <row r="5674">
          <cell r="A5674" t="str">
            <v>SW5R-OAW4104</v>
          </cell>
          <cell r="B5674" t="str">
            <v xml:space="preserve">5 year Renew End Customer Support Software  for one OAW-4104. Includes 24x7 TAC Access.   For details, please see the Network Services Essentials on MyPortal. </v>
          </cell>
          <cell r="C5674" t="str">
            <v>Z</v>
          </cell>
          <cell r="D5674">
            <v>0</v>
          </cell>
          <cell r="E5674" t="str">
            <v>Service</v>
          </cell>
          <cell r="F5674" t="str">
            <v>Standard</v>
          </cell>
          <cell r="G5674">
            <v>471</v>
          </cell>
          <cell r="H5674"/>
          <cell r="I5674" t="str">
            <v>EOS</v>
          </cell>
        </row>
        <row r="5675">
          <cell r="A5675" t="str">
            <v>SW5R-OAW4240</v>
          </cell>
          <cell r="B5675" t="str">
            <v xml:space="preserve">5 year Renew End Customer Support Software  for one OAW-4240. Includes 24x7 TAC Access.   For details, please see the Network Services Essentials on MyPortal. </v>
          </cell>
          <cell r="C5675" t="str">
            <v>Z</v>
          </cell>
          <cell r="D5675">
            <v>0</v>
          </cell>
          <cell r="E5675" t="str">
            <v>Service</v>
          </cell>
          <cell r="F5675" t="str">
            <v>Standard</v>
          </cell>
          <cell r="G5675">
            <v>10199</v>
          </cell>
          <cell r="H5675"/>
          <cell r="I5675" t="str">
            <v>EOS</v>
          </cell>
        </row>
        <row r="5676">
          <cell r="A5676" t="str">
            <v>SW5R-OAW4450</v>
          </cell>
          <cell r="B5676" t="str">
            <v xml:space="preserve">5 year Renew End Customer Support Software  for one OAW-4450. Includes 24x7 TAC Access.   For details, please see the Network Services Essentials on MyPortal. </v>
          </cell>
          <cell r="C5676" t="str">
            <v>Z</v>
          </cell>
          <cell r="D5676">
            <v>0</v>
          </cell>
          <cell r="E5676" t="str">
            <v>Service</v>
          </cell>
          <cell r="F5676" t="str">
            <v>Standard</v>
          </cell>
          <cell r="G5676">
            <v>3857</v>
          </cell>
          <cell r="H5676"/>
          <cell r="I5676" t="str">
            <v>EOS</v>
          </cell>
        </row>
        <row r="5677">
          <cell r="A5677" t="str">
            <v>SW5R-OAW4750</v>
          </cell>
          <cell r="B5677" t="str">
            <v xml:space="preserve">5 year Renew End Customer Support Software  for one OAW-4750XM. Includes 24x7 TAC Access.   For details, please see the Network Services Essentials on MyPortal. </v>
          </cell>
          <cell r="C5677" t="str">
            <v>Z</v>
          </cell>
          <cell r="D5677">
            <v>0</v>
          </cell>
          <cell r="E5677" t="str">
            <v>Service</v>
          </cell>
          <cell r="F5677" t="str">
            <v>Standard</v>
          </cell>
          <cell r="G5677">
            <v>11272</v>
          </cell>
          <cell r="H5677"/>
          <cell r="I5677" t="str">
            <v>EOS</v>
          </cell>
        </row>
        <row r="5678">
          <cell r="A5678" t="str">
            <v>SW5R-OAW4850</v>
          </cell>
          <cell r="B5678" t="str">
            <v xml:space="preserve">5 year Renew End Customer Support Software  for one OAW-4850. Includes 24x7 TAC Access.   For details, please see the Network Services Essentials on MyPortal. </v>
          </cell>
          <cell r="C5678" t="str">
            <v>Z</v>
          </cell>
          <cell r="D5678">
            <v>0</v>
          </cell>
          <cell r="E5678" t="str">
            <v>Service</v>
          </cell>
          <cell r="F5678" t="str">
            <v>Standard</v>
          </cell>
          <cell r="G5678">
            <v>20763</v>
          </cell>
          <cell r="H5678"/>
          <cell r="I5678" t="str">
            <v>EOS</v>
          </cell>
        </row>
        <row r="5679">
          <cell r="A5679" t="str">
            <v>SW5R-OAWAP1201</v>
          </cell>
          <cell r="B5679" t="str">
            <v xml:space="preserve">5YR Renewal SUPPORT Software for OAW-AP1201/H-xx. Includes 24x7 Remote Phone Support, 24x7 Remote Diagnosis, access to Software Updates and Upgrades, and access to support portal. </v>
          </cell>
          <cell r="C5679" t="str">
            <v>Z</v>
          </cell>
          <cell r="D5679">
            <v>0</v>
          </cell>
          <cell r="E5679" t="str">
            <v>Service</v>
          </cell>
          <cell r="F5679" t="str">
            <v>Standard</v>
          </cell>
          <cell r="G5679">
            <v>57</v>
          </cell>
          <cell r="H5679"/>
          <cell r="I5679" t="str">
            <v>EOS</v>
          </cell>
        </row>
        <row r="5680">
          <cell r="A5680" t="str">
            <v>SW5R-OAWAP1231</v>
          </cell>
          <cell r="B5680" t="str">
            <v xml:space="preserve">5YR Renewal SUPPORT Software for OAW-AP1231-xx. Includes 24x7 Remote Phone Support / Problem Diagnosis, SW Updates / Upgrades and access to support portal. </v>
          </cell>
          <cell r="C5680" t="str">
            <v>Z</v>
          </cell>
          <cell r="D5680">
            <v>0</v>
          </cell>
          <cell r="E5680" t="str">
            <v>Service</v>
          </cell>
          <cell r="F5680" t="str">
            <v>Standard</v>
          </cell>
          <cell r="G5680">
            <v>194</v>
          </cell>
          <cell r="H5680"/>
          <cell r="I5680" t="str">
            <v>EOS</v>
          </cell>
        </row>
        <row r="5681">
          <cell r="A5681" t="str">
            <v>SW5R-OAWAP1232</v>
          </cell>
          <cell r="B5681" t="str">
            <v xml:space="preserve">5YR Renewal SUPPORT Software for OAW-AP1232-xx. Includes 24x7 Remote Phone Support / Problem Diagnosis, SW Updates / Upgrades and access to support portal. </v>
          </cell>
          <cell r="C5681" t="str">
            <v>Z</v>
          </cell>
          <cell r="D5681">
            <v>0</v>
          </cell>
          <cell r="E5681" t="str">
            <v>Service</v>
          </cell>
          <cell r="F5681" t="str">
            <v>Standard</v>
          </cell>
          <cell r="G5681">
            <v>194</v>
          </cell>
          <cell r="H5681"/>
          <cell r="I5681" t="str">
            <v>EOS</v>
          </cell>
        </row>
        <row r="5682">
          <cell r="A5682" t="str">
            <v>SW5R-OAWAP1251</v>
          </cell>
          <cell r="B5682" t="str">
            <v xml:space="preserve">5YR Renewal SUPPORT Software for OAW-AP1251-xx. Includes 24x7 Remote Phone Support / Problem Diagnosis, SW Updates / Upgrades and access to support portal. </v>
          </cell>
          <cell r="C5682" t="str">
            <v>Z</v>
          </cell>
          <cell r="D5682">
            <v>0</v>
          </cell>
          <cell r="E5682" t="str">
            <v>Service</v>
          </cell>
          <cell r="F5682" t="str">
            <v>Standard</v>
          </cell>
          <cell r="G5682">
            <v>180</v>
          </cell>
          <cell r="H5682"/>
          <cell r="I5682" t="str">
            <v>EOS</v>
          </cell>
        </row>
        <row r="5683">
          <cell r="A5683" t="str">
            <v>SW5R-OAWAP1261B</v>
          </cell>
          <cell r="B5683" t="str">
            <v xml:space="preserve">5 Yr Renew End Customer Support Software for OAWAP1261B. Includes 24x7 phone support, problem diagnosis, access to support portal, software updates and upgrades. </v>
          </cell>
          <cell r="C5683" t="str">
            <v>Z</v>
          </cell>
          <cell r="D5683">
            <v>0</v>
          </cell>
          <cell r="E5683" t="str">
            <v>Service</v>
          </cell>
          <cell r="F5683" t="str">
            <v>Standard</v>
          </cell>
          <cell r="G5683">
            <v>55</v>
          </cell>
          <cell r="H5683"/>
          <cell r="I5683" t="str">
            <v>EOS</v>
          </cell>
        </row>
        <row r="5684">
          <cell r="A5684" t="str">
            <v>SW5R-OAWAP1301</v>
          </cell>
          <cell r="B5684" t="str">
            <v xml:space="preserve">5 Yr Renew End Customer Support Software for OAWAP1301. Includes 24x7 phone support, problem diagnosis, access to support portal, software updates and upgrades. </v>
          </cell>
          <cell r="C5684" t="str">
            <v>Z</v>
          </cell>
          <cell r="D5684">
            <v>0</v>
          </cell>
          <cell r="E5684" t="str">
            <v>Service</v>
          </cell>
          <cell r="F5684" t="str">
            <v>Standard</v>
          </cell>
          <cell r="G5684">
            <v>59</v>
          </cell>
          <cell r="H5684"/>
          <cell r="I5684" t="str">
            <v>EOS</v>
          </cell>
        </row>
        <row r="5685">
          <cell r="A5685" t="str">
            <v>SW5R-OAWAP1301H</v>
          </cell>
          <cell r="B5685" t="str">
            <v xml:space="preserve">5 Yr Renew End Customer Support Software for OAWAP1301H. Includes 24x7 phone support, problem diagnosis, access to support portal, software updates and upgrades. </v>
          </cell>
          <cell r="C5685" t="str">
            <v>Z</v>
          </cell>
          <cell r="D5685">
            <v>0</v>
          </cell>
          <cell r="E5685" t="str">
            <v>Service</v>
          </cell>
          <cell r="F5685" t="str">
            <v>Standard</v>
          </cell>
          <cell r="G5685">
            <v>54</v>
          </cell>
          <cell r="H5685"/>
          <cell r="I5685" t="str">
            <v>EOS</v>
          </cell>
        </row>
        <row r="5686">
          <cell r="A5686" t="str">
            <v>SW5R-OAWAP1311</v>
          </cell>
          <cell r="B5686" t="str">
            <v xml:space="preserve">5 Yr Renew End Customer Support Software for OAWAP1311. Includes 24x7 phone support, problem diagnosis, access to support portal, software updates and upgrades. </v>
          </cell>
          <cell r="C5686" t="str">
            <v>Z</v>
          </cell>
          <cell r="D5686">
            <v>0</v>
          </cell>
          <cell r="E5686" t="str">
            <v>Service</v>
          </cell>
          <cell r="F5686" t="str">
            <v>Standard</v>
          </cell>
          <cell r="G5686">
            <v>81</v>
          </cell>
          <cell r="H5686"/>
          <cell r="I5686" t="str">
            <v>EOS</v>
          </cell>
        </row>
        <row r="5687">
          <cell r="A5687" t="str">
            <v>SW5R-OAWAP1320</v>
          </cell>
          <cell r="B5687" t="str">
            <v xml:space="preserve">5 Yr Renew End Customer Support Software for OAW-AP1320 Series. Includes 24x7 phone support, problem diagnosis, access to support portal, software updates and upgrades. </v>
          </cell>
          <cell r="C5687" t="str">
            <v>Z</v>
          </cell>
          <cell r="D5687">
            <v>0</v>
          </cell>
          <cell r="E5687" t="str">
            <v>Service</v>
          </cell>
          <cell r="F5687" t="str">
            <v>Standard</v>
          </cell>
          <cell r="G5687">
            <v>117</v>
          </cell>
          <cell r="H5687"/>
          <cell r="I5687" t="str">
            <v>EOS</v>
          </cell>
        </row>
        <row r="5688">
          <cell r="A5688" t="str">
            <v>SW5R-OAWAP1331</v>
          </cell>
          <cell r="B5688" t="str">
            <v xml:space="preserve">5 Yr Renew End Customer Support Software for OAWAP1331. Includes 24x7 phone support, problem diagnosis, access to support portal, software updates and upgrades. </v>
          </cell>
          <cell r="C5688" t="str">
            <v>Z</v>
          </cell>
          <cell r="D5688">
            <v>0</v>
          </cell>
          <cell r="E5688" t="str">
            <v>Service</v>
          </cell>
          <cell r="F5688" t="str">
            <v>Standard</v>
          </cell>
          <cell r="G5688">
            <v>177</v>
          </cell>
          <cell r="H5688"/>
          <cell r="I5688" t="str">
            <v>EOS</v>
          </cell>
        </row>
        <row r="5689">
          <cell r="A5689" t="str">
            <v>SW5R-OAWAP1351</v>
          </cell>
          <cell r="B5689" t="str">
            <v xml:space="preserve">5 Yr Renew End Customer Support Software for OAWAP1351. Includes 24x7 phone support, problem diagnosis, access to support portal, software updates and upgrades. </v>
          </cell>
          <cell r="C5689" t="str">
            <v>Z</v>
          </cell>
          <cell r="D5689">
            <v>0</v>
          </cell>
          <cell r="E5689" t="str">
            <v>Service</v>
          </cell>
          <cell r="F5689" t="str">
            <v>Standard</v>
          </cell>
          <cell r="G5689">
            <v>225</v>
          </cell>
          <cell r="H5689"/>
          <cell r="I5689" t="str">
            <v>EOS</v>
          </cell>
        </row>
        <row r="5690">
          <cell r="A5690" t="str">
            <v>SW5R-OAWAP1360</v>
          </cell>
          <cell r="B5690" t="str">
            <v xml:space="preserve">5 Yr Renew End Customer Support Software for OAW-AP1360 series. Includes 24x7 phone support, problem diagnosis, access to support portal, software updates and upgrades. </v>
          </cell>
          <cell r="C5690" t="str">
            <v>Z</v>
          </cell>
          <cell r="D5690">
            <v>0</v>
          </cell>
          <cell r="E5690" t="str">
            <v>Service</v>
          </cell>
          <cell r="F5690" t="str">
            <v>Standard</v>
          </cell>
          <cell r="G5690">
            <v>209</v>
          </cell>
          <cell r="H5690"/>
          <cell r="I5690" t="str">
            <v>EOS</v>
          </cell>
        </row>
        <row r="5691">
          <cell r="A5691" t="str">
            <v>SW5R-OAWAP1411</v>
          </cell>
          <cell r="B5691" t="str">
            <v xml:space="preserve">5 Yr Renew End Customer Support Software for OAWAP1411. Includes 24x7 phone support, problem diagnosis, access to support portal, software updates and upgrades. </v>
          </cell>
          <cell r="C5691" t="str">
            <v>Z</v>
          </cell>
          <cell r="D5691">
            <v>0</v>
          </cell>
          <cell r="E5691" t="str">
            <v>Service</v>
          </cell>
          <cell r="F5691" t="str">
            <v>Standard</v>
          </cell>
          <cell r="G5691">
            <v>120</v>
          </cell>
          <cell r="H5691"/>
          <cell r="I5691" t="str">
            <v>EOS</v>
          </cell>
        </row>
        <row r="5692">
          <cell r="A5692" t="str">
            <v>SW5R-OAWAP1431</v>
          </cell>
          <cell r="B5692" t="str">
            <v xml:space="preserve">5 Yr Renew End Customer Support Software for OAWAP1431. Includes 24x7 phone support, problem diagnosis, access to support portal, software updates and upgrades. </v>
          </cell>
          <cell r="C5692" t="str">
            <v>Z</v>
          </cell>
          <cell r="D5692">
            <v>0</v>
          </cell>
          <cell r="E5692" t="str">
            <v>Service</v>
          </cell>
          <cell r="F5692" t="str">
            <v>Standard</v>
          </cell>
          <cell r="G5692">
            <v>157</v>
          </cell>
          <cell r="H5692"/>
          <cell r="I5692" t="str">
            <v>EOS</v>
          </cell>
        </row>
        <row r="5693">
          <cell r="A5693" t="str">
            <v>SW5R-OAWAP1451</v>
          </cell>
          <cell r="B5693" t="str">
            <v xml:space="preserve">5 Yr Renew End Customer Support Software for OAWAP1451. Includes 24x7 phone support, problem diagnosis, access to support portal, software updates and upgrades. </v>
          </cell>
          <cell r="C5693" t="str">
            <v>Z</v>
          </cell>
          <cell r="D5693">
            <v>0</v>
          </cell>
          <cell r="E5693" t="str">
            <v>Service</v>
          </cell>
          <cell r="F5693" t="str">
            <v>Standard</v>
          </cell>
          <cell r="G5693">
            <v>241</v>
          </cell>
          <cell r="H5693"/>
          <cell r="I5693" t="str">
            <v>EOS</v>
          </cell>
        </row>
        <row r="5694">
          <cell r="A5694" t="str">
            <v>SW5R-OAWAP203</v>
          </cell>
          <cell r="B5694" t="str">
            <v xml:space="preserve">5 YR Renewal SUPPORT Software for OAW-AP203xx-US used as IAP. Includes 24x7 Remote Phone Support / Problem Diagnosis, SW Updates / Upgrades and access to support portal. </v>
          </cell>
          <cell r="C5694" t="str">
            <v>Z</v>
          </cell>
          <cell r="D5694">
            <v>0</v>
          </cell>
          <cell r="E5694" t="str">
            <v>Service</v>
          </cell>
          <cell r="F5694" t="str">
            <v>Standard</v>
          </cell>
          <cell r="G5694">
            <v>36</v>
          </cell>
          <cell r="H5694"/>
          <cell r="I5694" t="str">
            <v>EOS</v>
          </cell>
        </row>
        <row r="5695">
          <cell r="A5695" t="str">
            <v>SW5R-OAWAP303</v>
          </cell>
          <cell r="B5695" t="str">
            <v xml:space="preserve">5 YR Renewal SUPPORT Software for OAW-AP303-US used as IAP. Includes 24x7 Remote Phone Support / Problem Diagnosis, SW Updates / Upgrades and access to support portal. </v>
          </cell>
          <cell r="C5695" t="str">
            <v>Z</v>
          </cell>
          <cell r="D5695">
            <v>0</v>
          </cell>
          <cell r="E5695" t="str">
            <v>Service</v>
          </cell>
          <cell r="F5695" t="str">
            <v>Standard</v>
          </cell>
          <cell r="G5695">
            <v>59</v>
          </cell>
          <cell r="H5695"/>
          <cell r="I5695" t="str">
            <v>EOS</v>
          </cell>
        </row>
        <row r="5696">
          <cell r="A5696" t="str">
            <v>SW5R-OAWAP500</v>
          </cell>
          <cell r="B5696" t="str">
            <v xml:space="preserve">5 Yr Renew End Customer Support Software for OAWAP 500 Series. Includes 24x7 phone support, problem diagnosis, access to support portal, software updates and upgrades. </v>
          </cell>
          <cell r="C5696" t="str">
            <v>Z</v>
          </cell>
          <cell r="D5696">
            <v>0</v>
          </cell>
          <cell r="E5696" t="str">
            <v>Service</v>
          </cell>
          <cell r="F5696" t="str">
            <v>Standard</v>
          </cell>
          <cell r="G5696">
            <v>64</v>
          </cell>
          <cell r="H5696"/>
          <cell r="I5696" t="str">
            <v>EOS</v>
          </cell>
        </row>
        <row r="5697">
          <cell r="A5697" t="str">
            <v>SW5R-OAWAP503H</v>
          </cell>
          <cell r="B5697" t="str">
            <v xml:space="preserve">5 Yr Renew End Customer Support Software for one OAWAP-503H. Includes 24x7 phone support, problem diagnosis, access to support portal, software updates and upgrades. </v>
          </cell>
          <cell r="C5697" t="str">
            <v>Z</v>
          </cell>
          <cell r="D5697">
            <v>0</v>
          </cell>
          <cell r="E5697" t="str">
            <v>Service</v>
          </cell>
          <cell r="F5697" t="str">
            <v>Standard</v>
          </cell>
          <cell r="G5697">
            <v>43</v>
          </cell>
          <cell r="H5697"/>
          <cell r="I5697" t="str">
            <v>EOS</v>
          </cell>
        </row>
        <row r="5698">
          <cell r="A5698" t="str">
            <v>SW5R-OAWAP505H</v>
          </cell>
          <cell r="B5698" t="str">
            <v xml:space="preserve">5 Yr Renew End Customer Support Software for one OAWAP-505H. Includes 24x7 phone support, problem diagnosis, access to support portal, software updates and upgrades. </v>
          </cell>
          <cell r="C5698" t="str">
            <v>Z</v>
          </cell>
          <cell r="D5698">
            <v>0</v>
          </cell>
          <cell r="E5698" t="str">
            <v>Service</v>
          </cell>
          <cell r="F5698" t="str">
            <v>Standard</v>
          </cell>
          <cell r="G5698">
            <v>65</v>
          </cell>
          <cell r="H5698"/>
          <cell r="I5698" t="str">
            <v>EOS</v>
          </cell>
        </row>
        <row r="5699">
          <cell r="A5699" t="str">
            <v>SW5R-OAWAP518</v>
          </cell>
          <cell r="B5699" t="str">
            <v xml:space="preserve">5 Yr Renew End Customer Support Software for one OAWAP-518. Includes 24x7 phone support, problem diagnosis, access to support portal, software updates and upgrades. </v>
          </cell>
          <cell r="C5699" t="str">
            <v>Z</v>
          </cell>
          <cell r="D5699">
            <v>0</v>
          </cell>
          <cell r="E5699" t="str">
            <v>Service</v>
          </cell>
          <cell r="F5699" t="str">
            <v>Standard</v>
          </cell>
          <cell r="G5699">
            <v>145</v>
          </cell>
          <cell r="H5699"/>
          <cell r="I5699" t="str">
            <v>EOS</v>
          </cell>
        </row>
        <row r="5700">
          <cell r="A5700" t="str">
            <v>SW5R-OAWAP51X</v>
          </cell>
          <cell r="B5700" t="str">
            <v xml:space="preserve">5YR Renewal SUPPORT Software for OAW-AP51X. Includes 24x7 Remote Phone Support, 24x7 Remote Problem Diagnosis, access to Software Updates and Upgrades and Support Portal. </v>
          </cell>
          <cell r="C5700" t="str">
            <v>Z</v>
          </cell>
          <cell r="D5700">
            <v>0</v>
          </cell>
          <cell r="E5700" t="str">
            <v>Service</v>
          </cell>
          <cell r="F5700" t="str">
            <v>Standard</v>
          </cell>
          <cell r="G5700">
            <v>133</v>
          </cell>
          <cell r="H5700"/>
          <cell r="I5700" t="str">
            <v>EOS</v>
          </cell>
        </row>
        <row r="5701">
          <cell r="A5701" t="str">
            <v>SW5R-OAWAP530</v>
          </cell>
          <cell r="B5701" t="str">
            <v xml:space="preserve">5 Yr Renew End Customer Support Software for OAW-AP530 Series. Includes 24x7 phone support, problem diagnosis, access to support portal, software updates and upgrades. </v>
          </cell>
          <cell r="C5701" t="str">
            <v>Z</v>
          </cell>
          <cell r="D5701">
            <v>0</v>
          </cell>
          <cell r="E5701" t="str">
            <v>Service</v>
          </cell>
          <cell r="F5701" t="str">
            <v>Standard</v>
          </cell>
          <cell r="G5701">
            <v>140</v>
          </cell>
          <cell r="H5701"/>
          <cell r="I5701" t="str">
            <v>EOS</v>
          </cell>
        </row>
        <row r="5702">
          <cell r="A5702" t="str">
            <v>SW5R-OAWAP555</v>
          </cell>
          <cell r="B5702" t="str">
            <v xml:space="preserve">5 Yr Renew End Customer Support Software for OAWAP555. Includes 24x7 phone support, problem diagnosis, access to support portal, software updates and upgrades. </v>
          </cell>
          <cell r="C5702" t="str">
            <v>Z</v>
          </cell>
          <cell r="D5702">
            <v>0</v>
          </cell>
          <cell r="E5702" t="str">
            <v>Service</v>
          </cell>
          <cell r="F5702" t="str">
            <v>Standard</v>
          </cell>
          <cell r="G5702">
            <v>177</v>
          </cell>
          <cell r="H5702"/>
          <cell r="I5702" t="str">
            <v>EOS</v>
          </cell>
        </row>
        <row r="5703">
          <cell r="A5703" t="str">
            <v>SW5R-OAWAP565</v>
          </cell>
          <cell r="B5703" t="str">
            <v xml:space="preserve">5 Yr Renew End Customer Support Software for one OAWAP-565. Includes 24x7 phone support, problem diagnosis, access to support portal, software updates and upgrades. </v>
          </cell>
          <cell r="C5703" t="str">
            <v>Z</v>
          </cell>
          <cell r="D5703">
            <v>0</v>
          </cell>
          <cell r="E5703" t="str">
            <v>Service</v>
          </cell>
          <cell r="F5703" t="str">
            <v>Standard</v>
          </cell>
          <cell r="G5703">
            <v>118</v>
          </cell>
          <cell r="H5703"/>
          <cell r="I5703" t="str">
            <v>EOS</v>
          </cell>
        </row>
        <row r="5704">
          <cell r="A5704" t="str">
            <v>SW5R-OAWAP567</v>
          </cell>
          <cell r="B5704" t="str">
            <v xml:space="preserve">5 Yr Renew End Customer Support Software for one OAWAP-567. Includes 24x7 phone support, problem diagnosis, access to support portal, software updates and upgrades. </v>
          </cell>
          <cell r="C5704" t="str">
            <v>Z</v>
          </cell>
          <cell r="D5704">
            <v>0</v>
          </cell>
          <cell r="E5704" t="str">
            <v>Service</v>
          </cell>
          <cell r="F5704" t="str">
            <v>Standard</v>
          </cell>
          <cell r="G5704">
            <v>118</v>
          </cell>
          <cell r="H5704"/>
          <cell r="I5704" t="str">
            <v>EOS</v>
          </cell>
        </row>
        <row r="5705">
          <cell r="A5705" t="str">
            <v>SW5R-OAWAP574</v>
          </cell>
          <cell r="B5705" t="str">
            <v xml:space="preserve">5 Yr Renew End Customer Support Software for one OAWAP-574. Includes 24x7 phone support, problem diagnosis, access to support portal, software updates and upgrades. </v>
          </cell>
          <cell r="C5705" t="str">
            <v>Z</v>
          </cell>
          <cell r="D5705">
            <v>0</v>
          </cell>
          <cell r="E5705" t="str">
            <v>Service</v>
          </cell>
          <cell r="F5705" t="str">
            <v>Standard</v>
          </cell>
          <cell r="G5705">
            <v>193</v>
          </cell>
          <cell r="H5705"/>
          <cell r="I5705" t="str">
            <v>EOS</v>
          </cell>
        </row>
        <row r="5706">
          <cell r="A5706" t="str">
            <v>SW5R-OAWAP575</v>
          </cell>
          <cell r="B5706" t="str">
            <v xml:space="preserve">5 Yr Renew End Customer Support Software for one OAWAP-575. Includes 24x7 phone support, problem diagnosis, access to support portal, software updates and upgrades. </v>
          </cell>
          <cell r="C5706" t="str">
            <v>Z</v>
          </cell>
          <cell r="D5706">
            <v>0</v>
          </cell>
          <cell r="E5706" t="str">
            <v>Service</v>
          </cell>
          <cell r="F5706" t="str">
            <v>Standard</v>
          </cell>
          <cell r="G5706">
            <v>156</v>
          </cell>
          <cell r="H5706"/>
          <cell r="I5706" t="str">
            <v>EOS</v>
          </cell>
        </row>
        <row r="5707">
          <cell r="A5707" t="str">
            <v>SW5R-OAWAP577</v>
          </cell>
          <cell r="B5707" t="str">
            <v xml:space="preserve">5 Yr Renew End Customer Support Software for one OAWAP-577. Includes 24x7 phone support, problem diagnosis, access to support portal, software updates and upgrades. </v>
          </cell>
          <cell r="C5707" t="str">
            <v>Z</v>
          </cell>
          <cell r="D5707">
            <v>0</v>
          </cell>
          <cell r="E5707" t="str">
            <v>Service</v>
          </cell>
          <cell r="F5707" t="str">
            <v>Standard</v>
          </cell>
          <cell r="G5707">
            <v>193</v>
          </cell>
          <cell r="H5707"/>
          <cell r="I5707" t="str">
            <v>EOS</v>
          </cell>
        </row>
        <row r="5708">
          <cell r="A5708" t="str">
            <v>SW5R-OAWAP615</v>
          </cell>
          <cell r="B5708" t="str">
            <v xml:space="preserve">5 Yr Renew End Customer Support Software for one OAW-AP615. Includes 24x7 phone support, problem diagnosis, access to support portal, software updates and upgrades. </v>
          </cell>
          <cell r="C5708" t="str">
            <v>Z</v>
          </cell>
          <cell r="D5708">
            <v>0</v>
          </cell>
          <cell r="E5708" t="str">
            <v>Service</v>
          </cell>
          <cell r="F5708" t="str">
            <v>Standard</v>
          </cell>
          <cell r="G5708">
            <v>94</v>
          </cell>
          <cell r="H5708"/>
          <cell r="I5708" t="str">
            <v>EOS</v>
          </cell>
        </row>
        <row r="5709">
          <cell r="A5709" t="str">
            <v>SW5R-OAWAP635</v>
          </cell>
          <cell r="B5709" t="str">
            <v xml:space="preserve">5 Yr Renew End Customer Support Software for one OAW-AP635. Includes 24x7 phone support, problem diagnosis, access to support portal, software updates and upgrades. </v>
          </cell>
          <cell r="C5709" t="str">
            <v>Z</v>
          </cell>
          <cell r="D5709">
            <v>0</v>
          </cell>
          <cell r="E5709" t="str">
            <v>Service</v>
          </cell>
          <cell r="F5709" t="str">
            <v>Standard</v>
          </cell>
          <cell r="G5709">
            <v>128</v>
          </cell>
          <cell r="H5709"/>
          <cell r="I5709" t="str">
            <v>EOS</v>
          </cell>
        </row>
        <row r="5710">
          <cell r="A5710" t="str">
            <v>SW5R-OAWAP655</v>
          </cell>
          <cell r="B5710" t="str">
            <v xml:space="preserve">5 Yr Renew End Customer Support Software for one OAW-AP655. Includes 24x7 phone support, problem diagnosis, access to support portal, software updates and upgrades. </v>
          </cell>
          <cell r="C5710" t="str">
            <v>Z</v>
          </cell>
          <cell r="D5710">
            <v>0</v>
          </cell>
          <cell r="E5710" t="str">
            <v>Service</v>
          </cell>
          <cell r="F5710" t="str">
            <v>Standard</v>
          </cell>
          <cell r="G5710">
            <v>201</v>
          </cell>
          <cell r="H5710"/>
          <cell r="I5710" t="str">
            <v>EOS</v>
          </cell>
        </row>
        <row r="5711">
          <cell r="A5711" t="str">
            <v>SW5R-OAWIAP324</v>
          </cell>
          <cell r="B5711" t="str">
            <v xml:space="preserve">5YR Renewal SUPPORT Software for OAW-IAP324-xx. Includes 24x7 Remote Phone Support / Problem Diagnosis, SW Updates / Upgrades and access to support portal. </v>
          </cell>
          <cell r="C5711" t="str">
            <v>Z</v>
          </cell>
          <cell r="D5711">
            <v>0</v>
          </cell>
          <cell r="E5711" t="str">
            <v>Service</v>
          </cell>
          <cell r="F5711" t="str">
            <v>Standard</v>
          </cell>
          <cell r="G5711">
            <v>165</v>
          </cell>
          <cell r="H5711"/>
          <cell r="I5711" t="str">
            <v>EOS</v>
          </cell>
        </row>
        <row r="5712">
          <cell r="A5712" t="str">
            <v>SW5R-OAWIAP325</v>
          </cell>
          <cell r="B5712" t="str">
            <v xml:space="preserve">5YR Renewal SUPPORT Software for OAW-IAP325-xx. Includes 24x7 Remote Phone Support / Problem Diagnosis, SW Updates / Upgrades and access to support portal. </v>
          </cell>
          <cell r="C5712" t="str">
            <v>Z</v>
          </cell>
          <cell r="D5712">
            <v>0</v>
          </cell>
          <cell r="E5712" t="str">
            <v>Service</v>
          </cell>
          <cell r="F5712" t="str">
            <v>Standard</v>
          </cell>
          <cell r="G5712">
            <v>165</v>
          </cell>
          <cell r="H5712"/>
          <cell r="I5712" t="str">
            <v>EOS</v>
          </cell>
        </row>
        <row r="5713">
          <cell r="A5713" t="str">
            <v>SW5R-OAWIAP334</v>
          </cell>
          <cell r="B5713" t="str">
            <v xml:space="preserve">5YR Renewal SUPPORT Software for OAW-IAP334. Includes 24x7 Remote Phone Support / Problem Diagnosis, SW Updates / Upgrades and access to support portal. </v>
          </cell>
          <cell r="C5713" t="str">
            <v>Z</v>
          </cell>
          <cell r="D5713">
            <v>0</v>
          </cell>
          <cell r="E5713" t="str">
            <v>Service</v>
          </cell>
          <cell r="F5713" t="str">
            <v>Standard</v>
          </cell>
          <cell r="G5713">
            <v>198</v>
          </cell>
          <cell r="H5713"/>
          <cell r="I5713" t="str">
            <v>EOS</v>
          </cell>
        </row>
        <row r="5714">
          <cell r="A5714" t="str">
            <v>SW5R-OAWIAP335</v>
          </cell>
          <cell r="B5714" t="str">
            <v xml:space="preserve">5YR Renewal SUPPORT Software for OAW-IAP335. Includes 24x7 Remote Phone Support / Problem Diagnosis, SW Updates / Upgrades and access to support portal. </v>
          </cell>
          <cell r="C5714" t="str">
            <v>Z</v>
          </cell>
          <cell r="D5714">
            <v>0</v>
          </cell>
          <cell r="E5714" t="str">
            <v>Service</v>
          </cell>
          <cell r="F5714" t="str">
            <v>Standard</v>
          </cell>
          <cell r="G5714">
            <v>198</v>
          </cell>
          <cell r="H5714"/>
          <cell r="I5714" t="str">
            <v>EOS</v>
          </cell>
        </row>
        <row r="5715">
          <cell r="A5715" t="str">
            <v>SW5R-OAWMCVA1K</v>
          </cell>
          <cell r="B5715" t="str">
            <v xml:space="preserve">5YR Renewal SUPPORT Software for OAW-MC-V1K. Includes 24x7 Remote Phone Support / Problem Diagnosis, SW Updates / Upgrades and access to support portal. </v>
          </cell>
          <cell r="C5715" t="str">
            <v>Z</v>
          </cell>
          <cell r="D5715">
            <v>0</v>
          </cell>
          <cell r="E5715" t="str">
            <v>Service</v>
          </cell>
          <cell r="F5715" t="str">
            <v>Standard</v>
          </cell>
          <cell r="G5715">
            <v>7566</v>
          </cell>
          <cell r="H5715"/>
          <cell r="I5715" t="str">
            <v>EOS</v>
          </cell>
        </row>
        <row r="5716">
          <cell r="A5716" t="str">
            <v>SW5R-OAWMCVA250</v>
          </cell>
          <cell r="B5716" t="str">
            <v xml:space="preserve">5YR Renewal SUPPORT Software for OAW-MC-VA250. Includes 24x7 Remote Phone Support / Problem Diagnosis, SW Updates / Upgrades and access to support portal. </v>
          </cell>
          <cell r="C5716" t="str">
            <v>Z</v>
          </cell>
          <cell r="D5716">
            <v>0</v>
          </cell>
          <cell r="E5716" t="str">
            <v>Service</v>
          </cell>
          <cell r="F5716" t="str">
            <v>Standard</v>
          </cell>
          <cell r="G5716">
            <v>3857</v>
          </cell>
          <cell r="H5716"/>
          <cell r="I5716" t="str">
            <v>EOS</v>
          </cell>
        </row>
        <row r="5717">
          <cell r="A5717" t="str">
            <v>SW5R-OAWMCVA50</v>
          </cell>
          <cell r="B5717" t="str">
            <v xml:space="preserve">5YR Renewal SUPPORT Software for OAW-MC-VA50. Includes 24x7 Remote Phone Support / Problem Diagnosis, SW Updates / Upgrades and access to support portal. </v>
          </cell>
          <cell r="C5717" t="str">
            <v>Z</v>
          </cell>
          <cell r="D5717">
            <v>0</v>
          </cell>
          <cell r="E5717" t="str">
            <v>Service</v>
          </cell>
          <cell r="F5717" t="str">
            <v>Standard</v>
          </cell>
          <cell r="G5717">
            <v>2077</v>
          </cell>
          <cell r="H5717"/>
          <cell r="I5717" t="str">
            <v>EOS</v>
          </cell>
        </row>
        <row r="5718">
          <cell r="A5718" t="str">
            <v>SW5R-OAWMMHW10K</v>
          </cell>
          <cell r="B5718" t="str">
            <v xml:space="preserve">5YR Renewal SUPPORT Software for OAW-MM-HW-10K. Includes 24x7 Remote Phone Support, 24x7 Remote Problem Diagnosis, access to Software Updates and Upgrades and Support Portal. </v>
          </cell>
          <cell r="C5718" t="str">
            <v>Z</v>
          </cell>
          <cell r="D5718">
            <v>0</v>
          </cell>
          <cell r="E5718" t="str">
            <v>Service</v>
          </cell>
          <cell r="F5718" t="str">
            <v>Standard</v>
          </cell>
          <cell r="G5718">
            <v>35518</v>
          </cell>
          <cell r="H5718"/>
          <cell r="I5718" t="str">
            <v>EOS</v>
          </cell>
        </row>
        <row r="5719">
          <cell r="A5719" t="str">
            <v>SW5R-OAWMMHW1K</v>
          </cell>
          <cell r="B5719" t="str">
            <v xml:space="preserve">5YR Renewal SUPPORT Software for OAW-MM-HW-1K. Includes 24x7 Remote Phone Support / Problem Diagnosis, SW Updates / Upgrades and access to support portal. </v>
          </cell>
          <cell r="C5719" t="str">
            <v>Z</v>
          </cell>
          <cell r="D5719">
            <v>0</v>
          </cell>
          <cell r="E5719" t="str">
            <v>Service</v>
          </cell>
          <cell r="F5719" t="str">
            <v>Standard</v>
          </cell>
          <cell r="G5719">
            <v>12717</v>
          </cell>
          <cell r="H5719"/>
          <cell r="I5719" t="str">
            <v>EOS</v>
          </cell>
        </row>
        <row r="5720">
          <cell r="A5720" t="str">
            <v>SW5R-OAWMMHW5K</v>
          </cell>
          <cell r="B5720" t="str">
            <v xml:space="preserve">5YR Renewal SUPPORT Software for OAW-MM-HW-5K. Includes 24x7 Remote Phone Support, 24x7 Remote Problem Diagnosis, access to Software Updates and Upgrades and Support Portal. </v>
          </cell>
          <cell r="C5720" t="str">
            <v>Z</v>
          </cell>
          <cell r="D5720">
            <v>0</v>
          </cell>
          <cell r="E5720" t="str">
            <v>Service</v>
          </cell>
          <cell r="F5720" t="str">
            <v>Standard</v>
          </cell>
          <cell r="G5720">
            <v>20990</v>
          </cell>
          <cell r="H5720"/>
          <cell r="I5720" t="str">
            <v>EOS</v>
          </cell>
        </row>
        <row r="5721">
          <cell r="A5721" t="str">
            <v>SW5R-OAWMMVA10K</v>
          </cell>
          <cell r="B5721" t="str">
            <v xml:space="preserve">5YR Renewal SUPPORT Software for OAW-MM-VA-10K.  Includes 24x7 Remote Phone Support / Problem Diagnosis, SW Updates / Upgrades and access to support portal. </v>
          </cell>
          <cell r="C5721" t="str">
            <v>Z</v>
          </cell>
          <cell r="D5721">
            <v>0</v>
          </cell>
          <cell r="E5721" t="str">
            <v>Service</v>
          </cell>
          <cell r="F5721" t="str">
            <v>Standard</v>
          </cell>
          <cell r="G5721">
            <v>35518</v>
          </cell>
          <cell r="H5721"/>
          <cell r="I5721" t="str">
            <v>EOS</v>
          </cell>
        </row>
        <row r="5722">
          <cell r="A5722" t="str">
            <v>SW5R-OAWMMVA1K</v>
          </cell>
          <cell r="B5722" t="str">
            <v xml:space="preserve">5YR Renewal SUPPORT Software for OAW-MM-VA-1K.  Includes 24x7 Remote Phone Support / Problem Diagnosis, SW Updates / Upgrades and access to support portal. </v>
          </cell>
          <cell r="C5722" t="str">
            <v>Z</v>
          </cell>
          <cell r="D5722">
            <v>0</v>
          </cell>
          <cell r="E5722" t="str">
            <v>Service</v>
          </cell>
          <cell r="F5722" t="str">
            <v>Standard</v>
          </cell>
          <cell r="G5722">
            <v>12717</v>
          </cell>
          <cell r="H5722"/>
          <cell r="I5722" t="str">
            <v>EOS</v>
          </cell>
        </row>
        <row r="5723">
          <cell r="A5723" t="str">
            <v>SW5R-OAWMMVA50</v>
          </cell>
          <cell r="B5723" t="str">
            <v xml:space="preserve">5YR Renewal SUPPORT Software for OAW-MM-VA-50.  Includes 24x7 Remote Phone Support / Problem Diagnosis, SW Updates / Upgrades and access to support portal. </v>
          </cell>
          <cell r="C5723" t="str">
            <v>Z</v>
          </cell>
          <cell r="D5723">
            <v>0</v>
          </cell>
          <cell r="E5723" t="str">
            <v>Service</v>
          </cell>
          <cell r="F5723" t="str">
            <v>Standard</v>
          </cell>
          <cell r="G5723">
            <v>1413</v>
          </cell>
          <cell r="H5723"/>
          <cell r="I5723" t="str">
            <v>EOS</v>
          </cell>
        </row>
        <row r="5724">
          <cell r="A5724" t="str">
            <v>SW5R-OAWMMVA500</v>
          </cell>
          <cell r="B5724" t="str">
            <v xml:space="preserve">5YR Renewal SUPPORT Software for OAW-MM-VA-500.  Includes 24x7 Remote Phone Support / Problem Diagnosis, SW Updates / Upgrades and access to support portal. </v>
          </cell>
          <cell r="C5724" t="str">
            <v>Z</v>
          </cell>
          <cell r="D5724">
            <v>0</v>
          </cell>
          <cell r="E5724" t="str">
            <v>Service</v>
          </cell>
          <cell r="F5724" t="str">
            <v>Standard</v>
          </cell>
          <cell r="G5724">
            <v>7609</v>
          </cell>
          <cell r="H5724"/>
          <cell r="I5724" t="str">
            <v>EOS</v>
          </cell>
        </row>
        <row r="5725">
          <cell r="A5725" t="str">
            <v>SW5R-OAWMMVA5K</v>
          </cell>
          <cell r="B5725" t="str">
            <v xml:space="preserve">5YR Renewal SUPPORT Software for OAW-MM-VA-5K.  Includes 24x7 Remote Phone Support / Problem Diagnosis, SW Updates / Upgrades and access to support portal. </v>
          </cell>
          <cell r="C5725" t="str">
            <v>Z</v>
          </cell>
          <cell r="D5725">
            <v>0</v>
          </cell>
          <cell r="E5725" t="str">
            <v>Service</v>
          </cell>
          <cell r="F5725" t="str">
            <v>Standard</v>
          </cell>
          <cell r="G5725">
            <v>20990</v>
          </cell>
          <cell r="H5725"/>
          <cell r="I5725" t="str">
            <v>EOS</v>
          </cell>
        </row>
        <row r="5726">
          <cell r="A5726" t="str">
            <v>SW5R-OS2260</v>
          </cell>
          <cell r="B5726" t="str">
            <v xml:space="preserve">5 Yr Renew End Customer Support Software for OS2260. Includes 24x7 phone support, problem diagnosis, access to support portal, software updates and upgrades. </v>
          </cell>
          <cell r="C5726" t="str">
            <v>Z</v>
          </cell>
          <cell r="D5726">
            <v>0</v>
          </cell>
          <cell r="E5726" t="str">
            <v>Service</v>
          </cell>
          <cell r="F5726" t="str">
            <v>Standard</v>
          </cell>
          <cell r="G5726">
            <v>71</v>
          </cell>
          <cell r="H5726"/>
          <cell r="I5726" t="str">
            <v>EOS</v>
          </cell>
        </row>
        <row r="5727">
          <cell r="A5727" t="str">
            <v>SW5R-OS2360</v>
          </cell>
          <cell r="B5727" t="str">
            <v xml:space="preserve">5 Yr Renew End Customer Support Software for OS2360. Includes 24x7 phone support, problem diagnosis, access to support portal, software updates and upgrades. </v>
          </cell>
          <cell r="C5727" t="str">
            <v>Z</v>
          </cell>
          <cell r="D5727">
            <v>0</v>
          </cell>
          <cell r="E5727" t="str">
            <v>Service</v>
          </cell>
          <cell r="F5727" t="str">
            <v>Standard</v>
          </cell>
          <cell r="G5727">
            <v>142</v>
          </cell>
          <cell r="H5727"/>
          <cell r="I5727" t="str">
            <v>EOS</v>
          </cell>
        </row>
        <row r="5728">
          <cell r="A5728" t="str">
            <v>SW5R-OS6360</v>
          </cell>
          <cell r="B5728" t="str">
            <v xml:space="preserve">5 Yr Renew End Customer Support Software for OS. Includes 24x7 phone support, problem diagnosis, access to support portal, software updates and upgrades. </v>
          </cell>
          <cell r="C5728" t="str">
            <v>Z</v>
          </cell>
          <cell r="D5728">
            <v>0</v>
          </cell>
          <cell r="E5728" t="str">
            <v>Service</v>
          </cell>
          <cell r="F5728" t="str">
            <v>Standard</v>
          </cell>
          <cell r="G5728">
            <v>219</v>
          </cell>
          <cell r="H5728"/>
          <cell r="I5728" t="str">
            <v>EOS</v>
          </cell>
        </row>
        <row r="5729">
          <cell r="A5729" t="str">
            <v>SW5R-OS6360-10</v>
          </cell>
          <cell r="B5729" t="str">
            <v xml:space="preserve">5 Yr Renew End Customer Support Software for OS. Includes 24x7 phone support, problem diagnosis, access to support portal, software updates and upgrades. </v>
          </cell>
          <cell r="C5729" t="str">
            <v>Z</v>
          </cell>
          <cell r="D5729">
            <v>0</v>
          </cell>
          <cell r="E5729" t="str">
            <v>Service</v>
          </cell>
          <cell r="F5729" t="str">
            <v>Standard</v>
          </cell>
          <cell r="G5729">
            <v>83</v>
          </cell>
          <cell r="H5729"/>
          <cell r="I5729" t="str">
            <v>EOS</v>
          </cell>
        </row>
        <row r="5730">
          <cell r="A5730" t="str">
            <v>SW5R-OS6465</v>
          </cell>
          <cell r="B5730" t="str">
            <v xml:space="preserve">5YR Renewal SUPPORT Software for all OS6465 models.Includes 24x7 Remote Phone Support, 24x7 Remote Problem Diagnosis, access to Software Updates and Upgrades, and access to support portal </v>
          </cell>
          <cell r="C5730" t="str">
            <v>Z</v>
          </cell>
          <cell r="D5730">
            <v>0</v>
          </cell>
          <cell r="E5730" t="str">
            <v>Service</v>
          </cell>
          <cell r="F5730" t="str">
            <v>Standard</v>
          </cell>
          <cell r="G5730">
            <v>259</v>
          </cell>
          <cell r="H5730"/>
          <cell r="I5730" t="str">
            <v>EOS</v>
          </cell>
        </row>
        <row r="5731">
          <cell r="A5731" t="str">
            <v>SW5R-OS6560</v>
          </cell>
          <cell r="B5731" t="str">
            <v xml:space="preserve">5YR Renewal SUPPORT Software for all OS6560 models.Includes 24x7 Remote Phone Support / Problem Diagnosis, SW Updates / Upgrades and access to support portal. </v>
          </cell>
          <cell r="C5731" t="str">
            <v>Z</v>
          </cell>
          <cell r="D5731">
            <v>0</v>
          </cell>
          <cell r="E5731" t="str">
            <v>Service</v>
          </cell>
          <cell r="F5731" t="str">
            <v>Standard</v>
          </cell>
          <cell r="G5731">
            <v>533</v>
          </cell>
          <cell r="H5731"/>
          <cell r="I5731" t="str">
            <v>EOS</v>
          </cell>
        </row>
        <row r="5732">
          <cell r="A5732" t="str">
            <v>SW5R-OS6570</v>
          </cell>
          <cell r="B5732" t="str">
            <v xml:space="preserve">5 Years Renew End Customer Support Software for one OS6570 LAN switch. Includes 24x7 TAC access, software updates and upgrades   For details, please see the Network Services Essentials on MyPortal </v>
          </cell>
          <cell r="C5732" t="str">
            <v>Z</v>
          </cell>
          <cell r="D5732">
            <v>0</v>
          </cell>
          <cell r="E5732" t="str">
            <v>Service</v>
          </cell>
          <cell r="F5732" t="str">
            <v>Standard</v>
          </cell>
          <cell r="G5732">
            <v>309</v>
          </cell>
          <cell r="H5732"/>
          <cell r="I5732" t="str">
            <v>EOS</v>
          </cell>
        </row>
        <row r="5733">
          <cell r="A5733" t="str">
            <v>SW5R-OS6860</v>
          </cell>
          <cell r="B5733" t="str">
            <v xml:space="preserve">5 years End Customer Support Software renewal for one OS6860 LAN switch. Includes 24x7 access to technical assistance, software updates and upgrades. Details in Network Essentials on MyPortal. </v>
          </cell>
          <cell r="C5733" t="str">
            <v>Z</v>
          </cell>
          <cell r="D5733">
            <v>0</v>
          </cell>
          <cell r="E5733" t="str">
            <v>Service</v>
          </cell>
          <cell r="F5733" t="str">
            <v>Standard</v>
          </cell>
          <cell r="G5733">
            <v>707</v>
          </cell>
          <cell r="H5733"/>
          <cell r="I5733" t="str">
            <v>EOS</v>
          </cell>
        </row>
        <row r="5734">
          <cell r="A5734" t="str">
            <v>SW5R-OS6865</v>
          </cell>
          <cell r="B5734" t="str">
            <v xml:space="preserve">5YR Renewal SUPPORT Software for all OS6865 models.Includes Advanced Routing Software support, 24x7 Remote Phone Support, 24x7 Remote Problem Diagnosis, access to Software Updates and Upgrades, and access to support portal  </v>
          </cell>
          <cell r="C5734" t="str">
            <v>Z</v>
          </cell>
          <cell r="D5734">
            <v>0</v>
          </cell>
          <cell r="E5734" t="str">
            <v>Service</v>
          </cell>
          <cell r="F5734" t="str">
            <v>Standard</v>
          </cell>
          <cell r="G5734">
            <v>942</v>
          </cell>
          <cell r="H5734"/>
          <cell r="I5734" t="str">
            <v>EOS</v>
          </cell>
        </row>
        <row r="5735">
          <cell r="A5735" t="str">
            <v>SW5R-OS6900</v>
          </cell>
          <cell r="B5735" t="str">
            <v xml:space="preserve">5YR Renewal SUPPORT Software for all OS6900 Chassis models. Includes 24x7 Remote Phone Support / Problem Diagnosis, SW Updates / Upgrades and access to support portal. </v>
          </cell>
          <cell r="C5735" t="str">
            <v>Z</v>
          </cell>
          <cell r="D5735">
            <v>0</v>
          </cell>
          <cell r="E5735" t="str">
            <v>Service</v>
          </cell>
          <cell r="F5735" t="str">
            <v>Standard</v>
          </cell>
          <cell r="G5735">
            <v>1954</v>
          </cell>
          <cell r="H5735"/>
          <cell r="I5735" t="str">
            <v>EOS</v>
          </cell>
        </row>
        <row r="5736">
          <cell r="A5736" t="str">
            <v>SW5R-OS9900</v>
          </cell>
          <cell r="B5736" t="str">
            <v xml:space="preserve">5 years End Customer Support Software Renew for one OS9907 configuration. 24x7 TAC access, software updates and upgrades. 24x7 TAC access, software updates and upgrades. Advanced replacement of faulty parts. See Network Essentials on MyPortal.  </v>
          </cell>
          <cell r="C5736" t="str">
            <v>Z</v>
          </cell>
          <cell r="D5736">
            <v>0</v>
          </cell>
          <cell r="E5736" t="str">
            <v>Service</v>
          </cell>
          <cell r="F5736" t="str">
            <v>Standard</v>
          </cell>
          <cell r="G5736">
            <v>19303</v>
          </cell>
          <cell r="H5736"/>
          <cell r="I5736" t="str">
            <v>EOS</v>
          </cell>
        </row>
        <row r="5737">
          <cell r="A5737" t="str">
            <v>SW5R-OS9912</v>
          </cell>
          <cell r="B5737" t="str">
            <v xml:space="preserve">5 years End Customer Support Software Renew for one OS9912 configuration. 24x7 TAC access, software updates and upgrades. 24x7 TAC access, software updates and upgrades. Advanced replacement of faulty parts. See Network Essentials on MyPortal.  </v>
          </cell>
          <cell r="C5737" t="str">
            <v>Z</v>
          </cell>
          <cell r="D5737">
            <v>0</v>
          </cell>
          <cell r="E5737" t="str">
            <v>Service</v>
          </cell>
          <cell r="F5737" t="str">
            <v>Standard</v>
          </cell>
          <cell r="G5737">
            <v>28560</v>
          </cell>
          <cell r="H5737"/>
          <cell r="I5737" t="str">
            <v>EOS</v>
          </cell>
        </row>
        <row r="5738">
          <cell r="A5738" t="str">
            <v>SW5R-OV3600-AM</v>
          </cell>
          <cell r="B5738" t="str">
            <v xml:space="preserve">5YR Renewal SUPPORT Software for OV3600-AM. Includes 24x7 Remote Phone Support / Problem Diagnosis, SW Updates / Upgrades and access to support portal. </v>
          </cell>
          <cell r="C5738" t="str">
            <v>Z</v>
          </cell>
          <cell r="D5738">
            <v>0</v>
          </cell>
          <cell r="E5738" t="str">
            <v>Service</v>
          </cell>
          <cell r="F5738" t="str">
            <v>Standard</v>
          </cell>
          <cell r="G5738">
            <v>53</v>
          </cell>
          <cell r="H5738"/>
          <cell r="I5738" t="str">
            <v>EOS</v>
          </cell>
        </row>
        <row r="5739">
          <cell r="A5739" t="str">
            <v>SW5R-OV36-100FR</v>
          </cell>
          <cell r="B5739" t="str">
            <v xml:space="preserve">5YR Renewal SUPPORT Software for OV3600-AM100. Includes 24x7 Remote Phone Support / Problem Diagnosis, SW Updates / Upgrades and access to support portal. </v>
          </cell>
          <cell r="C5739" t="str">
            <v>Z</v>
          </cell>
          <cell r="D5739">
            <v>0</v>
          </cell>
          <cell r="E5739" t="str">
            <v>Service</v>
          </cell>
          <cell r="F5739" t="str">
            <v>Standard</v>
          </cell>
          <cell r="G5739">
            <v>2284</v>
          </cell>
          <cell r="H5739"/>
          <cell r="I5739" t="str">
            <v>EOS</v>
          </cell>
        </row>
        <row r="5740">
          <cell r="A5740" t="str">
            <v>SW5R-OV36-200FR</v>
          </cell>
          <cell r="B5740" t="str">
            <v xml:space="preserve">5YR Renewal SUPPORT Software for OV3600-AM200-FR. Includes 24x7 Remote Phone Support / Problem Diagnosis, SW Updates / Upgrades and access to support portal. </v>
          </cell>
          <cell r="C5740" t="str">
            <v>Z</v>
          </cell>
          <cell r="D5740">
            <v>0</v>
          </cell>
          <cell r="E5740" t="str">
            <v>Service</v>
          </cell>
          <cell r="F5740" t="str">
            <v>Standard</v>
          </cell>
          <cell r="G5740">
            <v>3814</v>
          </cell>
          <cell r="H5740"/>
          <cell r="I5740" t="str">
            <v>EOS</v>
          </cell>
        </row>
        <row r="5741">
          <cell r="A5741" t="str">
            <v>SW5R-OV36-25FR</v>
          </cell>
          <cell r="B5741" t="str">
            <v xml:space="preserve">5YR Renewal SUPPORT Software for OV3600-AM25-FR. Includes 24x7 Remote Phone Support / Problem Diagnosis, SW Updates / Upgrades and access to support portal. </v>
          </cell>
          <cell r="C5741" t="str">
            <v>Z</v>
          </cell>
          <cell r="D5741">
            <v>0</v>
          </cell>
          <cell r="E5741" t="str">
            <v>Service</v>
          </cell>
          <cell r="F5741" t="str">
            <v>Standard</v>
          </cell>
          <cell r="G5741">
            <v>707</v>
          </cell>
          <cell r="H5741"/>
          <cell r="I5741" t="str">
            <v>EOS</v>
          </cell>
        </row>
        <row r="5742">
          <cell r="A5742" t="str">
            <v>SW5R-OV36-500FR</v>
          </cell>
          <cell r="B5742" t="str">
            <v xml:space="preserve">5YR Renewal SUPPORT Software for OV3600-AM500-FR. Includes 24x7 Remote Phone Support / Problem Diagnosis, SW Updates / Upgrades and access to support portal. </v>
          </cell>
          <cell r="C5742" t="str">
            <v>Z</v>
          </cell>
          <cell r="D5742">
            <v>0</v>
          </cell>
          <cell r="E5742" t="str">
            <v>Service</v>
          </cell>
          <cell r="F5742" t="str">
            <v>Standard</v>
          </cell>
          <cell r="G5742">
            <v>6780</v>
          </cell>
          <cell r="H5742"/>
          <cell r="I5742" t="str">
            <v>EOS</v>
          </cell>
        </row>
        <row r="5743">
          <cell r="A5743" t="str">
            <v>SW5R-OV36-50FR</v>
          </cell>
          <cell r="B5743" t="str">
            <v xml:space="preserve">5YR Renewal SUPPORT Software for OV3600-AM50-FR. Includes 24x7 Remote Phone Support / Problem Diagnosis, SW Updates / Upgrades and access to support portal. </v>
          </cell>
          <cell r="C5743" t="str">
            <v>Z</v>
          </cell>
          <cell r="D5743">
            <v>0</v>
          </cell>
          <cell r="E5743" t="str">
            <v>Service</v>
          </cell>
          <cell r="F5743" t="str">
            <v>Standard</v>
          </cell>
          <cell r="G5743">
            <v>1272</v>
          </cell>
          <cell r="H5743"/>
          <cell r="I5743" t="str">
            <v>EOS</v>
          </cell>
        </row>
        <row r="5744">
          <cell r="A5744" t="str">
            <v>SW5R-OV36-50FRX</v>
          </cell>
          <cell r="B5744" t="str">
            <v xml:space="preserve">5YR Renewal SUPPORT Software for OV3600-AM50FRX. Includes 24x7 Remote Phone Support / Problem Diagnosis, access to support portal, Software Updates / Upgrades. Quantity of SUPPORT Software ordered must equal quantity of AM50FRX licenses.  </v>
          </cell>
          <cell r="C5744" t="str">
            <v>Z</v>
          </cell>
          <cell r="D5744">
            <v>0</v>
          </cell>
          <cell r="E5744" t="str">
            <v>Service</v>
          </cell>
          <cell r="F5744" t="str">
            <v>Standard</v>
          </cell>
          <cell r="G5744">
            <v>24</v>
          </cell>
          <cell r="H5744"/>
          <cell r="I5744" t="str">
            <v>EOS</v>
          </cell>
        </row>
        <row r="5745">
          <cell r="A5745" t="str">
            <v>SW5R-OV36-ENTFR</v>
          </cell>
          <cell r="B5745" t="str">
            <v xml:space="preserve">5YR Renewal SUPPORT Software for OV3600-AMENT-FR. Includes 24x7 Remote Phone Support / Problem Diagnosis, SW Updates / Upgrades and access to support portal. </v>
          </cell>
          <cell r="C5745" t="str">
            <v>Z</v>
          </cell>
          <cell r="D5745">
            <v>0</v>
          </cell>
          <cell r="E5745" t="str">
            <v>Service</v>
          </cell>
          <cell r="F5745" t="str">
            <v>Standard</v>
          </cell>
          <cell r="G5745">
            <v>21186</v>
          </cell>
          <cell r="H5745"/>
          <cell r="I5745" t="str">
            <v>EOS</v>
          </cell>
        </row>
        <row r="5746">
          <cell r="A5746" t="str">
            <v>SW5R-OV36-ENTFX</v>
          </cell>
          <cell r="B5746" t="str">
            <v xml:space="preserve">5YR Renewal SUPPORT Software for OV3600-AMENTFRX. Includes 24x7 Remote Phone Support / Problem Diagnosis, access to support portal, Software Updates / Upgrades.Quantity of SUPPORT Software ordered must equal quantity of AMENTFRX licenses.  </v>
          </cell>
          <cell r="C5746" t="str">
            <v>Z</v>
          </cell>
          <cell r="D5746">
            <v>0</v>
          </cell>
          <cell r="E5746" t="str">
            <v>Service</v>
          </cell>
          <cell r="F5746" t="str">
            <v>Standard</v>
          </cell>
          <cell r="G5746">
            <v>10</v>
          </cell>
          <cell r="H5746"/>
          <cell r="I5746" t="str">
            <v>EOS</v>
          </cell>
        </row>
        <row r="5747">
          <cell r="A5747" t="str">
            <v>SW5R-OV36-PROFR</v>
          </cell>
          <cell r="B5747" t="str">
            <v xml:space="preserve">5YR Renewal SUPPORT Software for OV3600-AMPRO-FR. Includes 24x7 Remote Phone Support / Problem Diagnosis, SW Updates / Upgrades and access to support portal. </v>
          </cell>
          <cell r="C5747" t="str">
            <v>Z</v>
          </cell>
          <cell r="D5747">
            <v>0</v>
          </cell>
          <cell r="E5747" t="str">
            <v>Service</v>
          </cell>
          <cell r="F5747" t="str">
            <v>Standard</v>
          </cell>
          <cell r="G5747">
            <v>8475</v>
          </cell>
          <cell r="H5747"/>
          <cell r="I5747" t="str">
            <v>EOS</v>
          </cell>
        </row>
        <row r="5748">
          <cell r="A5748" t="str">
            <v>SW5R-OV4NMS-HA</v>
          </cell>
          <cell r="B5748" t="str">
            <v xml:space="preserve">5YR Renewal SUPPORT Software  for OV2500 NMS - RELEASE 4 OV4-NMS-HA. Includes 24x7 Remote Phone Support, Problem Diagnosis, SW Updates, Support portal access Maintenance to be ordered on all OV Model No for each OV server.  </v>
          </cell>
          <cell r="C5748" t="str">
            <v>Z</v>
          </cell>
          <cell r="D5748">
            <v>0</v>
          </cell>
          <cell r="E5748" t="str">
            <v>Service</v>
          </cell>
          <cell r="F5748" t="str">
            <v>Standard</v>
          </cell>
          <cell r="G5748">
            <v>4238</v>
          </cell>
          <cell r="H5748"/>
          <cell r="I5748" t="str">
            <v>EOS</v>
          </cell>
        </row>
        <row r="5749">
          <cell r="A5749" t="str">
            <v>SW5R-OV4START</v>
          </cell>
          <cell r="B5749" t="str">
            <v xml:space="preserve">5YR Renewal SUPPORT Software OV4-START-NEW and OV4-START-UPG. .One must submit $0 PO. If MAINT. is ordered on one OV Release 4 Model No it is needed on all OV Model No for each OV server. </v>
          </cell>
          <cell r="C5749" t="str">
            <v>Z</v>
          </cell>
          <cell r="D5749">
            <v>0</v>
          </cell>
          <cell r="E5749" t="str">
            <v>Service</v>
          </cell>
          <cell r="F5749" t="str">
            <v>Standard</v>
          </cell>
          <cell r="G5749">
            <v>1272</v>
          </cell>
          <cell r="H5749"/>
          <cell r="I5749" t="str">
            <v>EOS</v>
          </cell>
        </row>
        <row r="5750">
          <cell r="A5750" t="str">
            <v>SW5R-OVAPNM100N</v>
          </cell>
          <cell r="B5750" t="str">
            <v xml:space="preserve">5YR Renewal SUPPORT Software for OV2500 NMS - RELEASE 4 OV-AP-NM-100-N. Includes 24x7 Remote Phone Support, Problem Diagnosis, SW Updates, Support portal access Maintenance to be ordered on all OV Model No for each OV server.  </v>
          </cell>
          <cell r="C5750" t="str">
            <v>Z</v>
          </cell>
          <cell r="D5750">
            <v>0</v>
          </cell>
          <cell r="E5750" t="str">
            <v>Service</v>
          </cell>
          <cell r="F5750" t="str">
            <v>Standard</v>
          </cell>
          <cell r="G5750">
            <v>1907</v>
          </cell>
          <cell r="H5750"/>
          <cell r="I5750" t="str">
            <v>EOS</v>
          </cell>
        </row>
        <row r="5751">
          <cell r="A5751" t="str">
            <v>SW5R-OVAPNM10N</v>
          </cell>
          <cell r="B5751" t="str">
            <v xml:space="preserve">5YR Renewal SUPPORT Software for OV2500 NMS - RELEASE 4 OV-AP-NM-10-N. Includes 24x7 Remote Phone Support, Problem Diagnosis, SW Updates, Support portal access Maintenance to be ordered on all OV Model No for each OV server.  </v>
          </cell>
          <cell r="C5751" t="str">
            <v>Z</v>
          </cell>
          <cell r="D5751">
            <v>0</v>
          </cell>
          <cell r="E5751" t="str">
            <v>Service</v>
          </cell>
          <cell r="F5751" t="str">
            <v>Standard</v>
          </cell>
          <cell r="G5751">
            <v>212</v>
          </cell>
          <cell r="H5751"/>
          <cell r="I5751" t="str">
            <v>EOS</v>
          </cell>
        </row>
        <row r="5752">
          <cell r="A5752" t="str">
            <v>SW5R-OVAPNM1KN</v>
          </cell>
          <cell r="B5752" t="str">
            <v xml:space="preserve">5YR Renewal SUPPORT Software for OV2500 NMS - RELEASE 4 OV-AP-NM-1K-N. Includes 24x7 Remote Phone Support, Problem Diagnosis, SW Updates, Support portal access Maintenance to be ordered on all OV Model No for each OV server.  </v>
          </cell>
          <cell r="C5752" t="str">
            <v>Z</v>
          </cell>
          <cell r="D5752">
            <v>0</v>
          </cell>
          <cell r="E5752" t="str">
            <v>Service</v>
          </cell>
          <cell r="F5752" t="str">
            <v>Standard</v>
          </cell>
          <cell r="G5752">
            <v>12712</v>
          </cell>
          <cell r="H5752"/>
          <cell r="I5752" t="str">
            <v>EOS</v>
          </cell>
        </row>
        <row r="5753">
          <cell r="A5753" t="str">
            <v>SW5R-OVAPNM20N</v>
          </cell>
          <cell r="B5753" t="str">
            <v xml:space="preserve">5YR Renewal SUPPORT Software for OV2500 NMS - RELEASE 4 OV-AP-NM-20-N. Includes 24x7 Remote Phone Support, Problem Diagnosis, SW Updates, Support portal access Maintenance to be ordered on all OV Model No for each OV server.  </v>
          </cell>
          <cell r="C5753" t="str">
            <v>Z</v>
          </cell>
          <cell r="D5753">
            <v>0</v>
          </cell>
          <cell r="E5753" t="str">
            <v>Service</v>
          </cell>
          <cell r="F5753" t="str">
            <v>Standard</v>
          </cell>
          <cell r="G5753">
            <v>424</v>
          </cell>
          <cell r="H5753"/>
          <cell r="I5753" t="str">
            <v>EOS</v>
          </cell>
        </row>
        <row r="5754">
          <cell r="A5754" t="str">
            <v>SW5R-OVAPNM500N</v>
          </cell>
          <cell r="B5754" t="str">
            <v xml:space="preserve">5YR Renewal SUPPORT Software for OV2500 NMS - RELEASE 4 OV-AP-NM-500-N. Includes 24x7 Remote Phone Support, Problem Diagnosis, SW Updates, Support portal access Maintenance to be ordered on all OV Model No for each OV server.  </v>
          </cell>
          <cell r="C5754" t="str">
            <v>Z</v>
          </cell>
          <cell r="D5754">
            <v>0</v>
          </cell>
          <cell r="E5754" t="str">
            <v>Service</v>
          </cell>
          <cell r="F5754" t="str">
            <v>Standard</v>
          </cell>
          <cell r="G5754">
            <v>8475</v>
          </cell>
          <cell r="H5754"/>
          <cell r="I5754" t="str">
            <v>EOS</v>
          </cell>
        </row>
        <row r="5755">
          <cell r="A5755" t="str">
            <v>SW5R-OVAPNM50N</v>
          </cell>
          <cell r="B5755" t="str">
            <v xml:space="preserve">5YR Renewal SUPPORT Software for OV2500 NMS - RELEASE 4 OV-AP-NM-50-N. Includes 24x7 Remote Phone Support, Problem Diagnosis, SW Updates, Support portal access Maintenance to be ordered on all OV Model No for each OV server.  </v>
          </cell>
          <cell r="C5755" t="str">
            <v>Z</v>
          </cell>
          <cell r="D5755">
            <v>0</v>
          </cell>
          <cell r="E5755" t="str">
            <v>Service</v>
          </cell>
          <cell r="F5755" t="str">
            <v>Standard</v>
          </cell>
          <cell r="G5755">
            <v>1060</v>
          </cell>
          <cell r="H5755"/>
          <cell r="I5755" t="str">
            <v>EOS</v>
          </cell>
        </row>
        <row r="5756">
          <cell r="A5756" t="str">
            <v>SW5R-OVBYOD100N</v>
          </cell>
          <cell r="B5756" t="str">
            <v xml:space="preserve">5YR Renewal SUPPORT Software for OV2500 NMS - RELEASE 4 OV-BYOD-100-N. Includes 24x7 Remote Phone Support, Problem Diagnosis, SW Updates, Support portal access Maintenance to be ordered on all OV Model No for each OV server.  </v>
          </cell>
          <cell r="C5756" t="str">
            <v>Z</v>
          </cell>
          <cell r="D5756">
            <v>0</v>
          </cell>
          <cell r="E5756" t="str">
            <v>Service</v>
          </cell>
          <cell r="F5756" t="str">
            <v>Standard</v>
          </cell>
          <cell r="G5756">
            <v>636</v>
          </cell>
          <cell r="H5756"/>
          <cell r="I5756" t="str">
            <v>EOS</v>
          </cell>
        </row>
        <row r="5757">
          <cell r="A5757" t="str">
            <v>SW5R-OVBYOD1KN</v>
          </cell>
          <cell r="B5757" t="str">
            <v xml:space="preserve">5YR Renewal SUPPORT Software for OV2500 NMS - RELEASE 4 OV-BYOD-1K-N. Includes 24x7 Remote Phone Support, Problem Diagnosis, SW Updates, Support portal access Maintenance to be ordered on all OV Model No for each OV server.  </v>
          </cell>
          <cell r="C5757" t="str">
            <v>Z</v>
          </cell>
          <cell r="D5757">
            <v>0</v>
          </cell>
          <cell r="E5757" t="str">
            <v>Service</v>
          </cell>
          <cell r="F5757" t="str">
            <v>Standard</v>
          </cell>
          <cell r="G5757">
            <v>4238</v>
          </cell>
          <cell r="H5757"/>
          <cell r="I5757" t="str">
            <v>EOS</v>
          </cell>
        </row>
        <row r="5758">
          <cell r="A5758" t="str">
            <v>SW5R-OVBYOD20N</v>
          </cell>
          <cell r="B5758" t="str">
            <v xml:space="preserve">5YR Renewal SUPPORT Software for OV2500 NMS - RELEASE 4 OV-BYOD-20-N. Includes 24x7 Remote Phone Support, Problem Diagnosis, SW Updates, Support portal access Maintenance to be ordered on all OV Model No for each OV server.  </v>
          </cell>
          <cell r="C5758" t="str">
            <v>Z</v>
          </cell>
          <cell r="D5758">
            <v>0</v>
          </cell>
          <cell r="E5758" t="str">
            <v>Service</v>
          </cell>
          <cell r="F5758" t="str">
            <v>Standard</v>
          </cell>
          <cell r="G5758">
            <v>128</v>
          </cell>
          <cell r="H5758"/>
          <cell r="I5758" t="str">
            <v>EOS</v>
          </cell>
        </row>
        <row r="5759">
          <cell r="A5759" t="str">
            <v>SW5R-OVBYOD25KN</v>
          </cell>
          <cell r="B5759" t="str">
            <v xml:space="preserve">5YR Renewal SUPPORT Software  for OV2500 NMS - RELEASE 4 OV-BYOD-25K-N. Includes 24x7 Remote Phone Support, Problem Diagnosis, SW Updates, Support portal access Maintenance to be ordered on all OV Model No for each OV server.  </v>
          </cell>
          <cell r="C5759" t="str">
            <v>Z</v>
          </cell>
          <cell r="D5759">
            <v>0</v>
          </cell>
          <cell r="E5759" t="str">
            <v>Service</v>
          </cell>
          <cell r="F5759" t="str">
            <v>Standard</v>
          </cell>
          <cell r="G5759">
            <v>42372</v>
          </cell>
          <cell r="H5759"/>
          <cell r="I5759" t="str">
            <v>EOS</v>
          </cell>
        </row>
        <row r="5760">
          <cell r="A5760" t="str">
            <v>SW5R-OVBYOD500N</v>
          </cell>
          <cell r="B5760" t="str">
            <v xml:space="preserve">5YR Renewal SUPPORT Software for OV2500 NMS - RELEASE 4 OV-BYOD-500-N. Includes 24x7 Remote Phone Support, Problem Diagnosis, SW Updates, Support portal access Maintenance to be ordered on all OV Model No for each OV server.  </v>
          </cell>
          <cell r="C5760" t="str">
            <v>Z</v>
          </cell>
          <cell r="D5760">
            <v>0</v>
          </cell>
          <cell r="E5760" t="str">
            <v>Service</v>
          </cell>
          <cell r="F5760" t="str">
            <v>Standard</v>
          </cell>
          <cell r="G5760">
            <v>2543</v>
          </cell>
          <cell r="H5760"/>
          <cell r="I5760" t="str">
            <v>EOS</v>
          </cell>
        </row>
        <row r="5761">
          <cell r="A5761" t="str">
            <v>SW5R-OVBYOD50N</v>
          </cell>
          <cell r="B5761" t="str">
            <v xml:space="preserve">5YR Renewal SUPPORT Software for OV2500 NMS - RELEASE 4 OV-BYOD-50-N. Includes 24x7 Remote Phone Support, Problem Diagnosis, SW Updates, Support portal access Maintenance to be ordered on all OV Model No for each OV server.  </v>
          </cell>
          <cell r="C5761" t="str">
            <v>Z</v>
          </cell>
          <cell r="D5761">
            <v>0</v>
          </cell>
          <cell r="E5761" t="str">
            <v>Service</v>
          </cell>
          <cell r="F5761" t="str">
            <v>Standard</v>
          </cell>
          <cell r="G5761">
            <v>321</v>
          </cell>
          <cell r="H5761"/>
          <cell r="I5761" t="str">
            <v>EOS</v>
          </cell>
        </row>
        <row r="5762">
          <cell r="A5762" t="str">
            <v>SW5R-OVBYOD5KN</v>
          </cell>
          <cell r="B5762" t="str">
            <v xml:space="preserve">5YR Renewal SUPPORT Software  for OV2500 NMS - RELEASE 4 OV-BYOD-5K-N. Includes 24x7 Remote Phone Support, Problem Diagnosis, SW Updates, Support portal access Maintenance to be ordered on all OV Model No for each OV server.  </v>
          </cell>
          <cell r="C5762" t="str">
            <v>Z</v>
          </cell>
          <cell r="D5762">
            <v>0</v>
          </cell>
          <cell r="E5762" t="str">
            <v>Service</v>
          </cell>
          <cell r="F5762" t="str">
            <v>Standard</v>
          </cell>
          <cell r="G5762">
            <v>16949</v>
          </cell>
          <cell r="H5762"/>
          <cell r="I5762" t="str">
            <v>EOS</v>
          </cell>
        </row>
        <row r="5763">
          <cell r="A5763" t="str">
            <v>SW5R-OVGA100N</v>
          </cell>
          <cell r="B5763" t="str">
            <v xml:space="preserve">5YR Renewal SUPPORT Software for OV2500 NMS - RELEASE 4 OV-GA-100-N. Includes 24x7 Remote Phone Support, Problem Diagnosis, SW Updates, Support portal access Maintenance to be ordered on all OV Model No for each OV server.  </v>
          </cell>
          <cell r="C5763" t="str">
            <v>Z</v>
          </cell>
          <cell r="D5763">
            <v>0</v>
          </cell>
          <cell r="E5763" t="str">
            <v>Service</v>
          </cell>
          <cell r="F5763" t="str">
            <v>Standard</v>
          </cell>
          <cell r="G5763">
            <v>636</v>
          </cell>
          <cell r="H5763"/>
          <cell r="I5763" t="str">
            <v>EOS</v>
          </cell>
        </row>
        <row r="5764">
          <cell r="A5764" t="str">
            <v>SW5R-OVGA1KN</v>
          </cell>
          <cell r="B5764" t="str">
            <v xml:space="preserve">5YR Renewal SUPPORT Software for OV2500 NMS - RELEASE 4 OV-GA-1K-N. Includes 24x7 Remote Phone Support, Problem Diagnosis, SW Updates, Support portal access Maintenance to be ordered on all OV Model No for each OV server.  </v>
          </cell>
          <cell r="C5764" t="str">
            <v>Z</v>
          </cell>
          <cell r="D5764">
            <v>0</v>
          </cell>
          <cell r="E5764" t="str">
            <v>Service</v>
          </cell>
          <cell r="F5764" t="str">
            <v>Standard</v>
          </cell>
          <cell r="G5764">
            <v>4238</v>
          </cell>
          <cell r="H5764"/>
          <cell r="I5764" t="str">
            <v>EOS</v>
          </cell>
        </row>
        <row r="5765">
          <cell r="A5765" t="str">
            <v>SW5R-OVGA20N</v>
          </cell>
          <cell r="B5765" t="str">
            <v xml:space="preserve">5YR Renewal SUPPORT Software for OV2500 NMS - RELEASE 4 OV-GA-20-N. Includes 24x7 Remote Phone Support, Problem Diagnosis, SW Updates, Support portal access Maintenance to be ordered on all OV Model No for each OV server.  </v>
          </cell>
          <cell r="C5765" t="str">
            <v>Z</v>
          </cell>
          <cell r="D5765">
            <v>0</v>
          </cell>
          <cell r="E5765" t="str">
            <v>Service</v>
          </cell>
          <cell r="F5765" t="str">
            <v>Standard</v>
          </cell>
          <cell r="G5765">
            <v>128</v>
          </cell>
          <cell r="H5765"/>
          <cell r="I5765" t="str">
            <v>EOS</v>
          </cell>
        </row>
        <row r="5766">
          <cell r="A5766" t="str">
            <v>SW5R-OVGA25KN</v>
          </cell>
          <cell r="B5766" t="str">
            <v xml:space="preserve">5YR Renewal SUPPORT Software  for OV2500 NMS - RELEASE 4 OV-GA-25K-N. Includes 24x7 Remote Phone Support, Problem Diagnosis, SW Updates, Support portal access Maintenance to be ordered on all OV Model No for each OV server.  </v>
          </cell>
          <cell r="C5766" t="str">
            <v>Z</v>
          </cell>
          <cell r="D5766">
            <v>0</v>
          </cell>
          <cell r="E5766" t="str">
            <v>Service</v>
          </cell>
          <cell r="F5766" t="str">
            <v>Standard</v>
          </cell>
          <cell r="G5766">
            <v>31779</v>
          </cell>
          <cell r="H5766"/>
          <cell r="I5766" t="str">
            <v>EOS</v>
          </cell>
        </row>
        <row r="5767">
          <cell r="A5767" t="str">
            <v>SW5R-OVGA500N</v>
          </cell>
          <cell r="B5767" t="str">
            <v xml:space="preserve">5YR Renewal SUPPORT Software for OV2500 NMS - RELEASE 4 OV-GA-500-N. Includes 24x7 Remote Phone Support, Problem Diagnosis, SW Updates, Support portal access Maintenance to be ordered on all OV Model No for each OV server.  </v>
          </cell>
          <cell r="C5767" t="str">
            <v>Z</v>
          </cell>
          <cell r="D5767">
            <v>0</v>
          </cell>
          <cell r="E5767" t="str">
            <v>Service</v>
          </cell>
          <cell r="F5767" t="str">
            <v>Standard</v>
          </cell>
          <cell r="G5767">
            <v>2543</v>
          </cell>
          <cell r="H5767"/>
          <cell r="I5767" t="str">
            <v>EOS</v>
          </cell>
        </row>
        <row r="5768">
          <cell r="A5768" t="str">
            <v>SW5R-OVGA50N</v>
          </cell>
          <cell r="B5768" t="str">
            <v xml:space="preserve">5YR Renewal SUPPORT Software for OV2500 NMS - RELEASE 4 OV-GA-50-N. Includes 24x7 Remote Phone Support, Problem Diagnosis, SW Updates, Support portal access Maintenance to be ordered on all OV Model No for each OV server.  </v>
          </cell>
          <cell r="C5768" t="str">
            <v>Z</v>
          </cell>
          <cell r="D5768">
            <v>0</v>
          </cell>
          <cell r="E5768" t="str">
            <v>Service</v>
          </cell>
          <cell r="F5768" t="str">
            <v>Standard</v>
          </cell>
          <cell r="G5768">
            <v>321</v>
          </cell>
          <cell r="H5768"/>
          <cell r="I5768" t="str">
            <v>EOS</v>
          </cell>
        </row>
        <row r="5769">
          <cell r="A5769" t="str">
            <v>SW5R-OVGA5KN</v>
          </cell>
          <cell r="B5769" t="str">
            <v xml:space="preserve">5YR Renewal SUPPORT Software  for OV2500 NMS - RELEASE 4 OV-GA-5K-N. Includes 24x7 Remote Phone Support, Problem Diagnosis, SW Updates, Support portal access Maintenance to be ordered on all OV Model No for each OV server.  </v>
          </cell>
          <cell r="C5769" t="str">
            <v>Z</v>
          </cell>
          <cell r="D5769">
            <v>0</v>
          </cell>
          <cell r="E5769" t="str">
            <v>Service</v>
          </cell>
          <cell r="F5769" t="str">
            <v>Standard</v>
          </cell>
          <cell r="G5769">
            <v>12712</v>
          </cell>
          <cell r="H5769"/>
          <cell r="I5769" t="str">
            <v>EOS</v>
          </cell>
        </row>
        <row r="5770">
          <cell r="A5770" t="str">
            <v>SW5R-OVNMEX10</v>
          </cell>
          <cell r="B5770" t="str">
            <v xml:space="preserve">5 Yr Renew End Customer Support Software for OV-NM-EX-10N. Includes 24x7 phone support, problem diagnosis, access to support portal, software updates and upgrades. </v>
          </cell>
          <cell r="C5770" t="str">
            <v>Z</v>
          </cell>
          <cell r="D5770">
            <v>0</v>
          </cell>
          <cell r="E5770" t="str">
            <v>Service</v>
          </cell>
          <cell r="F5770" t="str">
            <v>Standard</v>
          </cell>
          <cell r="G5770">
            <v>1272</v>
          </cell>
          <cell r="H5770"/>
          <cell r="I5770" t="str">
            <v>EOS</v>
          </cell>
        </row>
        <row r="5771">
          <cell r="A5771" t="str">
            <v>SW5R-OVNMEX100</v>
          </cell>
          <cell r="B5771" t="str">
            <v xml:space="preserve">5YR Renewal SUPPORT Software for OV-NM-EX-100-N and OV-NM-EX-100-U.If Maint. is ordered on one OV Release 4 Model No it must be ordered on all OV Model No for each OV server. </v>
          </cell>
          <cell r="C5771" t="str">
            <v>Z</v>
          </cell>
          <cell r="D5771">
            <v>0</v>
          </cell>
          <cell r="E5771" t="str">
            <v>Service</v>
          </cell>
          <cell r="F5771" t="str">
            <v>Standard</v>
          </cell>
          <cell r="G5771">
            <v>7062</v>
          </cell>
          <cell r="H5771"/>
          <cell r="I5771" t="str">
            <v>EOS</v>
          </cell>
        </row>
        <row r="5772">
          <cell r="A5772" t="str">
            <v>SW5R-OVNMEX1K</v>
          </cell>
          <cell r="B5772" t="str">
            <v xml:space="preserve">5YR Renewal SUPPORT Software for OV-NM-EX-1K-N and OV-NM-EX-1K-N. If Maint. is ordered on one OV Release 4 Model No it must be ordered on all OV Model No for each OV server. </v>
          </cell>
          <cell r="C5772" t="str">
            <v>Z</v>
          </cell>
          <cell r="D5772">
            <v>0</v>
          </cell>
          <cell r="E5772" t="str">
            <v>Service</v>
          </cell>
          <cell r="F5772" t="str">
            <v>Standard</v>
          </cell>
          <cell r="G5772">
            <v>37664</v>
          </cell>
          <cell r="H5772"/>
          <cell r="I5772" t="str">
            <v>EOS</v>
          </cell>
        </row>
        <row r="5773">
          <cell r="A5773" t="str">
            <v>SW5R-OVNMEX20</v>
          </cell>
          <cell r="B5773" t="str">
            <v xml:space="preserve">5 Yr Renew End Customer Support Software for OV-NM-EX-20N. Includes 24x7 phone support, problem diagnosis, access to support portal, software updates and upgrades. </v>
          </cell>
          <cell r="C5773" t="str">
            <v>Z</v>
          </cell>
          <cell r="D5773">
            <v>0</v>
          </cell>
          <cell r="E5773" t="str">
            <v>Service</v>
          </cell>
          <cell r="F5773" t="str">
            <v>Standard</v>
          </cell>
          <cell r="G5773">
            <v>2119</v>
          </cell>
          <cell r="H5773"/>
          <cell r="I5773" t="str">
            <v>EOS</v>
          </cell>
        </row>
        <row r="5774">
          <cell r="A5774" t="str">
            <v>SW5R-OVNMEX50</v>
          </cell>
          <cell r="B5774" t="str">
            <v xml:space="preserve">5 Yr Renew End Customer Support Software for OV-NM-EX-50N. Includes 24x7 phone support, problem diagnosis, access to support portal, software updates and upgrades. </v>
          </cell>
          <cell r="C5774" t="str">
            <v>Z</v>
          </cell>
          <cell r="D5774">
            <v>0</v>
          </cell>
          <cell r="E5774" t="str">
            <v>Service</v>
          </cell>
          <cell r="F5774" t="str">
            <v>Standard</v>
          </cell>
          <cell r="G5774">
            <v>4661</v>
          </cell>
          <cell r="H5774"/>
          <cell r="I5774" t="str">
            <v>EOS</v>
          </cell>
        </row>
        <row r="5775">
          <cell r="A5775" t="str">
            <v>SW5R-OVNMEX500</v>
          </cell>
          <cell r="B5775" t="str">
            <v xml:space="preserve">5YR Renewal SUPPORT Software for OV-NM-EX-500-N and OV-NM-EX-500-U. If Maint. is ordered on one OV Release 4 Model No it is needed on all OV Model No for each OV server. </v>
          </cell>
          <cell r="C5775" t="str">
            <v>Z</v>
          </cell>
          <cell r="D5775">
            <v>0</v>
          </cell>
          <cell r="E5775" t="str">
            <v>Service</v>
          </cell>
          <cell r="F5775" t="str">
            <v>Standard</v>
          </cell>
          <cell r="G5775">
            <v>23540</v>
          </cell>
          <cell r="H5775"/>
          <cell r="I5775" t="str">
            <v>EOS</v>
          </cell>
        </row>
        <row r="5776">
          <cell r="A5776" t="str">
            <v>SW5R-OVVMM1K</v>
          </cell>
          <cell r="B5776" t="str">
            <v xml:space="preserve">5YR Renewal SUPPORT Software for OV-VMM-1K-N / OV-VMM-1K-U. If Maint. is ordered on one OV Release 4 Model No it is needed on all OV Model No for each OV server. </v>
          </cell>
          <cell r="C5776" t="str">
            <v>Z</v>
          </cell>
          <cell r="D5776">
            <v>0</v>
          </cell>
          <cell r="E5776" t="str">
            <v>Service</v>
          </cell>
          <cell r="F5776" t="str">
            <v>Standard</v>
          </cell>
          <cell r="G5776">
            <v>4708</v>
          </cell>
          <cell r="H5776"/>
          <cell r="I5776" t="str">
            <v>EOS</v>
          </cell>
        </row>
        <row r="5777">
          <cell r="A5777" t="str">
            <v>SW5R-OVVMM200</v>
          </cell>
          <cell r="B5777" t="str">
            <v xml:space="preserve">5 Yr Renew End Customer Support Software for OV-VMM-200N. Includes 24x7 phone support, problem diagnosis, access to support portal, software updates and upgrades. </v>
          </cell>
          <cell r="C5777" t="str">
            <v>Z</v>
          </cell>
          <cell r="D5777">
            <v>0</v>
          </cell>
          <cell r="E5777" t="str">
            <v>Service</v>
          </cell>
          <cell r="F5777" t="str">
            <v>Standard</v>
          </cell>
          <cell r="G5777">
            <v>1695</v>
          </cell>
          <cell r="H5777"/>
          <cell r="I5777" t="str">
            <v>EOS</v>
          </cell>
        </row>
        <row r="5778">
          <cell r="A5778" t="str">
            <v>SW5R-OVVMM500</v>
          </cell>
          <cell r="B5778" t="str">
            <v xml:space="preserve">5 Yr Renew End Customer Support Software for OV-VMM-500N. Includes 24x7 phone support, problem diagnosis, access to support portal, software updates and upgrades. </v>
          </cell>
          <cell r="C5778" t="str">
            <v>Z</v>
          </cell>
          <cell r="D5778">
            <v>0</v>
          </cell>
          <cell r="E5778" t="str">
            <v>Service</v>
          </cell>
          <cell r="F5778" t="str">
            <v>Standard</v>
          </cell>
          <cell r="G5778">
            <v>2543</v>
          </cell>
          <cell r="H5778"/>
          <cell r="I5778" t="str">
            <v>EOS</v>
          </cell>
        </row>
        <row r="5779">
          <cell r="A5779" t="str">
            <v>SWM1-AP1201BG</v>
          </cell>
          <cell r="B5779" t="str">
            <v xml:space="preserve">1 month End Customer Support Software for one AP1201BG Includes 24x7 access to technical assistance, software updates and upgrades.  Please see Network Essentials document on MyPortal. </v>
          </cell>
          <cell r="C5779" t="str">
            <v>Z</v>
          </cell>
          <cell r="D5779">
            <v>1</v>
          </cell>
          <cell r="E5779" t="str">
            <v>Service</v>
          </cell>
          <cell r="F5779" t="str">
            <v>Standard</v>
          </cell>
          <cell r="G5779">
            <v>0.76</v>
          </cell>
          <cell r="H5779"/>
          <cell r="I5779"/>
        </row>
        <row r="5780">
          <cell r="A5780" t="str">
            <v>SWM1-OAW4005</v>
          </cell>
          <cell r="B5780" t="str">
            <v xml:space="preserve">1 month End Customer Support Software for one OAW4005 Includes 24x7 access to technical assistance, software updates and upgrades. Please see Network Essentials document on MyPortal. </v>
          </cell>
          <cell r="C5780" t="str">
            <v>Z</v>
          </cell>
          <cell r="D5780">
            <v>1</v>
          </cell>
          <cell r="E5780" t="str">
            <v>Service</v>
          </cell>
          <cell r="F5780" t="str">
            <v>Standard</v>
          </cell>
          <cell r="G5780">
            <v>6.85</v>
          </cell>
          <cell r="H5780"/>
          <cell r="I5780"/>
        </row>
        <row r="5781">
          <cell r="A5781" t="str">
            <v>SWM1-OAW4010</v>
          </cell>
          <cell r="B5781" t="str">
            <v xml:space="preserve">1 month End Customer Support Software for one OAW4010 Includes 24x7 access to technical assistance, software updates and upgrades. Please see Network Essentials document on MyPortal. </v>
          </cell>
          <cell r="C5781" t="str">
            <v>Z</v>
          </cell>
          <cell r="D5781">
            <v>1</v>
          </cell>
          <cell r="E5781" t="str">
            <v>Service</v>
          </cell>
          <cell r="F5781" t="str">
            <v>Standard</v>
          </cell>
          <cell r="G5781">
            <v>22.56</v>
          </cell>
          <cell r="H5781"/>
          <cell r="I5781"/>
        </row>
        <row r="5782">
          <cell r="A5782" t="str">
            <v>SWM1-OAW4030</v>
          </cell>
          <cell r="B5782" t="str">
            <v xml:space="preserve">1 month End Customer Support Software for one OAW4030 Includes 24x7 access to technical assistance, software updates and upgrades. Please see Network Essentials document on MyPortal. </v>
          </cell>
          <cell r="C5782" t="str">
            <v>Z</v>
          </cell>
          <cell r="D5782">
            <v>1</v>
          </cell>
          <cell r="E5782" t="str">
            <v>Service</v>
          </cell>
          <cell r="F5782" t="str">
            <v>Standard</v>
          </cell>
          <cell r="G5782">
            <v>39.5</v>
          </cell>
          <cell r="H5782"/>
          <cell r="I5782"/>
        </row>
        <row r="5783">
          <cell r="A5783" t="str">
            <v>SWM1-OAW4104</v>
          </cell>
          <cell r="B5783" t="str">
            <v xml:space="preserve">1 month End Customer Support Software for one OAW4104 Includes 24x7 access to technical assistance, software updates and upgrades. Please see Network Essentials document on MyPortal. </v>
          </cell>
          <cell r="C5783" t="str">
            <v>Z</v>
          </cell>
          <cell r="D5783">
            <v>1</v>
          </cell>
          <cell r="E5783" t="str">
            <v>Service</v>
          </cell>
          <cell r="F5783" t="str">
            <v>Standard</v>
          </cell>
          <cell r="G5783">
            <v>8.39</v>
          </cell>
          <cell r="H5783"/>
          <cell r="I5783"/>
        </row>
        <row r="5784">
          <cell r="A5784" t="str">
            <v>SWM1-OAW4240</v>
          </cell>
          <cell r="B5784" t="str">
            <v xml:space="preserve">1 month End Customer Support Software for one OAW4240 Includes 24x7 access to technical assistance, software updates and upgrades. Please see Network Essentials document on MyPortal. </v>
          </cell>
          <cell r="C5784" t="str">
            <v>Z</v>
          </cell>
          <cell r="D5784">
            <v>1</v>
          </cell>
          <cell r="E5784" t="str">
            <v>Service</v>
          </cell>
          <cell r="F5784" t="str">
            <v>Standard</v>
          </cell>
          <cell r="G5784">
            <v>151.22999999999999</v>
          </cell>
          <cell r="H5784"/>
          <cell r="I5784"/>
        </row>
        <row r="5785">
          <cell r="A5785" t="str">
            <v>SWM1-OAW4450</v>
          </cell>
          <cell r="B5785" t="str">
            <v xml:space="preserve">1 month End Customer Support Software for one OAW4450 Includes 24x7 access to technical assistance, software updates and upgrades. Please see Network Essentials document on MyPortal. </v>
          </cell>
          <cell r="C5785" t="str">
            <v>Z</v>
          </cell>
          <cell r="D5785">
            <v>1</v>
          </cell>
          <cell r="E5785" t="str">
            <v>Service</v>
          </cell>
          <cell r="F5785" t="str">
            <v>Standard</v>
          </cell>
          <cell r="G5785">
            <v>73.38</v>
          </cell>
          <cell r="H5785"/>
          <cell r="I5785"/>
        </row>
        <row r="5786">
          <cell r="A5786" t="str">
            <v>SWM1-OAW4550</v>
          </cell>
          <cell r="B5786" t="str">
            <v xml:space="preserve">1 month End Customer Support Software for one OAW4550 Includes 24x7 access to technical assistance, software updates and upgrades. Please see Network Essentials document on MyPortal. </v>
          </cell>
          <cell r="C5786" t="str">
            <v>Z</v>
          </cell>
          <cell r="D5786">
            <v>1</v>
          </cell>
          <cell r="E5786" t="str">
            <v>Service</v>
          </cell>
          <cell r="F5786" t="str">
            <v>Standard</v>
          </cell>
          <cell r="G5786">
            <v>77.89</v>
          </cell>
          <cell r="H5786"/>
          <cell r="I5786"/>
        </row>
        <row r="5787">
          <cell r="A5787" t="str">
            <v>SWM1-OAW4650</v>
          </cell>
          <cell r="B5787" t="str">
            <v xml:space="preserve">1 month End Customer Support Software for one OAW4650 Includes 24x7 access to technical assistance, software updates and upgrades. Please see Network Essentials document on MyPortal. </v>
          </cell>
          <cell r="C5787" t="str">
            <v>Z</v>
          </cell>
          <cell r="D5787">
            <v>1</v>
          </cell>
          <cell r="E5787" t="str">
            <v>Service</v>
          </cell>
          <cell r="F5787" t="str">
            <v>Standard</v>
          </cell>
          <cell r="G5787">
            <v>116.85</v>
          </cell>
          <cell r="H5787"/>
          <cell r="I5787"/>
        </row>
        <row r="5788">
          <cell r="A5788" t="str">
            <v>SWM1-OAW4750</v>
          </cell>
          <cell r="B5788" t="str">
            <v xml:space="preserve">1 month End Customer Support Software for one OAW4750 Includes 24x7 access to technical assistance, software updates and upgrades. Please see Network Essentials document on MyPortal. </v>
          </cell>
          <cell r="C5788" t="str">
            <v>Z</v>
          </cell>
          <cell r="D5788">
            <v>1</v>
          </cell>
          <cell r="E5788" t="str">
            <v>Service</v>
          </cell>
          <cell r="F5788" t="str">
            <v>Standard</v>
          </cell>
          <cell r="G5788">
            <v>225.84</v>
          </cell>
          <cell r="H5788"/>
          <cell r="I5788"/>
        </row>
        <row r="5789">
          <cell r="A5789" t="str">
            <v>SWM1-OAW4850</v>
          </cell>
          <cell r="B5789" t="str">
            <v xml:space="preserve">1 month End Customer Support Software for one OAW4850 Includes 24x7 access to technical assistance, software updates and upgrades. Please see Network Essentials document on MyPortal. </v>
          </cell>
          <cell r="C5789" t="str">
            <v>Z</v>
          </cell>
          <cell r="D5789">
            <v>1</v>
          </cell>
          <cell r="E5789" t="str">
            <v>Service</v>
          </cell>
          <cell r="F5789" t="str">
            <v>Standard</v>
          </cell>
          <cell r="G5789">
            <v>395.24</v>
          </cell>
          <cell r="H5789"/>
          <cell r="I5789"/>
        </row>
        <row r="5790">
          <cell r="A5790" t="str">
            <v>SWM1-OAWAP1101</v>
          </cell>
          <cell r="B5790" t="str">
            <v xml:space="preserve">1 month End Customer Support Software for one OAWAP1101 Includes 24x7 access to technical assistance, software updates and upgrades.  Please see Network Essentials document on MyPortal. </v>
          </cell>
          <cell r="C5790" t="str">
            <v>Z</v>
          </cell>
          <cell r="D5790">
            <v>1</v>
          </cell>
          <cell r="E5790" t="str">
            <v>Service</v>
          </cell>
          <cell r="F5790" t="str">
            <v>Standard</v>
          </cell>
          <cell r="G5790">
            <v>0.74</v>
          </cell>
          <cell r="H5790"/>
          <cell r="I5790"/>
        </row>
        <row r="5791">
          <cell r="A5791" t="str">
            <v>SWM1-OAWAP1201</v>
          </cell>
          <cell r="B5791" t="str">
            <v xml:space="preserve">1 month End Customer Support Software for one OAWAP1201 Includes 24x7 access to technical assistance, software updates and upgrades.  Please see Network Essentials document on MyPortal. </v>
          </cell>
          <cell r="C5791" t="str">
            <v>Z</v>
          </cell>
          <cell r="D5791">
            <v>1</v>
          </cell>
          <cell r="E5791" t="str">
            <v>Service</v>
          </cell>
          <cell r="F5791" t="str">
            <v>Standard</v>
          </cell>
          <cell r="G5791">
            <v>0.76</v>
          </cell>
          <cell r="H5791"/>
          <cell r="I5791"/>
        </row>
        <row r="5792">
          <cell r="A5792" t="str">
            <v>SWM1-OAWAP1221</v>
          </cell>
          <cell r="B5792" t="str">
            <v xml:space="preserve">1 month End Customer Support Software for one OAWAP1221 Includes 24x7 access to technical assistance, software updates and upgrades.  Please see Network Essentials document on MyPortal. </v>
          </cell>
          <cell r="C5792" t="str">
            <v>Z</v>
          </cell>
          <cell r="D5792">
            <v>1</v>
          </cell>
          <cell r="E5792" t="str">
            <v>Service</v>
          </cell>
          <cell r="F5792" t="str">
            <v>Standard</v>
          </cell>
          <cell r="G5792">
            <v>1.88</v>
          </cell>
          <cell r="H5792"/>
          <cell r="I5792"/>
        </row>
        <row r="5793">
          <cell r="A5793" t="str">
            <v>SWM1-OAWAP1222</v>
          </cell>
          <cell r="B5793" t="str">
            <v xml:space="preserve">1 month End Customer Support Software for one OAWAP1222 Includes 24x7 access to technical assistance, software updates and upgrades.  Please see Network Essentials document on MyPortal. </v>
          </cell>
          <cell r="C5793" t="str">
            <v>Z</v>
          </cell>
          <cell r="D5793">
            <v>1</v>
          </cell>
          <cell r="E5793" t="str">
            <v>Service</v>
          </cell>
          <cell r="F5793" t="str">
            <v>Standard</v>
          </cell>
          <cell r="G5793">
            <v>1.68</v>
          </cell>
          <cell r="H5793"/>
          <cell r="I5793"/>
        </row>
        <row r="5794">
          <cell r="A5794" t="str">
            <v>SWM1-OAWAP1231</v>
          </cell>
          <cell r="B5794" t="str">
            <v xml:space="preserve">1 month End Customer Support Software for one OAWAP1231 Includes 24x7 access to technical assistance, software updates and upgrades.  Please see Network Essentials document on MyPortal. </v>
          </cell>
          <cell r="C5794" t="str">
            <v>Z</v>
          </cell>
          <cell r="D5794">
            <v>1</v>
          </cell>
          <cell r="E5794" t="str">
            <v>Service</v>
          </cell>
          <cell r="F5794" t="str">
            <v>Standard</v>
          </cell>
          <cell r="G5794">
            <v>2.96</v>
          </cell>
          <cell r="H5794"/>
          <cell r="I5794"/>
        </row>
        <row r="5795">
          <cell r="A5795" t="str">
            <v>SWM1-OAWAP1232</v>
          </cell>
          <cell r="B5795" t="str">
            <v xml:space="preserve">1 month End Customer Support Software for one OAWAP1232 Includes 24x7 access to technical assistance, software updates and upgrades.  Please see Network Essentials document on MyPortal. </v>
          </cell>
          <cell r="C5795" t="str">
            <v>Z</v>
          </cell>
          <cell r="D5795">
            <v>1</v>
          </cell>
          <cell r="E5795" t="str">
            <v>Service</v>
          </cell>
          <cell r="F5795" t="str">
            <v>Standard</v>
          </cell>
          <cell r="G5795">
            <v>2.96</v>
          </cell>
          <cell r="H5795"/>
          <cell r="I5795"/>
        </row>
        <row r="5796">
          <cell r="A5796" t="str">
            <v>SWM1-OAWAP1251</v>
          </cell>
          <cell r="B5796" t="str">
            <v xml:space="preserve">1 month End Customer Support Software for one OAWAP1251 Includes 24x7 access to technical assistance, software updates and upgrades.  Please see Network Essentials document on MyPortal. </v>
          </cell>
          <cell r="C5796" t="str">
            <v>Z</v>
          </cell>
          <cell r="D5796">
            <v>1</v>
          </cell>
          <cell r="E5796" t="str">
            <v>Service</v>
          </cell>
          <cell r="F5796" t="str">
            <v>Standard</v>
          </cell>
          <cell r="G5796">
            <v>2.71</v>
          </cell>
          <cell r="H5796"/>
          <cell r="I5796"/>
        </row>
        <row r="5797">
          <cell r="A5797" t="str">
            <v>SWM1-OAWAP1261B</v>
          </cell>
          <cell r="B5797" t="str">
            <v xml:space="preserve">1 month End Customer Support Software for one OAWAP1261B Includes 24x7 access to technical assistance, software updates and upgrades.  Please see Network Essentials document on MyPortal. </v>
          </cell>
          <cell r="C5797" t="str">
            <v>Z</v>
          </cell>
          <cell r="D5797">
            <v>1</v>
          </cell>
          <cell r="E5797" t="str">
            <v>Service</v>
          </cell>
          <cell r="F5797" t="str">
            <v>Standard</v>
          </cell>
          <cell r="G5797">
            <v>1.24</v>
          </cell>
          <cell r="H5797"/>
          <cell r="I5797"/>
        </row>
        <row r="5798">
          <cell r="A5798" t="str">
            <v>SWM1-OAWAP1301</v>
          </cell>
          <cell r="B5798" t="str">
            <v xml:space="preserve">1 month End Customer Support Software for one OAWAP1301 Includes 24x7 access to technical assistance, software updates and upgrades.  Please see Network Essentials document on MyPortal. </v>
          </cell>
          <cell r="C5798" t="str">
            <v>Z</v>
          </cell>
          <cell r="D5798">
            <v>1</v>
          </cell>
          <cell r="E5798" t="str">
            <v>Service</v>
          </cell>
          <cell r="F5798" t="str">
            <v>Standard</v>
          </cell>
          <cell r="G5798">
            <v>1.18</v>
          </cell>
          <cell r="H5798"/>
          <cell r="I5798"/>
        </row>
        <row r="5799">
          <cell r="A5799" t="str">
            <v>SWM1-OAWAP1301H</v>
          </cell>
          <cell r="B5799" t="str">
            <v xml:space="preserve">1 month End Customer Support Software for one OAWAP1301H Includes 24x7 access to technical assistance, software updates and upgrades.  Please see Network Essentials document on MyPortal. </v>
          </cell>
          <cell r="C5799" t="str">
            <v>Z</v>
          </cell>
          <cell r="D5799">
            <v>1</v>
          </cell>
          <cell r="E5799" t="str">
            <v>Service</v>
          </cell>
          <cell r="F5799" t="str">
            <v>Standard</v>
          </cell>
          <cell r="G5799">
            <v>1.18</v>
          </cell>
          <cell r="H5799"/>
          <cell r="I5799"/>
        </row>
        <row r="5800">
          <cell r="A5800" t="str">
            <v>SWM1-OAWAP1311</v>
          </cell>
          <cell r="B5800" t="str">
            <v xml:space="preserve">1 month End Customer Support Software for one OAWAP1311 Includes 24x7 access to technical assistance, software updates and upgrades.  Please see Network Essentials document on MyPortal. </v>
          </cell>
          <cell r="C5800" t="str">
            <v>Z</v>
          </cell>
          <cell r="D5800">
            <v>1</v>
          </cell>
          <cell r="E5800" t="str">
            <v>Service</v>
          </cell>
          <cell r="F5800" t="str">
            <v>Standard</v>
          </cell>
          <cell r="G5800">
            <v>1.66</v>
          </cell>
          <cell r="H5800"/>
          <cell r="I5800"/>
        </row>
        <row r="5801">
          <cell r="A5801" t="str">
            <v>SWM1-OAWAP1320</v>
          </cell>
          <cell r="B5801" t="str">
            <v xml:space="preserve">1 month End Customer Support Software for one OAWAP1320 Includes 24x7 access to technical assistance, software updates and upgrades.  Please see Network Essentials document on MyPortal. </v>
          </cell>
          <cell r="C5801" t="str">
            <v>Z</v>
          </cell>
          <cell r="D5801">
            <v>1</v>
          </cell>
          <cell r="E5801" t="str">
            <v>Service</v>
          </cell>
          <cell r="F5801" t="str">
            <v>Standard</v>
          </cell>
          <cell r="G5801">
            <v>2.37</v>
          </cell>
          <cell r="H5801"/>
          <cell r="I5801"/>
        </row>
        <row r="5802">
          <cell r="A5802" t="str">
            <v>SWM1-OAWAP1331</v>
          </cell>
          <cell r="B5802" t="str">
            <v xml:space="preserve">1 month End Customer Support Software for one OAWAP1331 Includes 24x7 access to technical assistance, software updates and upgrades.  Please see Network Essentials document on MyPortal. </v>
          </cell>
          <cell r="C5802" t="str">
            <v>Z</v>
          </cell>
          <cell r="D5802">
            <v>1</v>
          </cell>
          <cell r="E5802" t="str">
            <v>Service</v>
          </cell>
          <cell r="F5802" t="str">
            <v>Standard</v>
          </cell>
          <cell r="G5802">
            <v>3.57</v>
          </cell>
          <cell r="H5802"/>
          <cell r="I5802"/>
        </row>
        <row r="5803">
          <cell r="A5803" t="str">
            <v>SWM1-OAWAP1351</v>
          </cell>
          <cell r="B5803" t="str">
            <v xml:space="preserve">1 month End Customer Support Software for one OAWAP1351 Includes 24x7 access to technical assistance, software updates and upgrades.  Please see Network Essentials document on MyPortal. </v>
          </cell>
          <cell r="C5803" t="str">
            <v>Z</v>
          </cell>
          <cell r="D5803">
            <v>1</v>
          </cell>
          <cell r="E5803" t="str">
            <v>Service</v>
          </cell>
          <cell r="F5803" t="str">
            <v>Standard</v>
          </cell>
          <cell r="G5803">
            <v>4.5199999999999996</v>
          </cell>
          <cell r="H5803"/>
          <cell r="I5803"/>
        </row>
        <row r="5804">
          <cell r="A5804" t="str">
            <v>SWM1-OAWAP1360</v>
          </cell>
          <cell r="B5804" t="str">
            <v xml:space="preserve">1 month End Customer Support Software for one OAWAP1360 Includes 24x7 access to technical assistance, software updates and upgrades.  Please see Network Essentials document on MyPortal. </v>
          </cell>
          <cell r="C5804" t="str">
            <v>Z</v>
          </cell>
          <cell r="D5804">
            <v>1</v>
          </cell>
          <cell r="E5804" t="str">
            <v>Service</v>
          </cell>
          <cell r="F5804" t="str">
            <v>Standard</v>
          </cell>
          <cell r="G5804">
            <v>4.28</v>
          </cell>
          <cell r="H5804"/>
          <cell r="I5804"/>
        </row>
        <row r="5805">
          <cell r="A5805" t="str">
            <v>SWM1-OAWAP1411</v>
          </cell>
          <cell r="B5805" t="str">
            <v xml:space="preserve">1 month End Customer Support Software for one OAWAP1411 Includes 24x7 access to technical assistance, software updates and upgrades.  Please see Network Essentials document on MyPortal. </v>
          </cell>
          <cell r="C5805" t="str">
            <v>Z</v>
          </cell>
          <cell r="D5805">
            <v>1</v>
          </cell>
          <cell r="E5805" t="str">
            <v>Service</v>
          </cell>
          <cell r="F5805" t="str">
            <v>Standard</v>
          </cell>
          <cell r="G5805">
            <v>2.2799999999999998</v>
          </cell>
          <cell r="H5805"/>
          <cell r="I5805" t="str">
            <v>New</v>
          </cell>
        </row>
        <row r="5806">
          <cell r="A5806" t="str">
            <v>SWM1-OAWAP1431</v>
          </cell>
          <cell r="B5806" t="str">
            <v xml:space="preserve">1 month End Customer Support Software for one OAWAP1431 Includes 24x7 access to technical assistance, software updates and upgrades.  Please see Network Essentials document on MyPortal. </v>
          </cell>
          <cell r="C5806" t="str">
            <v>Z</v>
          </cell>
          <cell r="D5806">
            <v>1</v>
          </cell>
          <cell r="E5806" t="str">
            <v>Service</v>
          </cell>
          <cell r="F5806" t="str">
            <v>Standard</v>
          </cell>
          <cell r="G5806">
            <v>2.97</v>
          </cell>
          <cell r="H5806"/>
          <cell r="I5806" t="str">
            <v>New</v>
          </cell>
        </row>
        <row r="5807">
          <cell r="A5807" t="str">
            <v>SWM1-OAWAP1451</v>
          </cell>
          <cell r="B5807" t="str">
            <v xml:space="preserve">1 month End Customer Support Software for one OAWAP1451 Includes 24x7 access to technical assistance, software updates and upgrades.  Please see Network Essentials document on MyPortal. </v>
          </cell>
          <cell r="C5807" t="str">
            <v>Z</v>
          </cell>
          <cell r="D5807">
            <v>1</v>
          </cell>
          <cell r="E5807" t="str">
            <v>Service</v>
          </cell>
          <cell r="F5807" t="str">
            <v>Standard</v>
          </cell>
          <cell r="G5807">
            <v>4.76</v>
          </cell>
          <cell r="H5807"/>
          <cell r="I5807"/>
        </row>
        <row r="5808">
          <cell r="A5808" t="str">
            <v>SWM1-OAWAP203</v>
          </cell>
          <cell r="B5808" t="str">
            <v xml:space="preserve">1 month End Customer Support Software for one OAWAP203 Includes 24x7 access to technical assistance, software updates and upgrades.  Please see Network Essentials document on MyPortal. </v>
          </cell>
          <cell r="C5808" t="str">
            <v>Z</v>
          </cell>
          <cell r="D5808">
            <v>1</v>
          </cell>
          <cell r="E5808" t="str">
            <v>Service</v>
          </cell>
          <cell r="F5808" t="str">
            <v>Standard</v>
          </cell>
          <cell r="G5808">
            <v>0.66</v>
          </cell>
          <cell r="H5808"/>
          <cell r="I5808"/>
        </row>
        <row r="5809">
          <cell r="A5809" t="str">
            <v>SWM1-OAWAP303</v>
          </cell>
          <cell r="B5809" t="str">
            <v xml:space="preserve">1 month End Customer Support Software for one OAWAP303 Includes 24x7 access to technical assistance, software updates and upgrades.  Please see Network Essentials document on MyPortal. </v>
          </cell>
          <cell r="C5809" t="str">
            <v>Z</v>
          </cell>
          <cell r="D5809">
            <v>1</v>
          </cell>
          <cell r="E5809" t="str">
            <v>Service</v>
          </cell>
          <cell r="F5809" t="str">
            <v>Standard</v>
          </cell>
          <cell r="G5809">
            <v>0.99</v>
          </cell>
          <cell r="H5809"/>
          <cell r="I5809"/>
        </row>
        <row r="5810">
          <cell r="A5810" t="str">
            <v>SWM1-OAWAP318</v>
          </cell>
          <cell r="B5810" t="str">
            <v xml:space="preserve">1 month End Customer Support Software for one OAWAP318 Includes 24x7 access to technical assistance, software updates and upgrades.  Please see Network Essentials document on MyPortal. </v>
          </cell>
          <cell r="C5810" t="str">
            <v>Z</v>
          </cell>
          <cell r="D5810">
            <v>1</v>
          </cell>
          <cell r="E5810" t="str">
            <v>Service</v>
          </cell>
          <cell r="F5810" t="str">
            <v>Standard</v>
          </cell>
          <cell r="G5810">
            <v>3.15</v>
          </cell>
          <cell r="H5810"/>
          <cell r="I5810"/>
        </row>
        <row r="5811">
          <cell r="A5811" t="str">
            <v>SWM1-OAWAP344</v>
          </cell>
          <cell r="B5811" t="str">
            <v xml:space="preserve">1 month End Customer Support Software for one OAWAP344 Includes 24x7 access to technical assistance, software updates and upgrades.  Please see Network Essentials document on MyPortal. </v>
          </cell>
          <cell r="C5811" t="str">
            <v>Z</v>
          </cell>
          <cell r="D5811">
            <v>1</v>
          </cell>
          <cell r="E5811" t="str">
            <v>Service</v>
          </cell>
          <cell r="F5811" t="str">
            <v>Standard</v>
          </cell>
          <cell r="G5811">
            <v>2.56</v>
          </cell>
          <cell r="H5811"/>
          <cell r="I5811"/>
        </row>
        <row r="5812">
          <cell r="A5812" t="str">
            <v>SWM1-OAWAP345</v>
          </cell>
          <cell r="B5812" t="str">
            <v xml:space="preserve">1 month End Customer Support Software for one OAWAP345 Includes 24x7 access to technical assistance, software updates and upgrades.  Please see Network Essentials document on MyPortal. </v>
          </cell>
          <cell r="C5812" t="str">
            <v>Z</v>
          </cell>
          <cell r="D5812">
            <v>1</v>
          </cell>
          <cell r="E5812" t="str">
            <v>Service</v>
          </cell>
          <cell r="F5812" t="str">
            <v>Standard</v>
          </cell>
          <cell r="G5812">
            <v>2.56</v>
          </cell>
          <cell r="H5812"/>
          <cell r="I5812"/>
        </row>
        <row r="5813">
          <cell r="A5813" t="str">
            <v>SWM1-OAWAP360</v>
          </cell>
          <cell r="B5813" t="str">
            <v xml:space="preserve">1 month End Customer Support Software for one OAWAP360 Includes 24x7 access to technical assistance, software updates and upgrades.  Please see Network Essentials document on MyPortal. </v>
          </cell>
          <cell r="C5813" t="str">
            <v>Z</v>
          </cell>
          <cell r="D5813">
            <v>1</v>
          </cell>
          <cell r="E5813" t="str">
            <v>Service</v>
          </cell>
          <cell r="F5813" t="str">
            <v>Standard</v>
          </cell>
          <cell r="G5813">
            <v>2.93</v>
          </cell>
          <cell r="H5813"/>
          <cell r="I5813"/>
        </row>
        <row r="5814">
          <cell r="A5814" t="str">
            <v>SWM1-OAWAP374</v>
          </cell>
          <cell r="B5814" t="str">
            <v xml:space="preserve">1 month End Customer Support Software for one OAWAP374 Includes 24x7 access to technical assistance, software updates and upgrades.  Please see Network Essentials document on MyPortal. </v>
          </cell>
          <cell r="C5814" t="str">
            <v>Z</v>
          </cell>
          <cell r="D5814">
            <v>1</v>
          </cell>
          <cell r="E5814" t="str">
            <v>Service</v>
          </cell>
          <cell r="F5814" t="str">
            <v>Standard</v>
          </cell>
          <cell r="G5814">
            <v>3.6</v>
          </cell>
          <cell r="H5814"/>
          <cell r="I5814"/>
        </row>
        <row r="5815">
          <cell r="A5815" t="str">
            <v>SWM1-OAWAP375</v>
          </cell>
          <cell r="B5815" t="str">
            <v xml:space="preserve">1 month End Customer Support Software for one OAWAP375 Includes 24x7 access to technical assistance, software updates and upgrades.  Please see Network Essentials document on MyPortal. </v>
          </cell>
          <cell r="C5815" t="str">
            <v>Z</v>
          </cell>
          <cell r="D5815">
            <v>1</v>
          </cell>
          <cell r="E5815" t="str">
            <v>Service</v>
          </cell>
          <cell r="F5815" t="str">
            <v>Standard</v>
          </cell>
          <cell r="G5815">
            <v>4.51</v>
          </cell>
          <cell r="H5815"/>
          <cell r="I5815"/>
        </row>
        <row r="5816">
          <cell r="A5816" t="str">
            <v>SWM1-OAWAP377</v>
          </cell>
          <cell r="B5816" t="str">
            <v xml:space="preserve">1 month End Customer Support Software for one OAWAP377 Includes 24x7 access to technical assistance, software updates and upgrades.  Please see Network Essentials document on MyPortal. </v>
          </cell>
          <cell r="C5816" t="str">
            <v>Z</v>
          </cell>
          <cell r="D5816">
            <v>1</v>
          </cell>
          <cell r="E5816" t="str">
            <v>Service</v>
          </cell>
          <cell r="F5816" t="str">
            <v>Standard</v>
          </cell>
          <cell r="G5816">
            <v>4.51</v>
          </cell>
          <cell r="H5816"/>
          <cell r="I5816"/>
        </row>
        <row r="5817">
          <cell r="A5817" t="str">
            <v>SWM1-OAWAP500</v>
          </cell>
          <cell r="B5817" t="str">
            <v xml:space="preserve">1 month End Customer Support Software for one OAWAP500 Includes 24x7 access to technical assistance, software updates and upgrades.  Please see Network Essentials document on MyPortal. </v>
          </cell>
          <cell r="C5817" t="str">
            <v>Z</v>
          </cell>
          <cell r="D5817">
            <v>1</v>
          </cell>
          <cell r="E5817" t="str">
            <v>Service</v>
          </cell>
          <cell r="F5817" t="str">
            <v>Standard</v>
          </cell>
          <cell r="G5817">
            <v>1.22</v>
          </cell>
          <cell r="H5817"/>
          <cell r="I5817"/>
        </row>
        <row r="5818">
          <cell r="A5818" t="str">
            <v>SWM1-OAWAP503H</v>
          </cell>
          <cell r="B5818" t="str">
            <v xml:space="preserve">1 month End Customer Support Software for one OAWAP503H Includes 24x7 access to technical assistance, software updates and upgrades.  Please see Network Essentials document on MyPortal. </v>
          </cell>
          <cell r="C5818" t="str">
            <v>Z</v>
          </cell>
          <cell r="D5818">
            <v>1</v>
          </cell>
          <cell r="E5818" t="str">
            <v>Service</v>
          </cell>
          <cell r="F5818" t="str">
            <v>Standard</v>
          </cell>
          <cell r="G5818">
            <v>0.87</v>
          </cell>
          <cell r="H5818"/>
          <cell r="I5818"/>
        </row>
        <row r="5819">
          <cell r="A5819" t="str">
            <v>SWM1-OAWAP505H</v>
          </cell>
          <cell r="B5819" t="str">
            <v xml:space="preserve">1 month End Customer Support Software for one OAWAP505H Includes 24x7 access to technical assistance, software updates and upgrades.  Please see Network Essentials document on MyPortal. </v>
          </cell>
          <cell r="C5819" t="str">
            <v>Z</v>
          </cell>
          <cell r="D5819">
            <v>1</v>
          </cell>
          <cell r="E5819" t="str">
            <v>Service</v>
          </cell>
          <cell r="F5819" t="str">
            <v>Standard</v>
          </cell>
          <cell r="G5819">
            <v>1.22</v>
          </cell>
          <cell r="H5819"/>
          <cell r="I5819"/>
        </row>
        <row r="5820">
          <cell r="A5820" t="str">
            <v>SWM1-OAWAP518</v>
          </cell>
          <cell r="B5820" t="str">
            <v xml:space="preserve">1 month End Customer Support Software for one OAWAP518 Includes 24x7 access to technical assistance, software updates and upgrades.  Please see Network Essentials document on MyPortal. </v>
          </cell>
          <cell r="C5820" t="str">
            <v>Z</v>
          </cell>
          <cell r="D5820">
            <v>1</v>
          </cell>
          <cell r="E5820" t="str">
            <v>Service</v>
          </cell>
          <cell r="F5820" t="str">
            <v>Standard</v>
          </cell>
          <cell r="G5820">
            <v>2.79</v>
          </cell>
          <cell r="H5820"/>
          <cell r="I5820"/>
        </row>
        <row r="5821">
          <cell r="A5821" t="str">
            <v>SWM1-OAWAP51X</v>
          </cell>
          <cell r="B5821" t="str">
            <v xml:space="preserve">1 month End Customer Support Software for one OAWAP51X Includes 24x7 access to technical assistance, software updates and upgrades.  Please see Network Essentials document on MyPortal. </v>
          </cell>
          <cell r="C5821" t="str">
            <v>Z</v>
          </cell>
          <cell r="D5821">
            <v>1</v>
          </cell>
          <cell r="E5821" t="str">
            <v>Service</v>
          </cell>
          <cell r="F5821" t="str">
            <v>Standard</v>
          </cell>
          <cell r="G5821">
            <v>1.92</v>
          </cell>
          <cell r="H5821"/>
          <cell r="I5821"/>
        </row>
        <row r="5822">
          <cell r="A5822" t="str">
            <v>SWM1-OAWAP530</v>
          </cell>
          <cell r="B5822" t="str">
            <v xml:space="preserve">1 month End Customer Support Software for one OAWAP530 Includes 24x7 access to technical assistance, software updates and upgrades.  Please see Network Essentials document on MyPortal. </v>
          </cell>
          <cell r="C5822" t="str">
            <v>Z</v>
          </cell>
          <cell r="D5822">
            <v>1</v>
          </cell>
          <cell r="E5822" t="str">
            <v>Service</v>
          </cell>
          <cell r="F5822" t="str">
            <v>Standard</v>
          </cell>
          <cell r="G5822">
            <v>2.62</v>
          </cell>
          <cell r="H5822"/>
          <cell r="I5822"/>
        </row>
        <row r="5823">
          <cell r="A5823" t="str">
            <v>SWM1-OAWAP555</v>
          </cell>
          <cell r="B5823" t="str">
            <v xml:space="preserve">1 month End Customer Support Software for one OAWAP555 Includes 24x7 access to technical assistance, software updates and upgrades.  Please see Network Essentials document on MyPortal. </v>
          </cell>
          <cell r="C5823" t="str">
            <v>Z</v>
          </cell>
          <cell r="D5823">
            <v>1</v>
          </cell>
          <cell r="E5823" t="str">
            <v>Service</v>
          </cell>
          <cell r="F5823" t="str">
            <v>Standard</v>
          </cell>
          <cell r="G5823">
            <v>3.12</v>
          </cell>
          <cell r="H5823"/>
          <cell r="I5823"/>
        </row>
        <row r="5824">
          <cell r="A5824" t="str">
            <v>SWM1-OAWAP565</v>
          </cell>
          <cell r="B5824" t="str">
            <v xml:space="preserve">1 month End Customer Support Software for one OAWAP565 Includes 24x7 access to technical assistance, software updates and upgrades.  Please see Network Essentials document on MyPortal. </v>
          </cell>
          <cell r="C5824" t="str">
            <v>Z</v>
          </cell>
          <cell r="D5824">
            <v>1</v>
          </cell>
          <cell r="E5824" t="str">
            <v>Service</v>
          </cell>
          <cell r="F5824" t="str">
            <v>Standard</v>
          </cell>
          <cell r="G5824">
            <v>2.27</v>
          </cell>
          <cell r="H5824"/>
          <cell r="I5824"/>
        </row>
        <row r="5825">
          <cell r="A5825" t="str">
            <v>SWM1-OAWAP567</v>
          </cell>
          <cell r="B5825" t="str">
            <v xml:space="preserve">1 month End Customer Support Software for one OAWAP567 Includes 24x7 access to technical assistance, software updates and upgrades.  Please see Network Essentials document on MyPortal. </v>
          </cell>
          <cell r="C5825" t="str">
            <v>Z</v>
          </cell>
          <cell r="D5825">
            <v>1</v>
          </cell>
          <cell r="E5825" t="str">
            <v>Service</v>
          </cell>
          <cell r="F5825" t="str">
            <v>Standard</v>
          </cell>
          <cell r="G5825">
            <v>2.27</v>
          </cell>
          <cell r="H5825"/>
          <cell r="I5825"/>
        </row>
        <row r="5826">
          <cell r="A5826" t="str">
            <v>SWM1-OAWAP574</v>
          </cell>
          <cell r="B5826" t="str">
            <v xml:space="preserve">1 month End Customer Support Software for one OAWAP574 Includes 24x7 access to technical assistance, software updates and upgrades.  Please see Network Essentials document on MyPortal. </v>
          </cell>
          <cell r="C5826" t="str">
            <v>Z</v>
          </cell>
          <cell r="D5826">
            <v>1</v>
          </cell>
          <cell r="E5826" t="str">
            <v>Service</v>
          </cell>
          <cell r="F5826" t="str">
            <v>Standard</v>
          </cell>
          <cell r="G5826">
            <v>2.97</v>
          </cell>
          <cell r="H5826"/>
          <cell r="I5826"/>
        </row>
        <row r="5827">
          <cell r="A5827" t="str">
            <v>SWM1-OAWAP575</v>
          </cell>
          <cell r="B5827" t="str">
            <v xml:space="preserve">1 month End Customer Support Software for one OAWAP575 Includes 24x7 access to technical assistance, software updates and upgrades.  Please see Network Essentials document on MyPortal. </v>
          </cell>
          <cell r="C5827" t="str">
            <v>Z</v>
          </cell>
          <cell r="D5827">
            <v>1</v>
          </cell>
          <cell r="E5827" t="str">
            <v>Service</v>
          </cell>
          <cell r="F5827" t="str">
            <v>Standard</v>
          </cell>
          <cell r="G5827">
            <v>3.67</v>
          </cell>
          <cell r="H5827"/>
          <cell r="I5827"/>
        </row>
        <row r="5828">
          <cell r="A5828" t="str">
            <v>SWM1-OAWAP577</v>
          </cell>
          <cell r="B5828" t="str">
            <v xml:space="preserve">1 month End Customer Support Software for one OAWAP577 Includes 24x7 access to technical assistance, software updates and upgrades.  Please see Network Essentials document on MyPortal. </v>
          </cell>
          <cell r="C5828" t="str">
            <v>Z</v>
          </cell>
          <cell r="D5828">
            <v>1</v>
          </cell>
          <cell r="E5828" t="str">
            <v>Service</v>
          </cell>
          <cell r="F5828" t="str">
            <v>Standard</v>
          </cell>
          <cell r="G5828">
            <v>3.67</v>
          </cell>
          <cell r="H5828"/>
          <cell r="I5828"/>
        </row>
        <row r="5829">
          <cell r="A5829" t="str">
            <v>SWM1-OAWAP615</v>
          </cell>
          <cell r="B5829" t="str">
            <v xml:space="preserve">1 month End Customer Support Software for one OAWAP615 Includes 24x7 access to technical assistance, software updates and upgrades.  Please see Network Essentials document on MyPortal. </v>
          </cell>
          <cell r="C5829" t="str">
            <v>Z</v>
          </cell>
          <cell r="D5829">
            <v>1</v>
          </cell>
          <cell r="E5829" t="str">
            <v>Service</v>
          </cell>
          <cell r="F5829" t="str">
            <v>Standard</v>
          </cell>
          <cell r="G5829">
            <v>1.41</v>
          </cell>
          <cell r="H5829"/>
          <cell r="I5829"/>
        </row>
        <row r="5830">
          <cell r="A5830" t="str">
            <v>SWM1-OAWAP635</v>
          </cell>
          <cell r="B5830" t="str">
            <v xml:space="preserve">1 month End Customer Support Software for one OAWAP635 Includes 24x7 access to technical assistance, software updates and upgrades.  Please see Network Essentials document on MyPortal. </v>
          </cell>
          <cell r="C5830" t="str">
            <v>Z</v>
          </cell>
          <cell r="D5830">
            <v>1</v>
          </cell>
          <cell r="E5830" t="str">
            <v>Service</v>
          </cell>
          <cell r="F5830" t="str">
            <v>Standard</v>
          </cell>
          <cell r="G5830">
            <v>2.1800000000000002</v>
          </cell>
          <cell r="H5830"/>
          <cell r="I5830"/>
        </row>
        <row r="5831">
          <cell r="A5831" t="str">
            <v>SWM1-OAWAP655</v>
          </cell>
          <cell r="B5831" t="str">
            <v xml:space="preserve">1 month End Customer Support Software for one OAWAP655 Includes 24x7 access to technical assistance, software updates and upgrades.  Please see Network Essentials document on MyPortal. </v>
          </cell>
          <cell r="C5831" t="str">
            <v>Z</v>
          </cell>
          <cell r="D5831">
            <v>1</v>
          </cell>
          <cell r="E5831" t="str">
            <v>Service</v>
          </cell>
          <cell r="F5831" t="str">
            <v>Standard</v>
          </cell>
          <cell r="G5831">
            <v>3.12</v>
          </cell>
          <cell r="H5831"/>
          <cell r="I5831"/>
        </row>
        <row r="5832">
          <cell r="A5832" t="str">
            <v>SWM1-OAWIAP207</v>
          </cell>
          <cell r="B5832" t="str">
            <v xml:space="preserve">1 month End Customer Support Software for one OAWIAP207 Includes 24x7 access to technical assistance, software updates and upgrades.  Please see Network Essentials document on MyPortal. </v>
          </cell>
          <cell r="C5832" t="str">
            <v>Z</v>
          </cell>
          <cell r="D5832">
            <v>1</v>
          </cell>
          <cell r="E5832" t="str">
            <v>Service</v>
          </cell>
          <cell r="F5832" t="str">
            <v>Standard</v>
          </cell>
          <cell r="G5832">
            <v>0.89</v>
          </cell>
          <cell r="H5832"/>
          <cell r="I5832"/>
        </row>
        <row r="5833">
          <cell r="A5833" t="str">
            <v>SWM1-OAWIAP228</v>
          </cell>
          <cell r="B5833" t="str">
            <v xml:space="preserve">1 month End Customer Support Software for one OAWIAP228 Includes 24x7 access to technical assistance, software updates and upgrades.  Please see Network Essentials document on MyPortal. </v>
          </cell>
          <cell r="C5833" t="str">
            <v>Z</v>
          </cell>
          <cell r="D5833">
            <v>1</v>
          </cell>
          <cell r="E5833" t="str">
            <v>Service</v>
          </cell>
          <cell r="F5833" t="str">
            <v>Standard</v>
          </cell>
          <cell r="G5833">
            <v>3.36</v>
          </cell>
          <cell r="H5833"/>
          <cell r="I5833"/>
        </row>
        <row r="5834">
          <cell r="A5834" t="str">
            <v>SWM1-OAWIAP274</v>
          </cell>
          <cell r="B5834" t="str">
            <v xml:space="preserve">1 month End Customer Support Software for one OAWIAP274 Includes 24x7 access to technical assistance, software updates and upgrades.  Please see Network Essentials document on MyPortal. </v>
          </cell>
          <cell r="C5834" t="str">
            <v>Z</v>
          </cell>
          <cell r="D5834">
            <v>1</v>
          </cell>
          <cell r="E5834" t="str">
            <v>Service</v>
          </cell>
          <cell r="F5834" t="str">
            <v>Standard</v>
          </cell>
          <cell r="G5834">
            <v>3.59</v>
          </cell>
          <cell r="H5834"/>
          <cell r="I5834"/>
        </row>
        <row r="5835">
          <cell r="A5835" t="str">
            <v>SWM1-OAWIAP275</v>
          </cell>
          <cell r="B5835" t="str">
            <v xml:space="preserve">1 month End Customer Support Software for one OAWIAP275 Includes 24x7 access to technical assistance, software updates and upgrades.  Please see Network Essentials document on MyPortal. </v>
          </cell>
          <cell r="C5835" t="str">
            <v>Z</v>
          </cell>
          <cell r="D5835">
            <v>1</v>
          </cell>
          <cell r="E5835" t="str">
            <v>Service</v>
          </cell>
          <cell r="F5835" t="str">
            <v>Standard</v>
          </cell>
          <cell r="G5835">
            <v>4.49</v>
          </cell>
          <cell r="H5835"/>
          <cell r="I5835"/>
        </row>
        <row r="5836">
          <cell r="A5836" t="str">
            <v>SWM1-OAWIAP277</v>
          </cell>
          <cell r="B5836" t="str">
            <v xml:space="preserve">1 month End Customer Support Software for one OAWIAP277 Includes 24x7 access to technical assistance, software updates and upgrades.  Please see Network Essentials document on MyPortal. </v>
          </cell>
          <cell r="C5836" t="str">
            <v>Z</v>
          </cell>
          <cell r="D5836">
            <v>1</v>
          </cell>
          <cell r="E5836" t="str">
            <v>Service</v>
          </cell>
          <cell r="F5836" t="str">
            <v>Standard</v>
          </cell>
          <cell r="G5836">
            <v>4.9400000000000004</v>
          </cell>
          <cell r="H5836"/>
          <cell r="I5836"/>
        </row>
        <row r="5837">
          <cell r="A5837" t="str">
            <v>SWM1-OAWIAP304</v>
          </cell>
          <cell r="B5837" t="str">
            <v xml:space="preserve">1 month End Customer Support Software for one OAWIAP304 Includes 24x7 access to technical assistance, software updates and upgrades.  Please see Network Essentials document on MyPortal. </v>
          </cell>
          <cell r="C5837" t="str">
            <v>Z</v>
          </cell>
          <cell r="D5837">
            <v>1</v>
          </cell>
          <cell r="E5837" t="str">
            <v>Service</v>
          </cell>
          <cell r="F5837" t="str">
            <v>Standard</v>
          </cell>
          <cell r="G5837">
            <v>1.27</v>
          </cell>
          <cell r="H5837"/>
          <cell r="I5837"/>
        </row>
        <row r="5838">
          <cell r="A5838" t="str">
            <v>SWM1-OAWIAP305</v>
          </cell>
          <cell r="B5838" t="str">
            <v xml:space="preserve">1 month End Customer Support Software for one OAWIAP305 Includes 24x7 access to technical assistance, software updates and upgrades.  Please see Network Essentials document on MyPortal. </v>
          </cell>
          <cell r="C5838" t="str">
            <v>Z</v>
          </cell>
          <cell r="D5838">
            <v>1</v>
          </cell>
          <cell r="E5838" t="str">
            <v>Service</v>
          </cell>
          <cell r="F5838" t="str">
            <v>Standard</v>
          </cell>
          <cell r="G5838">
            <v>1.27</v>
          </cell>
          <cell r="H5838"/>
          <cell r="I5838"/>
        </row>
        <row r="5839">
          <cell r="A5839" t="str">
            <v>SWM1-OAWIAP314</v>
          </cell>
          <cell r="B5839" t="str">
            <v xml:space="preserve">1 month End Customer Support Software for one OAWIAP314 Includes 24x7 access to technical assistance, software updates and upgrades.  Please see Network Essentials document on MyPortal. </v>
          </cell>
          <cell r="C5839" t="str">
            <v>Z</v>
          </cell>
          <cell r="D5839">
            <v>1</v>
          </cell>
          <cell r="E5839" t="str">
            <v>Service</v>
          </cell>
          <cell r="F5839" t="str">
            <v>Standard</v>
          </cell>
          <cell r="G5839">
            <v>1.82</v>
          </cell>
          <cell r="H5839"/>
          <cell r="I5839"/>
        </row>
        <row r="5840">
          <cell r="A5840" t="str">
            <v>SWM1-OAWIAP315</v>
          </cell>
          <cell r="B5840" t="str">
            <v xml:space="preserve">1 month End Customer Support Software for one OAWIAP315 Includes 24x7 access to technical assistance, software updates and upgrades.  Please see Network Essentials document on MyPortal. </v>
          </cell>
          <cell r="C5840" t="str">
            <v>Z</v>
          </cell>
          <cell r="D5840">
            <v>1</v>
          </cell>
          <cell r="E5840" t="str">
            <v>Service</v>
          </cell>
          <cell r="F5840" t="str">
            <v>Standard</v>
          </cell>
          <cell r="G5840">
            <v>1.27</v>
          </cell>
          <cell r="H5840"/>
          <cell r="I5840"/>
        </row>
        <row r="5841">
          <cell r="A5841" t="str">
            <v>SWM1-OAWIAP324</v>
          </cell>
          <cell r="B5841" t="str">
            <v xml:space="preserve">1 month End Customer Support Software for one OAWIAP324 Includes 24x7 access to technical assistance, software updates and upgrades.  Please see Network Essentials document on MyPortal. </v>
          </cell>
          <cell r="C5841" t="str">
            <v>Z</v>
          </cell>
          <cell r="D5841">
            <v>1</v>
          </cell>
          <cell r="E5841" t="str">
            <v>Service</v>
          </cell>
          <cell r="F5841" t="str">
            <v>Standard</v>
          </cell>
          <cell r="G5841">
            <v>2.56</v>
          </cell>
          <cell r="H5841"/>
          <cell r="I5841"/>
        </row>
        <row r="5842">
          <cell r="A5842" t="str">
            <v>SWM1-OAWIAP325</v>
          </cell>
          <cell r="B5842" t="str">
            <v xml:space="preserve">1 month End Customer Support Software for one OAWIAP325 Includes 24x7 access to technical assistance, software updates and upgrades.  Please see Network Essentials document on MyPortal. </v>
          </cell>
          <cell r="C5842" t="str">
            <v>Z</v>
          </cell>
          <cell r="D5842">
            <v>1</v>
          </cell>
          <cell r="E5842" t="str">
            <v>Service</v>
          </cell>
          <cell r="F5842" t="str">
            <v>Standard</v>
          </cell>
          <cell r="G5842">
            <v>1.82</v>
          </cell>
          <cell r="H5842"/>
          <cell r="I5842"/>
        </row>
        <row r="5843">
          <cell r="A5843" t="str">
            <v>SWM1-OAWIAP334</v>
          </cell>
          <cell r="B5843" t="str">
            <v xml:space="preserve">1 month End Customer Support Software for one OAWIAP334 Includes 24x7 access to technical assistance, software updates and upgrades.  Please see Network Essentials document on MyPortal. </v>
          </cell>
          <cell r="C5843" t="str">
            <v>Z</v>
          </cell>
          <cell r="D5843">
            <v>1</v>
          </cell>
          <cell r="E5843" t="str">
            <v>Service</v>
          </cell>
          <cell r="F5843" t="str">
            <v>Standard</v>
          </cell>
          <cell r="G5843">
            <v>3.11</v>
          </cell>
          <cell r="H5843"/>
          <cell r="I5843"/>
        </row>
        <row r="5844">
          <cell r="A5844" t="str">
            <v>SWM1-OAWIAP335</v>
          </cell>
          <cell r="B5844" t="str">
            <v xml:space="preserve">1 month End Customer Support Software for one OAWIAP335 Includes 24x7 access to technical assistance, software updates and upgrades.  Please see Network Essentials document on MyPortal. </v>
          </cell>
          <cell r="C5844" t="str">
            <v>Z</v>
          </cell>
          <cell r="D5844">
            <v>1</v>
          </cell>
          <cell r="E5844" t="str">
            <v>Service</v>
          </cell>
          <cell r="F5844" t="str">
            <v>Standard</v>
          </cell>
          <cell r="G5844">
            <v>3.11</v>
          </cell>
          <cell r="H5844"/>
          <cell r="I5844"/>
        </row>
        <row r="5845">
          <cell r="A5845" t="str">
            <v>SWM1-OAWMMHW10K</v>
          </cell>
          <cell r="B5845" t="str">
            <v xml:space="preserve">1 month End Customer Support Software for one OAWMMHW10K Includes 24x7 access to technical assistance, software updates and upgrades.  Please see Network Essentials document on MyPortal. </v>
          </cell>
          <cell r="C5845" t="str">
            <v>Z</v>
          </cell>
          <cell r="D5845">
            <v>1</v>
          </cell>
          <cell r="E5845" t="str">
            <v>Service</v>
          </cell>
          <cell r="F5845" t="str">
            <v>Standard</v>
          </cell>
          <cell r="G5845">
            <v>660.61</v>
          </cell>
          <cell r="H5845"/>
          <cell r="I5845"/>
        </row>
        <row r="5846">
          <cell r="A5846" t="str">
            <v>SWM1-OAWMMHW1K</v>
          </cell>
          <cell r="B5846" t="str">
            <v xml:space="preserve">1 month End Customer Support Software for one OAWMMHW1K Includes 24x7 access to technical assistance, software updates and upgrades.  Please see Network Essentials document on MyPortal. </v>
          </cell>
          <cell r="C5846" t="str">
            <v>Z</v>
          </cell>
          <cell r="D5846">
            <v>1</v>
          </cell>
          <cell r="E5846" t="str">
            <v>Service</v>
          </cell>
          <cell r="F5846" t="str">
            <v>Standard</v>
          </cell>
          <cell r="G5846">
            <v>237.78</v>
          </cell>
          <cell r="H5846"/>
          <cell r="I5846"/>
        </row>
        <row r="5847">
          <cell r="A5847" t="str">
            <v>SWM1-OAWMMHW5K</v>
          </cell>
          <cell r="B5847" t="str">
            <v xml:space="preserve">1 month End Customer Support Software for one OAWMMHW5K Includes 24x7 access to technical assistance, software updates and upgrades.  Please see Network Essentials document on MyPortal. </v>
          </cell>
          <cell r="C5847" t="str">
            <v>Z</v>
          </cell>
          <cell r="D5847">
            <v>1</v>
          </cell>
          <cell r="E5847" t="str">
            <v>Service</v>
          </cell>
          <cell r="F5847" t="str">
            <v>Standard</v>
          </cell>
          <cell r="G5847">
            <v>396.35</v>
          </cell>
          <cell r="H5847"/>
          <cell r="I5847"/>
        </row>
        <row r="5848">
          <cell r="A5848" t="str">
            <v>SWM1-OS2200</v>
          </cell>
          <cell r="B5848" t="str">
            <v xml:space="preserve">1 month End Customer Support Software for one OS2200 Includes 24x7 access to technical assistance, software updates and upgrades.  Please see Network Essentials document on MyPortal. </v>
          </cell>
          <cell r="C5848" t="str">
            <v>Z</v>
          </cell>
          <cell r="D5848">
            <v>1</v>
          </cell>
          <cell r="E5848" t="str">
            <v>Service</v>
          </cell>
          <cell r="F5848" t="str">
            <v>Standard</v>
          </cell>
          <cell r="G5848">
            <v>1.73</v>
          </cell>
          <cell r="H5848"/>
          <cell r="I5848"/>
        </row>
        <row r="5849">
          <cell r="A5849" t="str">
            <v>SWM1-OS2260</v>
          </cell>
          <cell r="B5849" t="str">
            <v xml:space="preserve">1 month End Customer Support Software for one OS2260 Includes 24x7 access to technical assistance, software updates and upgrades.  Please see Network Essentials document on MyPortal. </v>
          </cell>
          <cell r="C5849" t="str">
            <v>Z</v>
          </cell>
          <cell r="D5849">
            <v>1</v>
          </cell>
          <cell r="E5849" t="str">
            <v>Service</v>
          </cell>
          <cell r="F5849" t="str">
            <v>Standard</v>
          </cell>
          <cell r="G5849">
            <v>0.73</v>
          </cell>
          <cell r="H5849"/>
          <cell r="I5849"/>
        </row>
        <row r="5850">
          <cell r="A5850" t="str">
            <v>SWM1-OS2360</v>
          </cell>
          <cell r="B5850" t="str">
            <v xml:space="preserve">1 month End Customer Support Software for one OS2360 Includes 24x7 access to technical assistance, software updates and upgrades.  Please see Network Essentials document on MyPortal. </v>
          </cell>
          <cell r="C5850" t="str">
            <v>Z</v>
          </cell>
          <cell r="D5850">
            <v>1</v>
          </cell>
          <cell r="E5850" t="str">
            <v>Service</v>
          </cell>
          <cell r="F5850" t="str">
            <v>Standard</v>
          </cell>
          <cell r="G5850">
            <v>1.76</v>
          </cell>
          <cell r="H5850"/>
          <cell r="I5850"/>
        </row>
        <row r="5851">
          <cell r="A5851" t="str">
            <v>SWM1-OS6250</v>
          </cell>
          <cell r="B5851" t="str">
            <v xml:space="preserve">1 month End Customer Support Software for one OS6250 Includes 24x7 access to technical assistance, software updates and upgrades.  Please see Network Essentials document on MyPortal. </v>
          </cell>
          <cell r="C5851" t="str">
            <v>Z</v>
          </cell>
          <cell r="D5851">
            <v>1</v>
          </cell>
          <cell r="E5851" t="str">
            <v>Service</v>
          </cell>
          <cell r="F5851" t="str">
            <v>Standard</v>
          </cell>
          <cell r="G5851">
            <v>2.2599999999999998</v>
          </cell>
          <cell r="H5851"/>
          <cell r="I5851"/>
        </row>
        <row r="5852">
          <cell r="A5852" t="str">
            <v>SWM1-OS6350</v>
          </cell>
          <cell r="B5852" t="str">
            <v xml:space="preserve">1 month End Customer Support Software for one OS6350 Includes 24x7 access to technical assistance, software updates and upgrades.  Please see Network Essentials document on MyPortal. </v>
          </cell>
          <cell r="C5852" t="str">
            <v>Z</v>
          </cell>
          <cell r="D5852">
            <v>1</v>
          </cell>
          <cell r="E5852" t="str">
            <v>Service</v>
          </cell>
          <cell r="F5852" t="str">
            <v>Standard</v>
          </cell>
          <cell r="G5852">
            <v>4.08</v>
          </cell>
          <cell r="H5852"/>
          <cell r="I5852"/>
        </row>
        <row r="5853">
          <cell r="A5853" t="str">
            <v>SWM1-OS6350-10</v>
          </cell>
          <cell r="B5853" t="str">
            <v xml:space="preserve">1 month End Customer Support Software for one OS6350-10 Includes 24x7 access to technical assistance, software updates and upgrades.  Please see Network Essentials document on MyPortal. </v>
          </cell>
          <cell r="C5853" t="str">
            <v>Z</v>
          </cell>
          <cell r="D5853">
            <v>1</v>
          </cell>
          <cell r="E5853" t="str">
            <v>Service</v>
          </cell>
          <cell r="F5853" t="str">
            <v>Standard</v>
          </cell>
          <cell r="G5853">
            <v>1.64</v>
          </cell>
          <cell r="H5853"/>
          <cell r="I5853"/>
        </row>
        <row r="5854">
          <cell r="A5854" t="str">
            <v>SWM1-OS6360</v>
          </cell>
          <cell r="B5854" t="str">
            <v xml:space="preserve">1 month End Customer Support Software for one OS6360 Includes 24x7 access to technical assistance, software updates and upgrades.  Please see Network Essentials document on MyPortal. </v>
          </cell>
          <cell r="C5854" t="str">
            <v>Z</v>
          </cell>
          <cell r="D5854">
            <v>1</v>
          </cell>
          <cell r="E5854" t="str">
            <v>Service</v>
          </cell>
          <cell r="F5854" t="str">
            <v>Standard</v>
          </cell>
          <cell r="G5854">
            <v>4.1900000000000004</v>
          </cell>
          <cell r="H5854"/>
          <cell r="I5854"/>
        </row>
        <row r="5855">
          <cell r="A5855" t="str">
            <v>SWM1-OS6360-10</v>
          </cell>
          <cell r="B5855" t="str">
            <v xml:space="preserve">1 month End Customer Support Software for one OS6360-10 Includes 24x7 access to technical assistance, software updates and upgrades.  Please see Network Essentials document on MyPortal. </v>
          </cell>
          <cell r="C5855" t="str">
            <v>Z</v>
          </cell>
          <cell r="D5855">
            <v>1</v>
          </cell>
          <cell r="E5855" t="str">
            <v>Service</v>
          </cell>
          <cell r="F5855" t="str">
            <v>Standard</v>
          </cell>
          <cell r="G5855">
            <v>1.64</v>
          </cell>
          <cell r="H5855"/>
          <cell r="I5855"/>
        </row>
        <row r="5856">
          <cell r="A5856" t="str">
            <v>SWM1-OS6450</v>
          </cell>
          <cell r="B5856" t="str">
            <v xml:space="preserve">1 month End Customer Support Software for one OS6450 Includes 24x7 access to technical assistance, software updates and upgrades.  Please see Network Essentials document on MyPortal. </v>
          </cell>
          <cell r="C5856" t="str">
            <v>Z</v>
          </cell>
          <cell r="D5856">
            <v>1</v>
          </cell>
          <cell r="E5856" t="str">
            <v>Service</v>
          </cell>
          <cell r="F5856" t="str">
            <v>Standard</v>
          </cell>
          <cell r="G5856">
            <v>7.74</v>
          </cell>
          <cell r="H5856"/>
          <cell r="I5856"/>
        </row>
        <row r="5857">
          <cell r="A5857" t="str">
            <v>SWM1-OS6450-10</v>
          </cell>
          <cell r="B5857" t="str">
            <v xml:space="preserve">1 month End Customer Support Software for one OS6450-10 Includes 24x7 access to technical assistance, software updates and upgrades.  Please see Network Essentials document on MyPortal. </v>
          </cell>
          <cell r="C5857" t="str">
            <v>Z</v>
          </cell>
          <cell r="D5857">
            <v>1</v>
          </cell>
          <cell r="E5857" t="str">
            <v>Service</v>
          </cell>
          <cell r="F5857" t="str">
            <v>Standard</v>
          </cell>
          <cell r="G5857">
            <v>2.63</v>
          </cell>
          <cell r="H5857"/>
          <cell r="I5857"/>
        </row>
        <row r="5858">
          <cell r="A5858" t="str">
            <v>SWM1-OS6465</v>
          </cell>
          <cell r="B5858" t="str">
            <v xml:space="preserve">1 month End Customer Support Software for one OS6465 Includes 24x7 access to technical assistance, software updates and upgrades.  Please see Network Essentials document on MyPortal. </v>
          </cell>
          <cell r="C5858" t="str">
            <v>Z</v>
          </cell>
          <cell r="D5858">
            <v>1</v>
          </cell>
          <cell r="E5858" t="str">
            <v>Service</v>
          </cell>
          <cell r="F5858" t="str">
            <v>Standard</v>
          </cell>
          <cell r="G5858">
            <v>5.08</v>
          </cell>
          <cell r="H5858"/>
          <cell r="I5858"/>
        </row>
        <row r="5859">
          <cell r="A5859" t="str">
            <v>SWM1-OS6560</v>
          </cell>
          <cell r="B5859" t="str">
            <v xml:space="preserve">1 month End Customer Support Software for one OS6560 Includes 24x7 access to technical assistance, software updates and upgrades.  Please see Network Essentials document on MyPortal. </v>
          </cell>
          <cell r="C5859" t="str">
            <v>Z</v>
          </cell>
          <cell r="D5859">
            <v>1</v>
          </cell>
          <cell r="E5859" t="str">
            <v>Service</v>
          </cell>
          <cell r="F5859" t="str">
            <v>Standard</v>
          </cell>
          <cell r="G5859">
            <v>10.23</v>
          </cell>
          <cell r="H5859"/>
          <cell r="I5859"/>
        </row>
        <row r="5860">
          <cell r="A5860" t="str">
            <v>SWM1-OS6570</v>
          </cell>
          <cell r="B5860" t="str">
            <v xml:space="preserve">1 month End Customer Support Software for one OS6570 Includes 24x7 access to technical assistance, software updates and upgrades.  Please see Network Essentials document on MyPortal. </v>
          </cell>
          <cell r="C5860" t="str">
            <v>Z</v>
          </cell>
          <cell r="D5860">
            <v>1</v>
          </cell>
          <cell r="E5860" t="str">
            <v>Service</v>
          </cell>
          <cell r="F5860" t="str">
            <v>Standard</v>
          </cell>
          <cell r="G5860">
            <v>6.67</v>
          </cell>
          <cell r="H5860"/>
          <cell r="I5860"/>
        </row>
        <row r="5861">
          <cell r="A5861" t="str">
            <v>SWM1-OS6860</v>
          </cell>
          <cell r="B5861" t="str">
            <v xml:space="preserve">1 month End Customer Support Software for one OS6860 Includes 24x7 access to technical assistance, software updates and upgrades.  Please see Network Essentials document on MyPortal. </v>
          </cell>
          <cell r="C5861" t="str">
            <v>Z</v>
          </cell>
          <cell r="D5861">
            <v>1</v>
          </cell>
          <cell r="E5861" t="str">
            <v>Service</v>
          </cell>
          <cell r="F5861" t="str">
            <v>Standard</v>
          </cell>
          <cell r="G5861">
            <v>14.3</v>
          </cell>
          <cell r="H5861"/>
          <cell r="I5861"/>
        </row>
        <row r="5862">
          <cell r="A5862" t="str">
            <v>SWM1-OS6865</v>
          </cell>
          <cell r="B5862" t="str">
            <v xml:space="preserve">1 month End Customer Support Software for one OS6865 Includes 24x7 access to technical assistance, software updates and upgrades.  Please see Network Essentials document on MyPortal. </v>
          </cell>
          <cell r="C5862" t="str">
            <v>Z</v>
          </cell>
          <cell r="D5862">
            <v>1</v>
          </cell>
          <cell r="E5862" t="str">
            <v>Service</v>
          </cell>
          <cell r="F5862" t="str">
            <v>Standard</v>
          </cell>
          <cell r="G5862">
            <v>18.57</v>
          </cell>
          <cell r="H5862"/>
          <cell r="I5862"/>
        </row>
        <row r="5863">
          <cell r="A5863" t="str">
            <v>SWM1-OS6900</v>
          </cell>
          <cell r="B5863" t="str">
            <v xml:space="preserve">1 month End Customer Support Software for one OS6900 Includes 24x7 access to technical assistance, software updates and upgrades.  Please see Network Essentials document on MyPortal. </v>
          </cell>
          <cell r="C5863" t="str">
            <v>Z</v>
          </cell>
          <cell r="D5863">
            <v>1</v>
          </cell>
          <cell r="E5863" t="str">
            <v>Service</v>
          </cell>
          <cell r="F5863" t="str">
            <v>Standard</v>
          </cell>
          <cell r="G5863">
            <v>39.25</v>
          </cell>
          <cell r="H5863"/>
          <cell r="I5863"/>
        </row>
        <row r="5864">
          <cell r="A5864" t="str">
            <v>SWM1-OS9907</v>
          </cell>
          <cell r="B5864" t="str">
            <v xml:space="preserve">1 month End Customer Support Software for one OS9907 Includes 24x7 access to technical assistance, software updates and upgrades.  Please see Network Essentials document on MyPortal. </v>
          </cell>
          <cell r="C5864" t="str">
            <v>Z</v>
          </cell>
          <cell r="D5864">
            <v>1</v>
          </cell>
          <cell r="E5864" t="str">
            <v>Service</v>
          </cell>
          <cell r="F5864" t="str">
            <v>Standard</v>
          </cell>
          <cell r="G5864">
            <v>385</v>
          </cell>
          <cell r="H5864"/>
          <cell r="I5864"/>
        </row>
        <row r="5865">
          <cell r="A5865" t="str">
            <v>SWM1-OS9912</v>
          </cell>
          <cell r="B5865" t="str">
            <v xml:space="preserve">1 month End Customer Support Software for one OS9912 Includes 24x7 access to technical assistance, software updates and upgrades.  Please see Network Essentials document on MyPortal. </v>
          </cell>
          <cell r="C5865" t="str">
            <v>Z</v>
          </cell>
          <cell r="D5865">
            <v>1</v>
          </cell>
          <cell r="E5865" t="str">
            <v>Service</v>
          </cell>
          <cell r="F5865" t="str">
            <v>Standard</v>
          </cell>
          <cell r="G5865">
            <v>560</v>
          </cell>
          <cell r="H5865"/>
          <cell r="I5865" t="str">
            <v>New</v>
          </cell>
        </row>
        <row r="5866">
          <cell r="A5866" t="str">
            <v>TA6465H-P12</v>
          </cell>
          <cell r="B5866" t="str">
            <v xml:space="preserve">Hardened GigE fan-less switch. 8x10/100/1000 BaseT RJ-45 802.3bt type-3 PoE, 4x100/1000 BaseX SFP,RS-232 Console, alarm relay &amp; USB ports. FPoE/PPoE &amp; 240W PoE capable Bundle includes user manuals &amp; DIN rail mounting HW, PSU ordered separately. TAA  </v>
          </cell>
          <cell r="C5866" t="str">
            <v>F</v>
          </cell>
          <cell r="D5866">
            <v>1</v>
          </cell>
          <cell r="E5866" t="str">
            <v>Hardware</v>
          </cell>
          <cell r="F5866" t="str">
            <v>Contact</v>
          </cell>
          <cell r="G5866">
            <v>4744</v>
          </cell>
          <cell r="H5866"/>
          <cell r="I5866"/>
        </row>
        <row r="5867">
          <cell r="A5867" t="str">
            <v>TA6465H-P12-US</v>
          </cell>
          <cell r="B5867" t="str">
            <v xml:space="preserve">Hardened GigE fan-less switch. 8x10/100/1000 BaseT RJ-45 802.3bt type-3 PoE, 4x100/1000 BaseX SFP,RS-232 Console, alarm relay &amp; USB ports. FPoE/PPoE &amp; 240W PoE capable Bundle includes 75W AC PSU, power cord, user manuals &amp; DIN rail mounting HW. TAA  </v>
          </cell>
          <cell r="C5867" t="str">
            <v>F</v>
          </cell>
          <cell r="D5867">
            <v>1</v>
          </cell>
          <cell r="E5867" t="str">
            <v>Hardware</v>
          </cell>
          <cell r="F5867" t="str">
            <v>Contact</v>
          </cell>
          <cell r="G5867">
            <v>4918</v>
          </cell>
          <cell r="H5867"/>
          <cell r="I5867"/>
        </row>
        <row r="5868">
          <cell r="A5868" t="str">
            <v>TA6465-P28D</v>
          </cell>
          <cell r="B5868" t="str">
            <v xml:space="preserve">TA6465-P28D:Hardened GigE fan-less 1RU switch. 22x10/100/1000Base-T PoE+ ports(8x60W),2x100/1000 Base-X SFP, 4x 1G/10G SFP+, RS-232 Console, 1 USB and Alarm relay: 1 In, 1 out. Includes 24/48V DC PSU, PS tray, user manuals and 19" rack mount kit TAA  </v>
          </cell>
          <cell r="C5868" t="str">
            <v>F</v>
          </cell>
          <cell r="D5868">
            <v>1</v>
          </cell>
          <cell r="E5868" t="str">
            <v>Hardware</v>
          </cell>
          <cell r="F5868" t="str">
            <v>Contact</v>
          </cell>
          <cell r="G5868">
            <v>11946</v>
          </cell>
          <cell r="H5868"/>
          <cell r="I5868"/>
        </row>
        <row r="5869">
          <cell r="A5869" t="str">
            <v>TA6465-P28-US</v>
          </cell>
          <cell r="B5869" t="str">
            <v xml:space="preserve">Hardened GigE fan-less 1RU switch.22x10/100/1000Base-T PoE+ ports(8x60W),2x100/1000 Base-X SFP, 4xSFP+ (2x100FX capable),RS-232 Console, 1 USB and Alarm relay: 1 In, 1 out. Includes 180W AC PSU,US power cord,PS tray,usermanuals and 19” rack mount kit. TAA  </v>
          </cell>
          <cell r="C5869" t="str">
            <v>F</v>
          </cell>
          <cell r="D5869">
            <v>1</v>
          </cell>
          <cell r="E5869" t="str">
            <v>Hardware</v>
          </cell>
          <cell r="F5869" t="str">
            <v>Contact</v>
          </cell>
          <cell r="G5869">
            <v>11263</v>
          </cell>
          <cell r="H5869"/>
          <cell r="I5869"/>
        </row>
        <row r="5870">
          <cell r="A5870" t="str">
            <v>TA6465-P6</v>
          </cell>
          <cell r="B5870" t="str">
            <v xml:space="preserve">Hardened GigE fan-less switch. 4x10/100/1000 RJ-45 PoE+ (2x60W PoE), 2x100/1000 Base-X SFP,RS-232 Console,Alarm relay:1 In 1 out &amp; USB port.Includes user manual, access card &amp; TS-35/7.5 /15 DIN rail mounting hardware.Order Power Supply separately.TAA  </v>
          </cell>
          <cell r="C5870" t="str">
            <v>F</v>
          </cell>
          <cell r="D5870">
            <v>1</v>
          </cell>
          <cell r="E5870" t="str">
            <v>Hardware</v>
          </cell>
          <cell r="F5870" t="str">
            <v>Contact</v>
          </cell>
          <cell r="G5870">
            <v>3580</v>
          </cell>
          <cell r="H5870"/>
          <cell r="I5870"/>
        </row>
        <row r="5871">
          <cell r="A5871" t="str">
            <v>TA6465-P6-US</v>
          </cell>
          <cell r="B5871" t="str">
            <v xml:space="preserve">Hardened GigE fan-less switch.4x10/100/1000 Base-T RJ-45 PoE+(2x60W PoE), 2x100/1000 Base-X SFP,RS-232 Console,Alarm relay: 1 In 1 out &amp; USB port.Includes 75W AC PSU, US power cord, user manuals access card &amp; TS-35/7.5 or 15 DIN rail mounting hardware.TAA  </v>
          </cell>
          <cell r="C5871" t="str">
            <v>F</v>
          </cell>
          <cell r="D5871">
            <v>1</v>
          </cell>
          <cell r="E5871" t="str">
            <v>Hardware</v>
          </cell>
          <cell r="F5871" t="str">
            <v>Contact</v>
          </cell>
          <cell r="G5871">
            <v>3810</v>
          </cell>
          <cell r="H5871"/>
          <cell r="I5871"/>
        </row>
        <row r="5872">
          <cell r="A5872" t="str">
            <v>TA6860E-P48-US</v>
          </cell>
          <cell r="B5872" t="str">
            <v xml:space="preserve">OS6860E-P48-US OS6860E-P48 GigE L3 chassis with 48 POE+ 10/100/1000 RJ-45, 4 fixed SFP+ 1G/10G) ports, 2x20G stack ports, Enhanced network services, 1xAC power supply,country specific power cord, AR SW / AOS 8.3.1.R01 or later. Redundant power ordered separately  </v>
          </cell>
          <cell r="C5872" t="str">
            <v>G</v>
          </cell>
          <cell r="D5872">
            <v>2</v>
          </cell>
          <cell r="E5872" t="str">
            <v>Hardware</v>
          </cell>
          <cell r="F5872" t="str">
            <v>Contact</v>
          </cell>
          <cell r="G5872">
            <v>18052</v>
          </cell>
          <cell r="H5872"/>
          <cell r="I5872"/>
        </row>
        <row r="5873">
          <cell r="A5873" t="str">
            <v>TA6860N-U28-US</v>
          </cell>
          <cell r="B5873" t="str">
            <v xml:space="preserve">GigE L3 1RU chassis, 24 100/1000 BaseX SFP, 4 1G/10G SFP+, 4 SFP28 (1G/10G/25G) ports &amp; 2 QSFP28 VFL ports. All ports except VFL are MACsec capable. Includes AC PS,country-specific power cord, 19in rack-mount kit and micro-USB-to-USB console cable, TAA  </v>
          </cell>
          <cell r="C5873" t="str">
            <v>G</v>
          </cell>
          <cell r="D5873">
            <v>2</v>
          </cell>
          <cell r="E5873" t="str">
            <v>Hardware</v>
          </cell>
          <cell r="F5873" t="str">
            <v>Contact</v>
          </cell>
          <cell r="G5873">
            <v>17911</v>
          </cell>
          <cell r="H5873"/>
          <cell r="I5873"/>
        </row>
        <row r="5874">
          <cell r="A5874" t="str">
            <v>TA6865-P16X-US</v>
          </cell>
          <cell r="B5874" t="str">
            <v xml:space="preserve">TA6865-P16X-US TA6865-P16XHardened Gigabit Ethernet L3 fan-less chassis 12 RJ-45 10/100/1000 BaseT PoE+ ports 4 are 75W PoE capable),2 SFP, 2 SFP+, RS232 Console, USB ports. Includes AR SW, AC PSU, Power cord, user guide access, power shelf,19 rack mountkit. TAA  </v>
          </cell>
          <cell r="C5874" t="str">
            <v>G</v>
          </cell>
          <cell r="D5874">
            <v>2</v>
          </cell>
          <cell r="E5874" t="str">
            <v>Hardware</v>
          </cell>
          <cell r="F5874" t="str">
            <v>Contact</v>
          </cell>
          <cell r="G5874">
            <v>11398</v>
          </cell>
          <cell r="H5874"/>
          <cell r="I5874"/>
        </row>
        <row r="5875">
          <cell r="A5875" t="str">
            <v>TA6865-U12X-US</v>
          </cell>
          <cell r="B5875" t="str">
            <v xml:space="preserve">TA6865-U12X-US TA6865-U12X Hardened Gigabit Ethernet L3 chassis 4 100/1000 BaseX SFP, 2 1000 BaseX SFP, 4 10/100/1000 BaseT PoE+ ports75W PoE), 2 SFP+, RS-232 Console, USB ports. Includes AC PSU, country specific power cord, user guide access, 19 rack mount kit. TAA </v>
          </cell>
          <cell r="C5875" t="str">
            <v>G</v>
          </cell>
          <cell r="D5875">
            <v>2</v>
          </cell>
          <cell r="E5875" t="str">
            <v>Hardware</v>
          </cell>
          <cell r="F5875" t="str">
            <v>Contact</v>
          </cell>
          <cell r="G5875">
            <v>10702</v>
          </cell>
          <cell r="H5875"/>
          <cell r="I5875"/>
        </row>
        <row r="5876">
          <cell r="A5876" t="str">
            <v>TA6865-U28X-US</v>
          </cell>
          <cell r="B5876" t="str">
            <v xml:space="preserve">TA6865-U28X-US TA6865-U28X Hardened Gigabit Ethernet L3 1RU chassis.20 100/1000 BaseX SFP, 4 SFP+, 4x75W PoE capable 10/100/1000 BaseT PoE+, RS-232 Console,USB, 2x20G VFL/stacking ports. Includes AC PSU, power cord, user guide access, 19 rack mount kit. TAA  </v>
          </cell>
          <cell r="C5876" t="str">
            <v>G</v>
          </cell>
          <cell r="D5876">
            <v>2</v>
          </cell>
          <cell r="E5876" t="str">
            <v>Hardware</v>
          </cell>
          <cell r="F5876" t="str">
            <v>Contact</v>
          </cell>
          <cell r="G5876">
            <v>18434</v>
          </cell>
          <cell r="H5876"/>
          <cell r="I5876"/>
        </row>
        <row r="5877">
          <cell r="A5877" t="str">
            <v>TA6900X24-F-US</v>
          </cell>
          <cell r="B5877" t="str">
            <v xml:space="preserve">1RU chassis with 24 SFP+ users, 2 SFP+ uplinks or VFL and 2 QSFP28 ports. QSFP28 ports operate as 40/100G-4x10/25G. Front to back cooling. Includes dual AC power supplies, country specific power cord, manuals access card and rack mounts. TAA  </v>
          </cell>
          <cell r="C5877" t="str">
            <v>G</v>
          </cell>
          <cell r="D5877">
            <v>3</v>
          </cell>
          <cell r="E5877" t="str">
            <v>Hardware</v>
          </cell>
          <cell r="F5877" t="str">
            <v>Contact</v>
          </cell>
          <cell r="G5877">
            <v>25183</v>
          </cell>
          <cell r="H5877"/>
          <cell r="I5877"/>
        </row>
        <row r="5878">
          <cell r="A5878" t="str">
            <v>TA6900X24-R-US</v>
          </cell>
          <cell r="B5878" t="str">
            <v xml:space="preserve">1RU chassis with 24 SFP+ users, 2 SFP+ uplinks or VFL and 2 QSFP28 ports. QSFP28 ports operate as 40/100G-4x10/25G. Back to front cooling. Includes dual AC power supplies, country specific power cord, manuals access card and rack mounts. TAA  </v>
          </cell>
          <cell r="C5878" t="str">
            <v>G</v>
          </cell>
          <cell r="D5878">
            <v>3</v>
          </cell>
          <cell r="E5878" t="str">
            <v>Hardware</v>
          </cell>
          <cell r="F5878" t="str">
            <v>Contact</v>
          </cell>
          <cell r="G5878">
            <v>25183</v>
          </cell>
          <cell r="H5878"/>
          <cell r="I5878"/>
        </row>
        <row r="5879">
          <cell r="A5879" t="str">
            <v>TA6900X48-F-US</v>
          </cell>
          <cell r="B5879" t="str">
            <v xml:space="preserve">1RU 10GE L3 fixed chassis with 48 10G SFP+ ports and 6 100G QSFP28 ports. SFP+ ports operate as 1/10GE. QSFP28 ports operate as 100GE/40GE/4x25GE/4x10GE. Front to back cooling. Includes dual US AC p/s,cord,manuals access card and rack mounts. TAA  </v>
          </cell>
          <cell r="C5879" t="str">
            <v>G</v>
          </cell>
          <cell r="D5879">
            <v>3</v>
          </cell>
          <cell r="E5879" t="str">
            <v>Hardware</v>
          </cell>
          <cell r="F5879" t="str">
            <v>Contact</v>
          </cell>
          <cell r="G5879">
            <v>42460</v>
          </cell>
          <cell r="H5879"/>
          <cell r="I5879"/>
        </row>
        <row r="5880">
          <cell r="A5880" t="str">
            <v>TA6900X48-R-US</v>
          </cell>
          <cell r="B5880" t="str">
            <v xml:space="preserve">1RU 10GE L3 fixed chassis with 48 10G SFP+ ports and 6 100G QSFP28 ports. SFP+ ports operate as 1/10GE. QSFP28 ports operate as 100GE/40GE/4x25GE/4x10GE. Back to front cooling. Includes dual US AC p/s,cord,manuals access card and rack mounts. TAA  </v>
          </cell>
          <cell r="C5880" t="str">
            <v>G</v>
          </cell>
          <cell r="D5880">
            <v>3</v>
          </cell>
          <cell r="E5880" t="str">
            <v>Hardware</v>
          </cell>
          <cell r="F5880" t="str">
            <v>Contact</v>
          </cell>
          <cell r="G5880">
            <v>42460</v>
          </cell>
          <cell r="H5880"/>
          <cell r="I5880"/>
        </row>
        <row r="5881">
          <cell r="A5881" t="str">
            <v>TA9907-RCB1-US</v>
          </cell>
          <cell r="B5881" t="str">
            <v xml:space="preserve">TA9907-RCB1-US redundant bundle with AC power. Bundle includes 1 x OS9900 Chassis, 2 x OS99-CMM management module, 2 x OS9907-CFM2 fabric module, 2 x OS99-PS-A power supplies, and fully featured AOS software w/ advanced IP routing SW IPv4/IPv6).  TAA  </v>
          </cell>
          <cell r="C5881" t="str">
            <v>C</v>
          </cell>
          <cell r="D5881">
            <v>4</v>
          </cell>
          <cell r="E5881" t="str">
            <v>Hardware</v>
          </cell>
          <cell r="F5881" t="str">
            <v>Contact</v>
          </cell>
          <cell r="G5881">
            <v>96039</v>
          </cell>
          <cell r="H5881"/>
          <cell r="I5881" t="str">
            <v>New</v>
          </cell>
        </row>
        <row r="5882">
          <cell r="A5882" t="str">
            <v>UCP-10K-EDGE-M3</v>
          </cell>
          <cell r="B5882" t="str">
            <v xml:space="preserve">3 Year Partner Support Maintenance for UCOPIA EDGE 10000. Includes 24x7 phone support, problem diagnosis, access to support portal, software updates and upgrades. EDGE Virtual Machine required. </v>
          </cell>
          <cell r="C5882" t="str">
            <v>Q</v>
          </cell>
          <cell r="D5882">
            <v>0</v>
          </cell>
          <cell r="E5882" t="str">
            <v>Service</v>
          </cell>
          <cell r="F5882" t="str">
            <v>Standard</v>
          </cell>
          <cell r="G5882">
            <v>5947</v>
          </cell>
          <cell r="H5882"/>
          <cell r="I5882"/>
        </row>
        <row r="5883">
          <cell r="A5883" t="str">
            <v>UCP-10K-EDGE-M5</v>
          </cell>
          <cell r="B5883" t="str">
            <v xml:space="preserve">5 Year Partner Support Maintenance for UCOPIA EDGE 10000. Includes 24x7 phone support, problem diagnosis, access to support portal, software updates and upgrades. EDGE Virtual Machine required. </v>
          </cell>
          <cell r="C5883" t="str">
            <v>Q</v>
          </cell>
          <cell r="D5883">
            <v>0</v>
          </cell>
          <cell r="E5883" t="str">
            <v>Service</v>
          </cell>
          <cell r="F5883" t="str">
            <v>Standard</v>
          </cell>
          <cell r="G5883">
            <v>7929</v>
          </cell>
          <cell r="H5883"/>
          <cell r="I5883"/>
        </row>
        <row r="5884">
          <cell r="A5884" t="str">
            <v>UCP-10KEDGEXTM1</v>
          </cell>
          <cell r="B5884" t="str">
            <v xml:space="preserve">1 Yr Renewal Partner Support Maintenance for UCOPIA EDGE 10000. Includes 24x7 phone support, problem diagnosis, access to support portal, software updates and upgrades. </v>
          </cell>
          <cell r="C5884" t="str">
            <v>Q</v>
          </cell>
          <cell r="D5884">
            <v>0</v>
          </cell>
          <cell r="E5884" t="str">
            <v>Service</v>
          </cell>
          <cell r="F5884" t="str">
            <v>Standard</v>
          </cell>
          <cell r="G5884">
            <v>5351</v>
          </cell>
          <cell r="H5884"/>
          <cell r="I5884"/>
        </row>
        <row r="5885">
          <cell r="A5885" t="str">
            <v>UCP-20K-EDGE-M3</v>
          </cell>
          <cell r="B5885" t="str">
            <v xml:space="preserve">3 Year Partner Support Maintenance for UCOPIA EDGE 20000. Includes 24x7 phone support, problem diagnosis, access to support portal, software updates and upgrades. EDGE Virtual Machine required. </v>
          </cell>
          <cell r="C5885" t="str">
            <v>Q</v>
          </cell>
          <cell r="D5885">
            <v>0</v>
          </cell>
          <cell r="E5885" t="str">
            <v>Service</v>
          </cell>
          <cell r="F5885" t="str">
            <v>Standard</v>
          </cell>
          <cell r="G5885">
            <v>11905</v>
          </cell>
          <cell r="H5885"/>
          <cell r="I5885"/>
        </row>
        <row r="5886">
          <cell r="A5886" t="str">
            <v>UCP-20K-EDGE-M5</v>
          </cell>
          <cell r="B5886" t="str">
            <v xml:space="preserve">5 Year Partner Support Maintenance for UCOPIA EDGE 20000. Includes 24x7 phone support, problem diagnosis, access to support portal, software updates and upgrades. EDGE Virtual Machine required. </v>
          </cell>
          <cell r="C5886" t="str">
            <v>Q</v>
          </cell>
          <cell r="D5886">
            <v>0</v>
          </cell>
          <cell r="E5886" t="str">
            <v>Service</v>
          </cell>
          <cell r="F5886" t="str">
            <v>Standard</v>
          </cell>
          <cell r="G5886">
            <v>15870</v>
          </cell>
          <cell r="H5886"/>
          <cell r="I5886"/>
        </row>
        <row r="5887">
          <cell r="A5887" t="str">
            <v>UCP-20KEDGEXTM1</v>
          </cell>
          <cell r="B5887" t="str">
            <v xml:space="preserve">1 Yr Renewal Partner Support Maintenance for UCOPIA EDGE 20000. Includes 24x7 phone support, problem diagnosis, access to support portal, software updates and upgrades. </v>
          </cell>
          <cell r="C5887" t="str">
            <v>Q</v>
          </cell>
          <cell r="D5887">
            <v>0</v>
          </cell>
          <cell r="E5887" t="str">
            <v>Service</v>
          </cell>
          <cell r="F5887" t="str">
            <v>Standard</v>
          </cell>
          <cell r="G5887">
            <v>7929</v>
          </cell>
          <cell r="H5887"/>
          <cell r="I5887"/>
        </row>
        <row r="5888">
          <cell r="A5888" t="str">
            <v>UCP-250-EDGE-M3</v>
          </cell>
          <cell r="B5888" t="str">
            <v xml:space="preserve">3 Year Partner Support Maintenance for UCOPIA EDGE 250. Includes 24x7 phone support, problem diagnosis, access to support portal, software updates and upgrades. EDGE Virtual Machine required. </v>
          </cell>
          <cell r="C5888" t="str">
            <v>Q</v>
          </cell>
          <cell r="D5888">
            <v>0</v>
          </cell>
          <cell r="E5888" t="str">
            <v>Service</v>
          </cell>
          <cell r="F5888" t="str">
            <v>Standard</v>
          </cell>
          <cell r="G5888">
            <v>527</v>
          </cell>
          <cell r="H5888"/>
          <cell r="I5888"/>
        </row>
        <row r="5889">
          <cell r="A5889" t="str">
            <v>UCP-250-EDGE-M5</v>
          </cell>
          <cell r="B5889" t="str">
            <v xml:space="preserve">5 Year Partner Support Maintenance for UCOPIA EDGE 250. Includes 24x7 phone support, problem diagnosis, access to support portal, software updates and upgrades. EDGE Virtual Machine required. </v>
          </cell>
          <cell r="C5889" t="str">
            <v>Q</v>
          </cell>
          <cell r="D5889">
            <v>0</v>
          </cell>
          <cell r="E5889" t="str">
            <v>Service</v>
          </cell>
          <cell r="F5889" t="str">
            <v>Standard</v>
          </cell>
          <cell r="G5889">
            <v>699</v>
          </cell>
          <cell r="H5889"/>
          <cell r="I5889"/>
        </row>
        <row r="5890">
          <cell r="A5890" t="str">
            <v>UCP-250EDGEXTM1</v>
          </cell>
          <cell r="B5890" t="str">
            <v xml:space="preserve">1 Yr Renewal Partner Support Maintenance for UCOPIA EDGE 250. Includes 24x7 phone support, problem diagnosis, access to support portal, software updates and upgrades. </v>
          </cell>
          <cell r="C5890" t="str">
            <v>Q</v>
          </cell>
          <cell r="D5890">
            <v>0</v>
          </cell>
          <cell r="E5890" t="str">
            <v>Service</v>
          </cell>
          <cell r="F5890" t="str">
            <v>Standard</v>
          </cell>
          <cell r="G5890">
            <v>344</v>
          </cell>
          <cell r="H5890"/>
          <cell r="I5890"/>
        </row>
        <row r="5891">
          <cell r="A5891" t="str">
            <v>UCP-2K-EDGE-M3</v>
          </cell>
          <cell r="B5891" t="str">
            <v xml:space="preserve">3 Year Partner Support Maintenance for UCOPIA EDGE 2000. Includes 24x7 phone support, problem diagnosis, access to support portal, software updates and upgrades. EDGE Virtual Machine required. </v>
          </cell>
          <cell r="C5891" t="str">
            <v>Q</v>
          </cell>
          <cell r="D5891">
            <v>0</v>
          </cell>
          <cell r="E5891" t="str">
            <v>Service</v>
          </cell>
          <cell r="F5891" t="str">
            <v>Standard</v>
          </cell>
          <cell r="G5891">
            <v>2234</v>
          </cell>
          <cell r="H5891"/>
          <cell r="I5891"/>
        </row>
        <row r="5892">
          <cell r="A5892" t="str">
            <v>UCP-2K-EDGE-M5</v>
          </cell>
          <cell r="B5892" t="str">
            <v xml:space="preserve">5 Year Partner Support Maintenance for UCOPIA EDGE 2000. Includes 24x7 phone support, problem diagnosis, access to support portal, software updates and upgrades. EDGE Virtual Machine required. </v>
          </cell>
          <cell r="C5892" t="str">
            <v>Q</v>
          </cell>
          <cell r="D5892">
            <v>0</v>
          </cell>
          <cell r="E5892" t="str">
            <v>Service</v>
          </cell>
          <cell r="F5892" t="str">
            <v>Standard</v>
          </cell>
          <cell r="G5892">
            <v>2979</v>
          </cell>
          <cell r="H5892"/>
          <cell r="I5892"/>
        </row>
        <row r="5893">
          <cell r="A5893" t="str">
            <v>UCP-2KEDGEXTM1</v>
          </cell>
          <cell r="B5893" t="str">
            <v xml:space="preserve">1 Yr Renewal Partner Support Maintenance for UCOPIA EDGE 2000. Includes 24x7 phone support, problem diagnosis, access to support portal, software updates and upgrades. </v>
          </cell>
          <cell r="C5893" t="str">
            <v>Q</v>
          </cell>
          <cell r="D5893">
            <v>0</v>
          </cell>
          <cell r="E5893" t="str">
            <v>Service</v>
          </cell>
          <cell r="F5893" t="str">
            <v>Standard</v>
          </cell>
          <cell r="G5893">
            <v>1490</v>
          </cell>
          <cell r="H5893"/>
          <cell r="I5893"/>
        </row>
        <row r="5894">
          <cell r="A5894" t="str">
            <v>UCP-5K-EDGE-M3</v>
          </cell>
          <cell r="B5894" t="str">
            <v xml:space="preserve">3 Year Partner Support Maintenance for UCOPIA EDGE 5000. Includes 24x7 phone support, problem diagnosis, access to support portal, software updates and upgrades. EDGE Virtual Machine required. </v>
          </cell>
          <cell r="C5894" t="str">
            <v>Q</v>
          </cell>
          <cell r="D5894">
            <v>0</v>
          </cell>
          <cell r="E5894" t="str">
            <v>Service</v>
          </cell>
          <cell r="F5894" t="str">
            <v>Standard</v>
          </cell>
          <cell r="G5894">
            <v>4159</v>
          </cell>
          <cell r="H5894"/>
          <cell r="I5894"/>
        </row>
        <row r="5895">
          <cell r="A5895" t="str">
            <v>UCP-5K-EDGE-M5</v>
          </cell>
          <cell r="B5895" t="str">
            <v xml:space="preserve">5 Year Partner Support Maintenance for UCOPIA EDGE 5000. Includes 24x7 phone support, problem diagnosis, access to support portal, software updates and upgrades. EDGE Virtual Machine required. </v>
          </cell>
          <cell r="C5895" t="str">
            <v>Q</v>
          </cell>
          <cell r="D5895">
            <v>0</v>
          </cell>
          <cell r="E5895" t="str">
            <v>Service</v>
          </cell>
          <cell r="F5895" t="str">
            <v>Standard</v>
          </cell>
          <cell r="G5895">
            <v>5546</v>
          </cell>
          <cell r="H5895"/>
          <cell r="I5895"/>
        </row>
        <row r="5896">
          <cell r="A5896" t="str">
            <v>UCP-5KEDGEXTM1</v>
          </cell>
          <cell r="B5896" t="str">
            <v xml:space="preserve">1 Yr Renewal Partner Support Maintenance for UCOPIA EDGE 5000. Includes 24x7 phone support, problem diagnosis, access to support portal, software updates and upgrades. </v>
          </cell>
          <cell r="C5896" t="str">
            <v>Q</v>
          </cell>
          <cell r="D5896">
            <v>0</v>
          </cell>
          <cell r="E5896" t="str">
            <v>Service</v>
          </cell>
          <cell r="F5896" t="str">
            <v>Standard</v>
          </cell>
          <cell r="G5896">
            <v>2773</v>
          </cell>
          <cell r="H5896"/>
          <cell r="I5896"/>
        </row>
        <row r="5897">
          <cell r="A5897" t="str">
            <v>UCP-ADV-1000</v>
          </cell>
          <cell r="B5897" t="str">
            <v xml:space="preserve">Advance License 1000. Virtual Machine and Advance Maintenance required.  </v>
          </cell>
          <cell r="C5897" t="str">
            <v>B</v>
          </cell>
          <cell r="D5897">
            <v>5</v>
          </cell>
          <cell r="E5897" t="str">
            <v>License (Downloadable)</v>
          </cell>
          <cell r="F5897" t="str">
            <v>Standard</v>
          </cell>
          <cell r="G5897">
            <v>16890</v>
          </cell>
          <cell r="H5897"/>
          <cell r="I5897"/>
        </row>
        <row r="5898">
          <cell r="A5898" t="str">
            <v>UCP-ADV-10000</v>
          </cell>
          <cell r="B5898" t="str">
            <v xml:space="preserve">Advance License 10000. Virtual Machine and Advance Maintenance required.  </v>
          </cell>
          <cell r="C5898" t="str">
            <v>B</v>
          </cell>
          <cell r="D5898">
            <v>5</v>
          </cell>
          <cell r="E5898" t="str">
            <v>License (Downloadable)</v>
          </cell>
          <cell r="F5898" t="str">
            <v>Standard</v>
          </cell>
          <cell r="G5898">
            <v>46292</v>
          </cell>
          <cell r="H5898"/>
          <cell r="I5898"/>
        </row>
        <row r="5899">
          <cell r="A5899" t="str">
            <v>UCP-ADV-1000-M3</v>
          </cell>
          <cell r="B5899" t="str">
            <v xml:space="preserve">3 Year Partner Support Maintenance for UCOPIA Advance 1000. Includes 24x7 phone support, problem diagnosis, access to support portal, software updates and upgrades. Virtual Machine and Advance License required.  </v>
          </cell>
          <cell r="C5899" t="str">
            <v>Q</v>
          </cell>
          <cell r="D5899">
            <v>0</v>
          </cell>
          <cell r="E5899" t="str">
            <v>Service</v>
          </cell>
          <cell r="F5899" t="str">
            <v>Standard</v>
          </cell>
          <cell r="G5899">
            <v>8204</v>
          </cell>
          <cell r="H5899"/>
          <cell r="I5899"/>
        </row>
        <row r="5900">
          <cell r="A5900" t="str">
            <v>UCP-ADV-1000-M5</v>
          </cell>
          <cell r="B5900" t="str">
            <v xml:space="preserve">5 Year Partner Support Maintenance for UCOPIA Advance 1000. Includes 24x7 phone support, problem diagnosis, access to support portal, software updates and upgrades. Virtual Machine and Advance License required.  </v>
          </cell>
          <cell r="C5900" t="str">
            <v>Q</v>
          </cell>
          <cell r="D5900">
            <v>0</v>
          </cell>
          <cell r="E5900" t="str">
            <v>Service</v>
          </cell>
          <cell r="F5900" t="str">
            <v>Standard</v>
          </cell>
          <cell r="G5900">
            <v>10943</v>
          </cell>
          <cell r="H5900"/>
          <cell r="I5900"/>
        </row>
        <row r="5901">
          <cell r="A5901" t="str">
            <v>UCP-ADV-10K-ADD</v>
          </cell>
          <cell r="B5901" t="str">
            <v xml:space="preserve">Multi-Sites Add-on Advance 10000 </v>
          </cell>
          <cell r="C5901" t="str">
            <v>B</v>
          </cell>
          <cell r="D5901">
            <v>5</v>
          </cell>
          <cell r="E5901" t="str">
            <v>License (Downloadable)</v>
          </cell>
          <cell r="F5901" t="str">
            <v>Standard</v>
          </cell>
          <cell r="G5901">
            <v>15583</v>
          </cell>
          <cell r="H5901"/>
          <cell r="I5901"/>
        </row>
        <row r="5902">
          <cell r="A5902" t="str">
            <v>UCP-ADV-10KEXTM</v>
          </cell>
          <cell r="B5902" t="str">
            <v xml:space="preserve">1 Yr Renewal Partner Support Maintenance for UCOPIA Advance 10000. Includes 24x7 phone support, problem diagnosis, access to support portal, software updates and upgrades. </v>
          </cell>
          <cell r="C5902" t="str">
            <v>Q</v>
          </cell>
          <cell r="D5902">
            <v>0</v>
          </cell>
          <cell r="E5902" t="str">
            <v>Service</v>
          </cell>
          <cell r="F5902" t="str">
            <v>Standard</v>
          </cell>
          <cell r="G5902">
            <v>16809</v>
          </cell>
          <cell r="H5902"/>
          <cell r="I5902"/>
        </row>
        <row r="5903">
          <cell r="A5903" t="str">
            <v>UCP-ADV-10K-M3</v>
          </cell>
          <cell r="B5903" t="str">
            <v xml:space="preserve">3 Year Partner Support Maintenance for UCOPIA Advance 10000. Includes 24x7 phone support, problem diagnosis, access to support portal, software updates and upgrades. Virtual Machine and Advance License required.  </v>
          </cell>
          <cell r="C5903" t="str">
            <v>Q</v>
          </cell>
          <cell r="D5903">
            <v>0</v>
          </cell>
          <cell r="E5903" t="str">
            <v>Service</v>
          </cell>
          <cell r="F5903" t="str">
            <v>Standard</v>
          </cell>
          <cell r="G5903">
            <v>25208</v>
          </cell>
          <cell r="H5903"/>
          <cell r="I5903"/>
        </row>
        <row r="5904">
          <cell r="A5904" t="str">
            <v>UCP-ADV-10K-M5</v>
          </cell>
          <cell r="B5904" t="str">
            <v xml:space="preserve">5 Year Partner Support Maintenance for UCOPIA Advance 10000. Includes 24x7 phone support, problem diagnosis, access to support portal, software updates and upgrades. Virtual Machine and Advance License required.  </v>
          </cell>
          <cell r="C5904" t="str">
            <v>Q</v>
          </cell>
          <cell r="D5904">
            <v>0</v>
          </cell>
          <cell r="E5904" t="str">
            <v>Service</v>
          </cell>
          <cell r="F5904" t="str">
            <v>Standard</v>
          </cell>
          <cell r="G5904">
            <v>33619</v>
          </cell>
          <cell r="H5904"/>
          <cell r="I5904"/>
        </row>
        <row r="5905">
          <cell r="A5905" t="str">
            <v>UCP-ADV-10KRADD</v>
          </cell>
          <cell r="B5905" t="str">
            <v xml:space="preserve">Multi-Sites Add-on Advance Redundant 10000 </v>
          </cell>
          <cell r="C5905" t="str">
            <v>B</v>
          </cell>
          <cell r="D5905">
            <v>5</v>
          </cell>
          <cell r="E5905" t="str">
            <v>License (Downloadable)</v>
          </cell>
          <cell r="F5905" t="str">
            <v>Standard</v>
          </cell>
          <cell r="G5905">
            <v>6188</v>
          </cell>
          <cell r="H5905"/>
          <cell r="I5905"/>
        </row>
        <row r="5906">
          <cell r="A5906" t="str">
            <v>UCP-ADV-10K-RED</v>
          </cell>
          <cell r="B5906" t="str">
            <v xml:space="preserve">Advance License Redundant 10000. Advance Maintenance Redundant required.  </v>
          </cell>
          <cell r="C5906" t="str">
            <v>B</v>
          </cell>
          <cell r="D5906">
            <v>5</v>
          </cell>
          <cell r="E5906" t="str">
            <v>License (Downloadable)</v>
          </cell>
          <cell r="F5906" t="str">
            <v>Standard</v>
          </cell>
          <cell r="G5906">
            <v>15583</v>
          </cell>
          <cell r="H5906"/>
          <cell r="I5906"/>
        </row>
        <row r="5907">
          <cell r="A5907" t="str">
            <v>UCP-ADV10KREDM3</v>
          </cell>
          <cell r="B5907" t="str">
            <v xml:space="preserve">3 Year Partner Support Maintenance for UCOPIA Advance Redundant 10000. Includes 24x7 phone support, problem diagnosis, access to support portal, software updates and upgrades. Advance License Redundant required.  </v>
          </cell>
          <cell r="C5907" t="str">
            <v>Q</v>
          </cell>
          <cell r="D5907">
            <v>0</v>
          </cell>
          <cell r="E5907" t="str">
            <v>Service</v>
          </cell>
          <cell r="F5907" t="str">
            <v>Standard</v>
          </cell>
          <cell r="G5907">
            <v>9510</v>
          </cell>
          <cell r="H5907"/>
          <cell r="I5907"/>
        </row>
        <row r="5908">
          <cell r="A5908" t="str">
            <v>UCP-ADV10KREDM5</v>
          </cell>
          <cell r="B5908" t="str">
            <v xml:space="preserve">5 Year Partner Support Maintenance for UCOPIA Advance Redundant 10000. Includes 24x7 phone support, problem diagnosis, access to support portal, software updates and upgrades. Advance License Redundant required.  </v>
          </cell>
          <cell r="C5908" t="str">
            <v>Q</v>
          </cell>
          <cell r="D5908">
            <v>0</v>
          </cell>
          <cell r="E5908" t="str">
            <v>Service</v>
          </cell>
          <cell r="F5908" t="str">
            <v>Standard</v>
          </cell>
          <cell r="G5908">
            <v>12684</v>
          </cell>
          <cell r="H5908"/>
          <cell r="I5908"/>
        </row>
        <row r="5909">
          <cell r="A5909" t="str">
            <v>UCP-ADV10KREXTM</v>
          </cell>
          <cell r="B5909" t="str">
            <v xml:space="preserve">1 Yr Renewal Partner Support Maintenance for UCOPIA Advance Redundant 10000. Includes 24x7 phone support, problem diagnosis, access to support portal, software updates and upgrades. </v>
          </cell>
          <cell r="C5909" t="str">
            <v>Q</v>
          </cell>
          <cell r="D5909">
            <v>0</v>
          </cell>
          <cell r="E5909" t="str">
            <v>Service</v>
          </cell>
          <cell r="F5909" t="str">
            <v>Standard</v>
          </cell>
          <cell r="G5909">
            <v>6348</v>
          </cell>
          <cell r="H5909"/>
          <cell r="I5909"/>
        </row>
        <row r="5910">
          <cell r="A5910" t="str">
            <v>UCP-ADV-1K-ADD</v>
          </cell>
          <cell r="B5910" t="str">
            <v xml:space="preserve">Multi-Sites Add-on Advance 1000 </v>
          </cell>
          <cell r="C5910" t="str">
            <v>B</v>
          </cell>
          <cell r="D5910">
            <v>5</v>
          </cell>
          <cell r="E5910" t="str">
            <v>License (Downloadable)</v>
          </cell>
          <cell r="F5910" t="str">
            <v>Standard</v>
          </cell>
          <cell r="G5910">
            <v>6245</v>
          </cell>
          <cell r="H5910"/>
          <cell r="I5910"/>
        </row>
        <row r="5911">
          <cell r="A5911" t="str">
            <v>UCP-ADV-1KEXTM</v>
          </cell>
          <cell r="B5911" t="str">
            <v xml:space="preserve">1 Yr Renewal Partner Support Maintenance for UCOPIA Advance 1000. Includes 24x7 phone support, problem diagnosis, access to support portal, software updates and upgrades. </v>
          </cell>
          <cell r="C5911" t="str">
            <v>Q</v>
          </cell>
          <cell r="D5911">
            <v>0</v>
          </cell>
          <cell r="E5911" t="str">
            <v>Service</v>
          </cell>
          <cell r="F5911" t="str">
            <v>Standard</v>
          </cell>
          <cell r="G5911">
            <v>5466</v>
          </cell>
          <cell r="H5911"/>
          <cell r="I5911"/>
        </row>
        <row r="5912">
          <cell r="A5912" t="str">
            <v>UCP-ADV-1KRADD</v>
          </cell>
          <cell r="B5912" t="str">
            <v xml:space="preserve">Multi-Sites Add-on Advance Redundant 1000 </v>
          </cell>
          <cell r="C5912" t="str">
            <v>B</v>
          </cell>
          <cell r="D5912">
            <v>5</v>
          </cell>
          <cell r="E5912" t="str">
            <v>License (Downloadable)</v>
          </cell>
          <cell r="F5912" t="str">
            <v>Standard</v>
          </cell>
          <cell r="G5912">
            <v>1558</v>
          </cell>
          <cell r="H5912"/>
          <cell r="I5912"/>
        </row>
        <row r="5913">
          <cell r="A5913" t="str">
            <v>UCP-ADV-1K-RED</v>
          </cell>
          <cell r="B5913" t="str">
            <v xml:space="preserve">Advance License Redundant 1000. Advance Maintenance Redundant required.  </v>
          </cell>
          <cell r="C5913" t="str">
            <v>B</v>
          </cell>
          <cell r="D5913">
            <v>5</v>
          </cell>
          <cell r="E5913" t="str">
            <v>License (Downloadable)</v>
          </cell>
          <cell r="F5913" t="str">
            <v>Standard</v>
          </cell>
          <cell r="G5913">
            <v>4297</v>
          </cell>
          <cell r="H5913"/>
          <cell r="I5913"/>
        </row>
        <row r="5914">
          <cell r="A5914" t="str">
            <v>UCP-ADV1KREDM3</v>
          </cell>
          <cell r="B5914" t="str">
            <v xml:space="preserve">3 Year Partner Support Maintenance for UCOPIA Advance Redundant 1000. Includes 24x7 phone support, problem diagnosis, access to support portal, software updates and upgrades. Advance License Redundant required.  </v>
          </cell>
          <cell r="C5914" t="str">
            <v>Q</v>
          </cell>
          <cell r="D5914">
            <v>0</v>
          </cell>
          <cell r="E5914" t="str">
            <v>Service</v>
          </cell>
          <cell r="F5914" t="str">
            <v>Standard</v>
          </cell>
          <cell r="G5914">
            <v>2509</v>
          </cell>
          <cell r="H5914"/>
          <cell r="I5914"/>
        </row>
        <row r="5915">
          <cell r="A5915" t="str">
            <v>UCP-ADV1KREDM5</v>
          </cell>
          <cell r="B5915" t="str">
            <v xml:space="preserve">5 Year Partner Support Maintenance for UCOPIA Advance Redundant 1000. Includes 24x7 phone support, problem diagnosis, access to support portal, software updates and upgrades. Advance License Redundant required.  </v>
          </cell>
          <cell r="C5915" t="str">
            <v>Q</v>
          </cell>
          <cell r="D5915">
            <v>0</v>
          </cell>
          <cell r="E5915" t="str">
            <v>Service</v>
          </cell>
          <cell r="F5915" t="str">
            <v>Standard</v>
          </cell>
          <cell r="G5915">
            <v>3346</v>
          </cell>
          <cell r="H5915"/>
          <cell r="I5915"/>
        </row>
        <row r="5916">
          <cell r="A5916" t="str">
            <v>UCP-ADV1KREXTM</v>
          </cell>
          <cell r="B5916" t="str">
            <v xml:space="preserve">1 Yr Renewal Partner Support Maintenance for UCOPIA Advance Redundant 1000. Includes 24x7 phone support, problem diagnosis, access to support portal, software updates and upgrades. </v>
          </cell>
          <cell r="C5916" t="str">
            <v>Q</v>
          </cell>
          <cell r="D5916">
            <v>0</v>
          </cell>
          <cell r="E5916" t="str">
            <v>Service</v>
          </cell>
          <cell r="F5916" t="str">
            <v>Standard</v>
          </cell>
          <cell r="G5916">
            <v>1673</v>
          </cell>
          <cell r="H5916"/>
          <cell r="I5916"/>
        </row>
        <row r="5917">
          <cell r="A5917" t="str">
            <v>UCP-ADV-2000</v>
          </cell>
          <cell r="B5917" t="str">
            <v xml:space="preserve">Advance License 2000. Virtual Machine and Advance Maintenance required.  </v>
          </cell>
          <cell r="C5917" t="str">
            <v>B</v>
          </cell>
          <cell r="D5917">
            <v>5</v>
          </cell>
          <cell r="E5917" t="str">
            <v>License (Downloadable)</v>
          </cell>
          <cell r="F5917" t="str">
            <v>Standard</v>
          </cell>
          <cell r="G5917">
            <v>23604</v>
          </cell>
          <cell r="H5917"/>
          <cell r="I5917"/>
        </row>
        <row r="5918">
          <cell r="A5918" t="str">
            <v>UCP-ADV-20000</v>
          </cell>
          <cell r="B5918" t="str">
            <v xml:space="preserve">Advance License 20000. Virtual Machine and Advance Maintenance required.  </v>
          </cell>
          <cell r="C5918" t="str">
            <v>B</v>
          </cell>
          <cell r="D5918">
            <v>5</v>
          </cell>
          <cell r="E5918" t="str">
            <v>License (Downloadable)</v>
          </cell>
          <cell r="F5918" t="str">
            <v>Standard</v>
          </cell>
          <cell r="G5918">
            <v>64854</v>
          </cell>
          <cell r="H5918"/>
          <cell r="I5918"/>
        </row>
        <row r="5919">
          <cell r="A5919" t="str">
            <v>UCP-ADV-2000-M3</v>
          </cell>
          <cell r="B5919" t="str">
            <v xml:space="preserve">3 Year Partner Support Maintenance for UCOPIA Advance 2000. Includes 24x7 phone support, problem diagnosis, access to support portal, software updates and upgrades. Virtual Machine and Advance License required.  </v>
          </cell>
          <cell r="C5919" t="str">
            <v>Q</v>
          </cell>
          <cell r="D5919">
            <v>0</v>
          </cell>
          <cell r="E5919" t="str">
            <v>Service</v>
          </cell>
          <cell r="F5919" t="str">
            <v>Standard</v>
          </cell>
          <cell r="G5919">
            <v>10759</v>
          </cell>
          <cell r="H5919"/>
          <cell r="I5919"/>
        </row>
        <row r="5920">
          <cell r="A5920" t="str">
            <v>UCP-ADV-2000-M5</v>
          </cell>
          <cell r="B5920" t="str">
            <v xml:space="preserve">5 Year Partner Support Maintenance for UCOPIA Advance 2000. Includes 24x7 phone support, problem diagnosis, access to support portal, software updates and upgrades. Virtual Machine and Advance License required.  </v>
          </cell>
          <cell r="C5920" t="str">
            <v>Q</v>
          </cell>
          <cell r="D5920">
            <v>0</v>
          </cell>
          <cell r="E5920" t="str">
            <v>Service</v>
          </cell>
          <cell r="F5920" t="str">
            <v>Standard</v>
          </cell>
          <cell r="G5920">
            <v>14346</v>
          </cell>
          <cell r="H5920"/>
          <cell r="I5920"/>
        </row>
        <row r="5921">
          <cell r="A5921" t="str">
            <v>UCP-ADV-20K-ADD</v>
          </cell>
          <cell r="B5921" t="str">
            <v xml:space="preserve">Multi-Sites Add-on Advance 20000 </v>
          </cell>
          <cell r="C5921" t="str">
            <v>B</v>
          </cell>
          <cell r="D5921">
            <v>5</v>
          </cell>
          <cell r="E5921" t="str">
            <v>License (Downloadable)</v>
          </cell>
          <cell r="F5921" t="str">
            <v>Standard</v>
          </cell>
          <cell r="G5921">
            <v>25094</v>
          </cell>
          <cell r="H5921"/>
          <cell r="I5921"/>
        </row>
        <row r="5922">
          <cell r="A5922" t="str">
            <v>UCP-ADV-20KEXTM</v>
          </cell>
          <cell r="B5922" t="str">
            <v xml:space="preserve">1 Yr Renewal Partner Support Maintenance for UCOPIA Advance 20000. Includes 24x7 phone support, problem diagnosis, access to support portal, software updates and upgrades. </v>
          </cell>
          <cell r="C5922" t="str">
            <v>Q</v>
          </cell>
          <cell r="D5922">
            <v>0</v>
          </cell>
          <cell r="E5922" t="str">
            <v>Service</v>
          </cell>
          <cell r="F5922" t="str">
            <v>Standard</v>
          </cell>
          <cell r="G5922">
            <v>23833</v>
          </cell>
          <cell r="H5922"/>
          <cell r="I5922"/>
        </row>
        <row r="5923">
          <cell r="A5923" t="str">
            <v>UCP-ADV-20K-M3</v>
          </cell>
          <cell r="B5923" t="str">
            <v xml:space="preserve">3 Year Partner Support Maintenance for UCOPIA Advance 20000. Includes 24x7 phone support, problem diagnosis, access to support portal, software updates and upgrades. Virtual Machine and Advance License required.  </v>
          </cell>
          <cell r="C5923" t="str">
            <v>Q</v>
          </cell>
          <cell r="D5923">
            <v>0</v>
          </cell>
          <cell r="E5923" t="str">
            <v>Service</v>
          </cell>
          <cell r="F5923" t="str">
            <v>Standard</v>
          </cell>
          <cell r="G5923">
            <v>35750</v>
          </cell>
          <cell r="H5923"/>
          <cell r="I5923"/>
        </row>
        <row r="5924">
          <cell r="A5924" t="str">
            <v>UCP-ADV-20K-M5</v>
          </cell>
          <cell r="B5924" t="str">
            <v xml:space="preserve">5 Year Partner Support Maintenance for UCOPIA Advance 20000. Includes 24x7 phone support, problem diagnosis, access to support portal, software updates and upgrades. Virtual Machine and Advance License required.  </v>
          </cell>
          <cell r="C5924" t="str">
            <v>Q</v>
          </cell>
          <cell r="D5924">
            <v>0</v>
          </cell>
          <cell r="E5924" t="str">
            <v>Service</v>
          </cell>
          <cell r="F5924" t="str">
            <v>Standard</v>
          </cell>
          <cell r="G5924">
            <v>47667</v>
          </cell>
          <cell r="H5924"/>
          <cell r="I5924"/>
        </row>
        <row r="5925">
          <cell r="A5925" t="str">
            <v>UCP-ADV-20KRADD</v>
          </cell>
          <cell r="B5925" t="str">
            <v xml:space="preserve">Multi-Sites Add-on Advance Redundant 20000 </v>
          </cell>
          <cell r="C5925" t="str">
            <v>B</v>
          </cell>
          <cell r="D5925">
            <v>5</v>
          </cell>
          <cell r="E5925" t="str">
            <v>License (Downloadable)</v>
          </cell>
          <cell r="F5925" t="str">
            <v>Standard</v>
          </cell>
          <cell r="G5925">
            <v>9396</v>
          </cell>
          <cell r="H5925"/>
          <cell r="I5925"/>
        </row>
        <row r="5926">
          <cell r="A5926" t="str">
            <v>UCP-ADV-20K-RED</v>
          </cell>
          <cell r="B5926" t="str">
            <v xml:space="preserve">Advance License  Redundant 20000. Advance Maintenance Redundant required.  </v>
          </cell>
          <cell r="C5926" t="str">
            <v>B</v>
          </cell>
          <cell r="D5926">
            <v>5</v>
          </cell>
          <cell r="E5926" t="str">
            <v>License (Downloadable)</v>
          </cell>
          <cell r="F5926" t="str">
            <v>Standard</v>
          </cell>
          <cell r="G5926">
            <v>23490</v>
          </cell>
          <cell r="H5926"/>
          <cell r="I5926"/>
        </row>
        <row r="5927">
          <cell r="A5927" t="str">
            <v>UCP-ADV20KREDM3</v>
          </cell>
          <cell r="B5927" t="str">
            <v xml:space="preserve">3 Year Partner Support Maintenance for UCOPIA Advance Redundant 20000. Includes 24x7 phone support, problem diagnosis, access to support portal, software updates and upgrades. Advance License Redundant required.  </v>
          </cell>
          <cell r="C5927" t="str">
            <v>Q</v>
          </cell>
          <cell r="D5927">
            <v>0</v>
          </cell>
          <cell r="E5927" t="str">
            <v>Service</v>
          </cell>
          <cell r="F5927" t="str">
            <v>Standard</v>
          </cell>
          <cell r="G5927">
            <v>14208</v>
          </cell>
          <cell r="H5927"/>
          <cell r="I5927"/>
        </row>
        <row r="5928">
          <cell r="A5928" t="str">
            <v>UCP-ADV20KREDM5</v>
          </cell>
          <cell r="B5928" t="str">
            <v xml:space="preserve">5 Year Partner Support Maintenance for UCOPIA Advance Redundant 20000. Includes 24x7 phone support, problem diagnosis, access to support portal, software updates and upgrades. Advance License Redundant required.  </v>
          </cell>
          <cell r="C5928" t="str">
            <v>Q</v>
          </cell>
          <cell r="D5928">
            <v>0</v>
          </cell>
          <cell r="E5928" t="str">
            <v>Service</v>
          </cell>
          <cell r="F5928" t="str">
            <v>Standard</v>
          </cell>
          <cell r="G5928">
            <v>18941</v>
          </cell>
          <cell r="H5928"/>
          <cell r="I5928"/>
        </row>
        <row r="5929">
          <cell r="A5929" t="str">
            <v>UCP-ADV20KREXTM</v>
          </cell>
          <cell r="B5929" t="str">
            <v xml:space="preserve">1 Yr Renewal Partner Support Maintenance for UCOPIA Advance Redundant 20000. Includes 24x7 phone support, problem diagnosis, access to support portal, software updates and upgrades. </v>
          </cell>
          <cell r="C5929" t="str">
            <v>Q</v>
          </cell>
          <cell r="D5929">
            <v>0</v>
          </cell>
          <cell r="E5929" t="str">
            <v>Service</v>
          </cell>
          <cell r="F5929" t="str">
            <v>Standard</v>
          </cell>
          <cell r="G5929">
            <v>9476</v>
          </cell>
          <cell r="H5929"/>
          <cell r="I5929"/>
        </row>
        <row r="5930">
          <cell r="A5930" t="str">
            <v>UCP-ADV-250</v>
          </cell>
          <cell r="B5930" t="str">
            <v xml:space="preserve">Advance License 250. Virtual Machine and Advance Maintenance required.  </v>
          </cell>
          <cell r="C5930" t="str">
            <v>B</v>
          </cell>
          <cell r="D5930">
            <v>5</v>
          </cell>
          <cell r="E5930" t="str">
            <v>License (Downloadable)</v>
          </cell>
          <cell r="F5930" t="str">
            <v>Standard</v>
          </cell>
          <cell r="G5930">
            <v>5947</v>
          </cell>
          <cell r="H5930"/>
          <cell r="I5930"/>
        </row>
        <row r="5931">
          <cell r="A5931" t="str">
            <v>UCP-ADV-250-ADD</v>
          </cell>
          <cell r="B5931" t="str">
            <v xml:space="preserve">Multi-Sites Add-on Advance 250 </v>
          </cell>
          <cell r="C5931" t="str">
            <v>B</v>
          </cell>
          <cell r="D5931">
            <v>5</v>
          </cell>
          <cell r="E5931" t="str">
            <v>License (Downloadable)</v>
          </cell>
          <cell r="F5931" t="str">
            <v>Standard</v>
          </cell>
          <cell r="G5931">
            <v>3781</v>
          </cell>
          <cell r="H5931"/>
          <cell r="I5931"/>
        </row>
        <row r="5932">
          <cell r="A5932" t="str">
            <v>UCP-ADV-250EXTM</v>
          </cell>
          <cell r="B5932" t="str">
            <v xml:space="preserve">1 Yr Renewal Partner Support Maintenance for UCOPIA Advance 250. Includes 24x7 phone support, problem diagnosis, access to support portal, software updates and upgrades. </v>
          </cell>
          <cell r="C5932" t="str">
            <v>Q</v>
          </cell>
          <cell r="D5932">
            <v>0</v>
          </cell>
          <cell r="E5932" t="str">
            <v>Service</v>
          </cell>
          <cell r="F5932" t="str">
            <v>Standard</v>
          </cell>
          <cell r="G5932">
            <v>2716</v>
          </cell>
          <cell r="H5932"/>
          <cell r="I5932"/>
        </row>
        <row r="5933">
          <cell r="A5933" t="str">
            <v>UCP-ADV-250-M3</v>
          </cell>
          <cell r="B5933" t="str">
            <v xml:space="preserve">3 Year Partner Support Maintenance for UCOPIA Advance 250. Includes 24x7 phone support, problem diagnosis, access to support portal, software updates and upgrades. Virtual Machine and Advance License required.  </v>
          </cell>
          <cell r="C5933" t="str">
            <v>Q</v>
          </cell>
          <cell r="D5933">
            <v>0</v>
          </cell>
          <cell r="E5933" t="str">
            <v>Service</v>
          </cell>
          <cell r="F5933" t="str">
            <v>Standard</v>
          </cell>
          <cell r="G5933">
            <v>4079</v>
          </cell>
          <cell r="H5933"/>
          <cell r="I5933"/>
        </row>
        <row r="5934">
          <cell r="A5934" t="str">
            <v>UCP-ADV-250-M5</v>
          </cell>
          <cell r="B5934" t="str">
            <v xml:space="preserve">5 Year Partner Support Maintenance for UCOPIA Advance 250. Includes 24x7 phone support, problem diagnosis, access to support portal, software updates and upgrades. Virtual Machine and Advance License required.  </v>
          </cell>
          <cell r="C5934" t="str">
            <v>Q</v>
          </cell>
          <cell r="D5934">
            <v>0</v>
          </cell>
          <cell r="E5934" t="str">
            <v>Service</v>
          </cell>
          <cell r="F5934" t="str">
            <v>Standard</v>
          </cell>
          <cell r="G5934">
            <v>5443</v>
          </cell>
          <cell r="H5934"/>
          <cell r="I5934"/>
        </row>
        <row r="5935">
          <cell r="A5935" t="str">
            <v>UCP-ADV-250RADD</v>
          </cell>
          <cell r="B5935" t="str">
            <v xml:space="preserve">Multi-Sites Add-on Advance Redundant 250 </v>
          </cell>
          <cell r="C5935" t="str">
            <v>B</v>
          </cell>
          <cell r="D5935">
            <v>5</v>
          </cell>
          <cell r="E5935" t="str">
            <v>License (Downloadable)</v>
          </cell>
          <cell r="F5935" t="str">
            <v>Standard</v>
          </cell>
          <cell r="G5935">
            <v>413</v>
          </cell>
          <cell r="H5935"/>
          <cell r="I5935"/>
        </row>
        <row r="5936">
          <cell r="A5936" t="str">
            <v>UCP-ADV-250-RED</v>
          </cell>
          <cell r="B5936" t="str">
            <v xml:space="preserve">Advance License Redundant 250. Advance Maintenance Redundant required.  </v>
          </cell>
          <cell r="C5936" t="str">
            <v>B</v>
          </cell>
          <cell r="D5936">
            <v>5</v>
          </cell>
          <cell r="E5936" t="str">
            <v>License (Downloadable)</v>
          </cell>
          <cell r="F5936" t="str">
            <v>Standard</v>
          </cell>
          <cell r="G5936">
            <v>1661</v>
          </cell>
          <cell r="H5936"/>
          <cell r="I5936"/>
        </row>
        <row r="5937">
          <cell r="A5937" t="str">
            <v>UCP-ADV250REDM3</v>
          </cell>
          <cell r="B5937" t="str">
            <v xml:space="preserve">3 Year Partner Support Maintenance for UCOPIA Advance Redundant 250. Includes 24x7 phone support, problem diagnosis, access to support portal, software updates and upgrades. Advance License Redundant required.  </v>
          </cell>
          <cell r="C5937" t="str">
            <v>Q</v>
          </cell>
          <cell r="D5937">
            <v>0</v>
          </cell>
          <cell r="E5937" t="str">
            <v>Service</v>
          </cell>
          <cell r="F5937" t="str">
            <v>Standard</v>
          </cell>
          <cell r="G5937">
            <v>1249</v>
          </cell>
          <cell r="H5937"/>
          <cell r="I5937"/>
        </row>
        <row r="5938">
          <cell r="A5938" t="str">
            <v>UCP-ADV250REDM5</v>
          </cell>
          <cell r="B5938" t="str">
            <v xml:space="preserve">5 Year Partner Support Maintenance for UCOPIA Advance Redundant 250. Includes 24x7 phone support, problem diagnosis, access to support portal, software updates and upgrades. Advance License Redundant required.  </v>
          </cell>
          <cell r="C5938" t="str">
            <v>Q</v>
          </cell>
          <cell r="D5938">
            <v>0</v>
          </cell>
          <cell r="E5938" t="str">
            <v>Service</v>
          </cell>
          <cell r="F5938" t="str">
            <v>Standard</v>
          </cell>
          <cell r="G5938">
            <v>1661</v>
          </cell>
          <cell r="H5938"/>
          <cell r="I5938"/>
        </row>
        <row r="5939">
          <cell r="A5939" t="str">
            <v>UCP-ADV250REXTM</v>
          </cell>
          <cell r="B5939" t="str">
            <v xml:space="preserve">1 Yr Renewal Partner Support Maintenance for UCOPIA Advance Redundant 250. Includes 24x7 phone support, problem diagnosis, access to support portal, software updates and upgrades. </v>
          </cell>
          <cell r="C5939" t="str">
            <v>Q</v>
          </cell>
          <cell r="D5939">
            <v>0</v>
          </cell>
          <cell r="E5939" t="str">
            <v>Service</v>
          </cell>
          <cell r="F5939" t="str">
            <v>Standard</v>
          </cell>
          <cell r="G5939">
            <v>836</v>
          </cell>
          <cell r="H5939"/>
          <cell r="I5939"/>
        </row>
        <row r="5940">
          <cell r="A5940" t="str">
            <v>UCP-ADV-2K-ADD</v>
          </cell>
          <cell r="B5940" t="str">
            <v xml:space="preserve">Multi-Sites Add-on Advance 2000 </v>
          </cell>
          <cell r="C5940" t="str">
            <v>B</v>
          </cell>
          <cell r="D5940">
            <v>5</v>
          </cell>
          <cell r="E5940" t="str">
            <v>License (Downloadable)</v>
          </cell>
          <cell r="F5940" t="str">
            <v>Standard</v>
          </cell>
          <cell r="G5940">
            <v>8525</v>
          </cell>
          <cell r="H5940"/>
          <cell r="I5940"/>
        </row>
        <row r="5941">
          <cell r="A5941" t="str">
            <v>UCP-ADV-2KEXTM</v>
          </cell>
          <cell r="B5941" t="str">
            <v xml:space="preserve">1 Yr Renewal Partner Support Maintenance for UCOPIA Advance 2000. Includes 24x7 phone support, problem diagnosis, access to support portal, software updates and upgrades. </v>
          </cell>
          <cell r="C5941" t="str">
            <v>Q</v>
          </cell>
          <cell r="D5941">
            <v>0</v>
          </cell>
          <cell r="E5941" t="str">
            <v>Service</v>
          </cell>
          <cell r="F5941" t="str">
            <v>Standard</v>
          </cell>
          <cell r="G5941">
            <v>7173</v>
          </cell>
          <cell r="H5941"/>
          <cell r="I5941"/>
        </row>
        <row r="5942">
          <cell r="A5942" t="str">
            <v>UCP-ADV-2KRADD</v>
          </cell>
          <cell r="B5942" t="str">
            <v xml:space="preserve">Multi-Sites Add-on Advance Redundant 2000 </v>
          </cell>
          <cell r="C5942" t="str">
            <v>B</v>
          </cell>
          <cell r="D5942">
            <v>5</v>
          </cell>
          <cell r="E5942" t="str">
            <v>License (Downloadable)</v>
          </cell>
          <cell r="F5942" t="str">
            <v>Standard</v>
          </cell>
          <cell r="G5942">
            <v>2773</v>
          </cell>
          <cell r="H5942"/>
          <cell r="I5942"/>
        </row>
        <row r="5943">
          <cell r="A5943" t="str">
            <v>UCP-ADV-2K-RED</v>
          </cell>
          <cell r="B5943" t="str">
            <v xml:space="preserve">Advance License Redundant 2000. Advance Maintenance Redundant required.  </v>
          </cell>
          <cell r="C5943" t="str">
            <v>B</v>
          </cell>
          <cell r="D5943">
            <v>5</v>
          </cell>
          <cell r="E5943" t="str">
            <v>License (Downloadable)</v>
          </cell>
          <cell r="F5943" t="str">
            <v>Standard</v>
          </cell>
          <cell r="G5943">
            <v>7288</v>
          </cell>
          <cell r="H5943"/>
          <cell r="I5943"/>
        </row>
        <row r="5944">
          <cell r="A5944" t="str">
            <v>UCP-ADV2KREDM3</v>
          </cell>
          <cell r="B5944" t="str">
            <v xml:space="preserve">3 Year Partner Support Maintenance for UCOPIA Advance Redundant 2000. Includes 24x7 phone support, problem diagnosis, access to support portal, software updates and upgrades. Advance License Redundant required.  </v>
          </cell>
          <cell r="C5944" t="str">
            <v>Q</v>
          </cell>
          <cell r="D5944">
            <v>0</v>
          </cell>
          <cell r="E5944" t="str">
            <v>Service</v>
          </cell>
          <cell r="F5944" t="str">
            <v>Standard</v>
          </cell>
          <cell r="G5944">
            <v>4263</v>
          </cell>
          <cell r="H5944"/>
          <cell r="I5944"/>
        </row>
        <row r="5945">
          <cell r="A5945" t="str">
            <v>UCP-ADV2KREDM5</v>
          </cell>
          <cell r="B5945" t="str">
            <v xml:space="preserve">5 Year Partner Support Maintenance for UCOPIA Advance Redundant 2000. Includes 24x7 phone support, problem diagnosis, access to support portal, software updates and upgrades. Advance License Redundant required.  </v>
          </cell>
          <cell r="C5945" t="str">
            <v>Q</v>
          </cell>
          <cell r="D5945">
            <v>0</v>
          </cell>
          <cell r="E5945" t="str">
            <v>Service</v>
          </cell>
          <cell r="F5945" t="str">
            <v>Standard</v>
          </cell>
          <cell r="G5945">
            <v>5683</v>
          </cell>
          <cell r="H5945"/>
          <cell r="I5945"/>
        </row>
        <row r="5946">
          <cell r="A5946" t="str">
            <v>UCP-ADV2KREXTM</v>
          </cell>
          <cell r="B5946" t="str">
            <v xml:space="preserve">1 Yr Renewal Partner Support Maintenance for UCOPIA Advance Redundant 2000. Includes 24x7 phone support, problem diagnosis, access to support portal, software updates and upgrades. </v>
          </cell>
          <cell r="C5946" t="str">
            <v>Q</v>
          </cell>
          <cell r="D5946">
            <v>0</v>
          </cell>
          <cell r="E5946" t="str">
            <v>Service</v>
          </cell>
          <cell r="F5946" t="str">
            <v>Standard</v>
          </cell>
          <cell r="G5946">
            <v>2842</v>
          </cell>
          <cell r="H5946"/>
          <cell r="I5946"/>
        </row>
        <row r="5947">
          <cell r="A5947" t="str">
            <v>UCP-ADV-500</v>
          </cell>
          <cell r="B5947" t="str">
            <v xml:space="preserve">Advance License 500. Virtual Machine and Advance Maintenance required.  </v>
          </cell>
          <cell r="C5947" t="str">
            <v>B</v>
          </cell>
          <cell r="D5947">
            <v>5</v>
          </cell>
          <cell r="E5947" t="str">
            <v>License (Downloadable)</v>
          </cell>
          <cell r="F5947" t="str">
            <v>Standard</v>
          </cell>
          <cell r="G5947">
            <v>12295</v>
          </cell>
          <cell r="H5947"/>
          <cell r="I5947"/>
        </row>
        <row r="5948">
          <cell r="A5948" t="str">
            <v>UCP-ADV-5000</v>
          </cell>
          <cell r="B5948" t="str">
            <v xml:space="preserve">Advance License 5000. Virtual Machine and Advance Maintenance required.  </v>
          </cell>
          <cell r="C5948" t="str">
            <v>B</v>
          </cell>
          <cell r="D5948">
            <v>5</v>
          </cell>
          <cell r="E5948" t="str">
            <v>License (Downloadable)</v>
          </cell>
          <cell r="F5948" t="str">
            <v>Standard</v>
          </cell>
          <cell r="G5948">
            <v>33045</v>
          </cell>
          <cell r="H5948"/>
          <cell r="I5948"/>
        </row>
        <row r="5949">
          <cell r="A5949" t="str">
            <v>UCP-ADV-50000</v>
          </cell>
          <cell r="B5949" t="str">
            <v xml:space="preserve">Advance License 50000 </v>
          </cell>
          <cell r="C5949" t="str">
            <v>B</v>
          </cell>
          <cell r="D5949">
            <v>5</v>
          </cell>
          <cell r="E5949" t="str">
            <v>License (Downloadable)</v>
          </cell>
          <cell r="F5949" t="str">
            <v>Standard</v>
          </cell>
          <cell r="G5949">
            <v>97396</v>
          </cell>
          <cell r="H5949"/>
          <cell r="I5949"/>
        </row>
        <row r="5950">
          <cell r="A5950" t="str">
            <v>UCP-ADV-5000-M3</v>
          </cell>
          <cell r="B5950" t="str">
            <v xml:space="preserve">3 Year Partner Support Maintenance for UCOPIA Advance 5000. Includes 24x7 phone support, problem diagnosis, access to support portal, software updates and upgrades. Virtual Machine and Advance License required.  </v>
          </cell>
          <cell r="C5950" t="str">
            <v>Q</v>
          </cell>
          <cell r="D5950">
            <v>0</v>
          </cell>
          <cell r="E5950" t="str">
            <v>Service</v>
          </cell>
          <cell r="F5950" t="str">
            <v>Standard</v>
          </cell>
          <cell r="G5950">
            <v>16638</v>
          </cell>
          <cell r="H5950"/>
          <cell r="I5950"/>
        </row>
        <row r="5951">
          <cell r="A5951" t="str">
            <v>UCP-ADV-5000-M5</v>
          </cell>
          <cell r="B5951" t="str">
            <v xml:space="preserve">5 Year Partner Support Maintenance for UCOPIA Advance 5000. Includes 24x7 phone support, problem diagnosis, access to support portal, software updates and upgrades. Virtual Machine and Advance License required.  </v>
          </cell>
          <cell r="C5951" t="str">
            <v>Q</v>
          </cell>
          <cell r="D5951">
            <v>0</v>
          </cell>
          <cell r="E5951" t="str">
            <v>Service</v>
          </cell>
          <cell r="F5951" t="str">
            <v>Standard</v>
          </cell>
          <cell r="G5951">
            <v>22183</v>
          </cell>
          <cell r="H5951"/>
          <cell r="I5951"/>
        </row>
        <row r="5952">
          <cell r="A5952" t="str">
            <v>UCP-ADV-500-ADD</v>
          </cell>
          <cell r="B5952" t="str">
            <v xml:space="preserve">Multi-Sites Add-on Advance 500 </v>
          </cell>
          <cell r="C5952" t="str">
            <v>B</v>
          </cell>
          <cell r="D5952">
            <v>5</v>
          </cell>
          <cell r="E5952" t="str">
            <v>License (Downloadable)</v>
          </cell>
          <cell r="F5952" t="str">
            <v>Standard</v>
          </cell>
          <cell r="G5952">
            <v>4583</v>
          </cell>
          <cell r="H5952"/>
          <cell r="I5952"/>
        </row>
        <row r="5953">
          <cell r="A5953" t="str">
            <v>UCP-ADV-500EXTM</v>
          </cell>
          <cell r="B5953" t="str">
            <v xml:space="preserve">1 Yr Renewal Partner Support Maintenance for UCOPIA Advance 500. Includes 24x7 phone support, problem diagnosis, access to support portal, software updates and upgrades. </v>
          </cell>
          <cell r="C5953" t="str">
            <v>Q</v>
          </cell>
          <cell r="D5953">
            <v>0</v>
          </cell>
          <cell r="E5953" t="str">
            <v>Service</v>
          </cell>
          <cell r="F5953" t="str">
            <v>Standard</v>
          </cell>
          <cell r="G5953">
            <v>4091</v>
          </cell>
          <cell r="H5953"/>
          <cell r="I5953"/>
        </row>
        <row r="5954">
          <cell r="A5954" t="str">
            <v>UCP-ADV-500-M3</v>
          </cell>
          <cell r="B5954" t="str">
            <v xml:space="preserve">3 Year Partner Support Maintenance for UCOPIA Advance 500. Includes 24x7 phone support, problem diagnosis, access to support portal, software updates and upgrades. Virtual Machine and Advance License required.  </v>
          </cell>
          <cell r="C5954" t="str">
            <v>Q</v>
          </cell>
          <cell r="D5954">
            <v>0</v>
          </cell>
          <cell r="E5954" t="str">
            <v>Service</v>
          </cell>
          <cell r="F5954" t="str">
            <v>Standard</v>
          </cell>
          <cell r="G5954">
            <v>6130</v>
          </cell>
          <cell r="H5954"/>
          <cell r="I5954"/>
        </row>
        <row r="5955">
          <cell r="A5955" t="str">
            <v>UCP-ADV-500-M5</v>
          </cell>
          <cell r="B5955" t="str">
            <v xml:space="preserve">5 Year Partner Support Maintenance for UCOPIA Advance 500. Includes 24x7 phone support, problem diagnosis, access to support portal, software updates and upgrades. Virtual Machine and Advance License required.  </v>
          </cell>
          <cell r="C5955" t="str">
            <v>Q</v>
          </cell>
          <cell r="D5955">
            <v>0</v>
          </cell>
          <cell r="E5955" t="str">
            <v>Service</v>
          </cell>
          <cell r="F5955" t="str">
            <v>Standard</v>
          </cell>
          <cell r="G5955">
            <v>8170</v>
          </cell>
          <cell r="H5955"/>
          <cell r="I5955"/>
        </row>
        <row r="5956">
          <cell r="A5956" t="str">
            <v>UCP-ADV-500RADD</v>
          </cell>
          <cell r="B5956" t="str">
            <v xml:space="preserve">Multi-Sites Add-on Advance Redundant 500 </v>
          </cell>
          <cell r="C5956" t="str">
            <v>B</v>
          </cell>
          <cell r="D5956">
            <v>5</v>
          </cell>
          <cell r="E5956" t="str">
            <v>License (Downloadable)</v>
          </cell>
          <cell r="F5956" t="str">
            <v>Standard</v>
          </cell>
          <cell r="G5956">
            <v>527</v>
          </cell>
          <cell r="H5956"/>
          <cell r="I5956"/>
        </row>
        <row r="5957">
          <cell r="A5957" t="str">
            <v>UCP-ADV-500-RED</v>
          </cell>
          <cell r="B5957" t="str">
            <v xml:space="preserve">Advance License  Redundant 500. Advance Maintenance Redundant required.  </v>
          </cell>
          <cell r="C5957" t="str">
            <v>B</v>
          </cell>
          <cell r="D5957">
            <v>5</v>
          </cell>
          <cell r="E5957" t="str">
            <v>License (Downloadable)</v>
          </cell>
          <cell r="F5957" t="str">
            <v>Standard</v>
          </cell>
          <cell r="G5957">
            <v>2865</v>
          </cell>
          <cell r="H5957"/>
          <cell r="I5957"/>
        </row>
        <row r="5958">
          <cell r="A5958" t="str">
            <v>UCP-ADV500REDM3</v>
          </cell>
          <cell r="B5958" t="str">
            <v xml:space="preserve">3 Year Partner Support Maintenance for UCOPIA Advance Redundant 500. Includes 24x7 phone support, problem diagnosis, access to support portal, software updates and upgrades. Advance License Redundant required.  </v>
          </cell>
          <cell r="C5958" t="str">
            <v>Q</v>
          </cell>
          <cell r="D5958">
            <v>0</v>
          </cell>
          <cell r="E5958" t="str">
            <v>Service</v>
          </cell>
          <cell r="F5958" t="str">
            <v>Standard</v>
          </cell>
          <cell r="G5958">
            <v>1879</v>
          </cell>
          <cell r="H5958"/>
          <cell r="I5958"/>
        </row>
        <row r="5959">
          <cell r="A5959" t="str">
            <v>UCP-ADV500REDM5</v>
          </cell>
          <cell r="B5959" t="str">
            <v xml:space="preserve">5 Year Partner Support Maintenance for UCOPIA Advance Redundant 500. Includes 24x7 phone support, problem diagnosis, access to support portal, software updates and upgrades. Advance License Redundant required.  </v>
          </cell>
          <cell r="C5959" t="str">
            <v>Q</v>
          </cell>
          <cell r="D5959">
            <v>0</v>
          </cell>
          <cell r="E5959" t="str">
            <v>Service</v>
          </cell>
          <cell r="F5959" t="str">
            <v>Standard</v>
          </cell>
          <cell r="G5959">
            <v>2509</v>
          </cell>
          <cell r="H5959"/>
          <cell r="I5959"/>
        </row>
        <row r="5960">
          <cell r="A5960" t="str">
            <v>UCP-ADV500REXTM</v>
          </cell>
          <cell r="B5960" t="str">
            <v xml:space="preserve">1 Yr Renewal Partner Support Maintenance for UCOPIA Advance Redundant 500. Includes 24x7 phone support, problem diagnosis, access to support portal, software updates and upgrades. </v>
          </cell>
          <cell r="C5960" t="str">
            <v>Q</v>
          </cell>
          <cell r="D5960">
            <v>0</v>
          </cell>
          <cell r="E5960" t="str">
            <v>Service</v>
          </cell>
          <cell r="F5960" t="str">
            <v>Standard</v>
          </cell>
          <cell r="G5960">
            <v>1249</v>
          </cell>
          <cell r="H5960"/>
          <cell r="I5960"/>
        </row>
        <row r="5961">
          <cell r="A5961" t="str">
            <v>UCP-ADV-50K-ADD</v>
          </cell>
          <cell r="B5961" t="str">
            <v xml:space="preserve">Multi-Sites Add-on Advance 50000 </v>
          </cell>
          <cell r="C5961" t="str">
            <v>B</v>
          </cell>
          <cell r="D5961">
            <v>5</v>
          </cell>
          <cell r="E5961" t="str">
            <v>License (Downloadable)</v>
          </cell>
          <cell r="F5961" t="str">
            <v>Standard</v>
          </cell>
          <cell r="G5961">
            <v>40047</v>
          </cell>
          <cell r="H5961"/>
          <cell r="I5961"/>
        </row>
        <row r="5962">
          <cell r="A5962" t="str">
            <v>UCP-ADV-50KEXTM</v>
          </cell>
          <cell r="B5962" t="str">
            <v xml:space="preserve">1 Yr Renewal Partner Support Maintenance for UCOPIA Advance 50000. Includes 24x7 phone support, problem diagnosis, access to support portal, software updates and upgrades. </v>
          </cell>
          <cell r="C5962" t="str">
            <v>Q</v>
          </cell>
          <cell r="D5962">
            <v>0</v>
          </cell>
          <cell r="E5962" t="str">
            <v>Service</v>
          </cell>
          <cell r="F5962" t="str">
            <v>Standard</v>
          </cell>
          <cell r="G5962">
            <v>42018</v>
          </cell>
          <cell r="H5962"/>
          <cell r="I5962"/>
        </row>
        <row r="5963">
          <cell r="A5963" t="str">
            <v>UCP-ADV-50K-M3</v>
          </cell>
          <cell r="B5963" t="str">
            <v xml:space="preserve">3 Year Partner Support Maintenance for UCOPIA Advance 50000. Includes 24x7 phone support, problem diagnosis, access to support portal, software updates and upgrades. </v>
          </cell>
          <cell r="C5963" t="str">
            <v>Q</v>
          </cell>
          <cell r="D5963">
            <v>0</v>
          </cell>
          <cell r="E5963" t="str">
            <v>Service</v>
          </cell>
          <cell r="F5963" t="str">
            <v>Standard</v>
          </cell>
          <cell r="G5963">
            <v>63021</v>
          </cell>
          <cell r="H5963"/>
          <cell r="I5963"/>
        </row>
        <row r="5964">
          <cell r="A5964" t="str">
            <v>UCP-ADV-50K-M5</v>
          </cell>
          <cell r="B5964" t="str">
            <v xml:space="preserve">5 Year Partner Support Maintenance for UCOPIA Advance 50000. Includes 24x7 phone support, problem diagnosis, access to support portal, software updates and upgrades. </v>
          </cell>
          <cell r="C5964" t="str">
            <v>Q</v>
          </cell>
          <cell r="D5964">
            <v>0</v>
          </cell>
          <cell r="E5964" t="str">
            <v>Service</v>
          </cell>
          <cell r="F5964" t="str">
            <v>Standard</v>
          </cell>
          <cell r="G5964">
            <v>84024</v>
          </cell>
          <cell r="H5964"/>
          <cell r="I5964"/>
        </row>
        <row r="5965">
          <cell r="A5965" t="str">
            <v>UCP-ADV-50KRADD</v>
          </cell>
          <cell r="B5965" t="str">
            <v xml:space="preserve">Multi-Sites Add-on Advance Redundant 50000 </v>
          </cell>
          <cell r="C5965" t="str">
            <v>B</v>
          </cell>
          <cell r="D5965">
            <v>5</v>
          </cell>
          <cell r="E5965" t="str">
            <v>License (Downloadable)</v>
          </cell>
          <cell r="F5965" t="str">
            <v>Standard</v>
          </cell>
          <cell r="G5965">
            <v>14094</v>
          </cell>
          <cell r="H5965"/>
          <cell r="I5965"/>
        </row>
        <row r="5966">
          <cell r="A5966" t="str">
            <v>UCP-ADV-50K-RED</v>
          </cell>
          <cell r="B5966" t="str">
            <v xml:space="preserve">Advance License Redundant 50000 </v>
          </cell>
          <cell r="C5966" t="str">
            <v>B</v>
          </cell>
          <cell r="D5966">
            <v>5</v>
          </cell>
          <cell r="E5966" t="str">
            <v>License (Downloadable)</v>
          </cell>
          <cell r="F5966" t="str">
            <v>Standard</v>
          </cell>
          <cell r="G5966">
            <v>35292</v>
          </cell>
          <cell r="H5966"/>
          <cell r="I5966"/>
        </row>
        <row r="5967">
          <cell r="A5967" t="str">
            <v>UCP-ADV50KREDM3</v>
          </cell>
          <cell r="B5967" t="str">
            <v xml:space="preserve">3 Year Partner Support Maintenance for UCOPIA Advance Redundant 50000. Includes 24x7 phone support, problem diagnosis, access to support portal, software updates and upgrades. </v>
          </cell>
          <cell r="C5967" t="str">
            <v>Q</v>
          </cell>
          <cell r="D5967">
            <v>0</v>
          </cell>
          <cell r="E5967" t="str">
            <v>Service</v>
          </cell>
          <cell r="F5967" t="str">
            <v>Standard</v>
          </cell>
          <cell r="G5967">
            <v>21313</v>
          </cell>
          <cell r="H5967"/>
          <cell r="I5967"/>
        </row>
        <row r="5968">
          <cell r="A5968" t="str">
            <v>UCP-ADV50KREDM5</v>
          </cell>
          <cell r="B5968" t="str">
            <v xml:space="preserve">5 Year Partner Support Maintenance for UCOPIA Advance Redundant 50000. Includes 24x7 phone support, problem diagnosis, access to support portal, software updates and upgrades. </v>
          </cell>
          <cell r="C5968" t="str">
            <v>Q</v>
          </cell>
          <cell r="D5968">
            <v>0</v>
          </cell>
          <cell r="E5968" t="str">
            <v>Service</v>
          </cell>
          <cell r="F5968" t="str">
            <v>Standard</v>
          </cell>
          <cell r="G5968">
            <v>28417</v>
          </cell>
          <cell r="H5968"/>
          <cell r="I5968"/>
        </row>
        <row r="5969">
          <cell r="A5969" t="str">
            <v>UCP-ADV50KREXTM</v>
          </cell>
          <cell r="B5969" t="str">
            <v xml:space="preserve">1 Yr Renewal Partner Support Maintenance for UCOPIA Advance Redundant 50000. Includes 24x7 phone support, problem diagnosis, access to support portal, software updates and upgrades. </v>
          </cell>
          <cell r="C5969" t="str">
            <v>Q</v>
          </cell>
          <cell r="D5969">
            <v>0</v>
          </cell>
          <cell r="E5969" t="str">
            <v>Service</v>
          </cell>
          <cell r="F5969" t="str">
            <v>Standard</v>
          </cell>
          <cell r="G5969">
            <v>14208</v>
          </cell>
          <cell r="H5969"/>
          <cell r="I5969"/>
        </row>
        <row r="5970">
          <cell r="A5970" t="str">
            <v>UCP-ADV-5K-ADD</v>
          </cell>
          <cell r="B5970" t="str">
            <v xml:space="preserve">Multi-Sites Add-on Advance 5000 </v>
          </cell>
          <cell r="C5970" t="str">
            <v>B</v>
          </cell>
          <cell r="D5970">
            <v>5</v>
          </cell>
          <cell r="E5970" t="str">
            <v>License (Downloadable)</v>
          </cell>
          <cell r="F5970" t="str">
            <v>Standard</v>
          </cell>
          <cell r="G5970">
            <v>12364</v>
          </cell>
          <cell r="H5970"/>
          <cell r="I5970"/>
        </row>
        <row r="5971">
          <cell r="A5971" t="str">
            <v>UCP-ADV-5KEXTM</v>
          </cell>
          <cell r="B5971" t="str">
            <v xml:space="preserve">1 Yr Renewal Partner Support Maintenance for UCOPIA Advance 5000. Includes 24x7 phone support, problem diagnosis, access to support portal, software updates and upgrades. </v>
          </cell>
          <cell r="C5971" t="str">
            <v>Q</v>
          </cell>
          <cell r="D5971">
            <v>0</v>
          </cell>
          <cell r="E5971" t="str">
            <v>Service</v>
          </cell>
          <cell r="F5971" t="str">
            <v>Standard</v>
          </cell>
          <cell r="G5971">
            <v>11092</v>
          </cell>
          <cell r="H5971"/>
          <cell r="I5971"/>
        </row>
        <row r="5972">
          <cell r="A5972" t="str">
            <v>UCP-ADV-5KRADD</v>
          </cell>
          <cell r="B5972" t="str">
            <v xml:space="preserve">Multi-Sites Add-on Advance Redundant 5000 </v>
          </cell>
          <cell r="C5972" t="str">
            <v>B</v>
          </cell>
          <cell r="D5972">
            <v>5</v>
          </cell>
          <cell r="E5972" t="str">
            <v>License (Downloadable)</v>
          </cell>
          <cell r="F5972" t="str">
            <v>Standard</v>
          </cell>
          <cell r="G5972">
            <v>4010</v>
          </cell>
          <cell r="H5972"/>
          <cell r="I5972"/>
        </row>
        <row r="5973">
          <cell r="A5973" t="str">
            <v>UCP-ADV-5K-RED</v>
          </cell>
          <cell r="B5973" t="str">
            <v xml:space="preserve">Advance License Redundant 5000. Advance Maintenance Redundant required.  </v>
          </cell>
          <cell r="C5973" t="str">
            <v>B</v>
          </cell>
          <cell r="D5973">
            <v>5</v>
          </cell>
          <cell r="E5973" t="str">
            <v>License (Downloadable)</v>
          </cell>
          <cell r="F5973" t="str">
            <v>Standard</v>
          </cell>
          <cell r="G5973">
            <v>10313</v>
          </cell>
          <cell r="H5973"/>
          <cell r="I5973"/>
        </row>
        <row r="5974">
          <cell r="A5974" t="str">
            <v>UCP-ADV5KREDM3</v>
          </cell>
          <cell r="B5974" t="str">
            <v xml:space="preserve">3 Year Partner Support Maintenance for UCOPIA Advance Redundant 5000. Includes 24x7 phone support, problem diagnosis, access to support portal, software updates and upgrades. Advance License Redundant required.  </v>
          </cell>
          <cell r="C5974" t="str">
            <v>Q</v>
          </cell>
          <cell r="D5974">
            <v>0</v>
          </cell>
          <cell r="E5974" t="str">
            <v>Service</v>
          </cell>
          <cell r="F5974" t="str">
            <v>Standard</v>
          </cell>
          <cell r="G5974">
            <v>5958</v>
          </cell>
          <cell r="H5974"/>
          <cell r="I5974"/>
        </row>
        <row r="5975">
          <cell r="A5975" t="str">
            <v>UCP-ADV5KREDM5</v>
          </cell>
          <cell r="B5975" t="str">
            <v xml:space="preserve">5 Year Partner Support Maintenance for UCOPIA Advance Redundant 5000. Includes 24x7 phone support, problem diagnosis, access to support portal, software updates and upgrades. Advance License Redundant required.  </v>
          </cell>
          <cell r="C5975" t="str">
            <v>Q</v>
          </cell>
          <cell r="D5975">
            <v>0</v>
          </cell>
          <cell r="E5975" t="str">
            <v>Service</v>
          </cell>
          <cell r="F5975" t="str">
            <v>Standard</v>
          </cell>
          <cell r="G5975">
            <v>7941</v>
          </cell>
          <cell r="H5975"/>
          <cell r="I5975"/>
        </row>
        <row r="5976">
          <cell r="A5976" t="str">
            <v>UCP-ADV5KREXTM</v>
          </cell>
          <cell r="B5976" t="str">
            <v xml:space="preserve">1 Yr Renewal Partner Support Maintenance for UCOPIA Advance Redundant 5000. Includes 24x7 phone support, problem diagnosis, access to support portal, software updates and upgrades. </v>
          </cell>
          <cell r="C5976" t="str">
            <v>Q</v>
          </cell>
          <cell r="D5976">
            <v>0</v>
          </cell>
          <cell r="E5976" t="str">
            <v>Service</v>
          </cell>
          <cell r="F5976" t="str">
            <v>Standard</v>
          </cell>
          <cell r="G5976">
            <v>3976</v>
          </cell>
          <cell r="H5976"/>
          <cell r="I5976"/>
        </row>
        <row r="5977">
          <cell r="A5977" t="str">
            <v>UCP-ADV-FLX1-1W</v>
          </cell>
          <cell r="B5977" t="str">
            <v xml:space="preserve">Advance License On demand Max Server Capacity - One Week for VM2000  </v>
          </cell>
          <cell r="C5977" t="str">
            <v>B</v>
          </cell>
          <cell r="D5977">
            <v>5</v>
          </cell>
          <cell r="E5977" t="str">
            <v>License (Downloadable)</v>
          </cell>
          <cell r="F5977" t="str">
            <v>Standard</v>
          </cell>
          <cell r="G5977">
            <v>1272</v>
          </cell>
          <cell r="H5977"/>
          <cell r="I5977"/>
        </row>
        <row r="5978">
          <cell r="A5978" t="str">
            <v>UCP-ADV-FLX2-1W</v>
          </cell>
          <cell r="B5978" t="str">
            <v xml:space="preserve">Advance License On demand Max Server Capacity - One Week for VM5000  </v>
          </cell>
          <cell r="C5978" t="str">
            <v>B</v>
          </cell>
          <cell r="D5978">
            <v>5</v>
          </cell>
          <cell r="E5978" t="str">
            <v>License (Downloadable)</v>
          </cell>
          <cell r="F5978" t="str">
            <v>Standard</v>
          </cell>
          <cell r="G5978">
            <v>1833</v>
          </cell>
          <cell r="H5978"/>
          <cell r="I5978"/>
        </row>
        <row r="5979">
          <cell r="A5979" t="str">
            <v>UCP-ADV-FLX3-1W</v>
          </cell>
          <cell r="B5979" t="str">
            <v xml:space="preserve">Advance License On demand Max Server Capacity - One Week for VM10000  </v>
          </cell>
          <cell r="C5979" t="str">
            <v>B</v>
          </cell>
          <cell r="D5979">
            <v>5</v>
          </cell>
          <cell r="E5979" t="str">
            <v>License (Downloadable)</v>
          </cell>
          <cell r="F5979" t="str">
            <v>Standard</v>
          </cell>
          <cell r="G5979">
            <v>2647</v>
          </cell>
          <cell r="H5979"/>
          <cell r="I5979"/>
        </row>
        <row r="5980">
          <cell r="A5980" t="str">
            <v>UCP-ADV-FLX4-1W</v>
          </cell>
          <cell r="B5980" t="str">
            <v xml:space="preserve">Advance License On demand Max Server Capacity - One Week for VM20000  </v>
          </cell>
          <cell r="C5980" t="str">
            <v>B</v>
          </cell>
          <cell r="D5980">
            <v>5</v>
          </cell>
          <cell r="E5980" t="str">
            <v>License (Downloadable)</v>
          </cell>
          <cell r="F5980" t="str">
            <v>Standard</v>
          </cell>
          <cell r="G5980">
            <v>3724</v>
          </cell>
          <cell r="H5980"/>
          <cell r="I5980"/>
        </row>
        <row r="5981">
          <cell r="A5981" t="str">
            <v>UCP-ADV-REDFLX1</v>
          </cell>
          <cell r="B5981" t="str">
            <v xml:space="preserve">Advance License On Demand Max Redundant Server Capacity - One Week for VM2000  </v>
          </cell>
          <cell r="C5981" t="str">
            <v>B</v>
          </cell>
          <cell r="D5981">
            <v>5</v>
          </cell>
          <cell r="E5981" t="str">
            <v>License (Downloadable)</v>
          </cell>
          <cell r="F5981" t="str">
            <v>Standard</v>
          </cell>
          <cell r="G5981">
            <v>138</v>
          </cell>
          <cell r="H5981"/>
          <cell r="I5981"/>
        </row>
        <row r="5982">
          <cell r="A5982" t="str">
            <v>UCP-ADV-REDFLX2</v>
          </cell>
          <cell r="B5982" t="str">
            <v xml:space="preserve">Advance License On Demand Max Redundant Server Capacity - One Week for VM5000  </v>
          </cell>
          <cell r="C5982" t="str">
            <v>B</v>
          </cell>
          <cell r="D5982">
            <v>5</v>
          </cell>
          <cell r="E5982" t="str">
            <v>License (Downloadable)</v>
          </cell>
          <cell r="F5982" t="str">
            <v>Standard</v>
          </cell>
          <cell r="G5982">
            <v>424</v>
          </cell>
          <cell r="H5982"/>
          <cell r="I5982"/>
        </row>
        <row r="5983">
          <cell r="A5983" t="str">
            <v>UCP-ADV-REDFLX3</v>
          </cell>
          <cell r="B5983" t="str">
            <v xml:space="preserve">Advance License On Demand Max Redundant Server Capacity - One Week for VM10000  </v>
          </cell>
          <cell r="C5983" t="str">
            <v>B</v>
          </cell>
          <cell r="D5983">
            <v>5</v>
          </cell>
          <cell r="E5983" t="str">
            <v>License (Downloadable)</v>
          </cell>
          <cell r="F5983" t="str">
            <v>Standard</v>
          </cell>
          <cell r="G5983">
            <v>699</v>
          </cell>
          <cell r="H5983"/>
          <cell r="I5983"/>
        </row>
        <row r="5984">
          <cell r="A5984" t="str">
            <v>UCP-ADV-REDFLX4</v>
          </cell>
          <cell r="B5984" t="str">
            <v xml:space="preserve">Advance License On Demand Max Redundant Server Capacity - One Week for VM20000  </v>
          </cell>
          <cell r="C5984" t="str">
            <v>B</v>
          </cell>
          <cell r="D5984">
            <v>5</v>
          </cell>
          <cell r="E5984" t="str">
            <v>License (Downloadable)</v>
          </cell>
          <cell r="F5984" t="str">
            <v>Standard</v>
          </cell>
          <cell r="G5984">
            <v>951</v>
          </cell>
          <cell r="H5984"/>
          <cell r="I5984"/>
        </row>
        <row r="5985">
          <cell r="A5985" t="str">
            <v>UCP-ADV-UPG1</v>
          </cell>
          <cell r="B5985" t="str">
            <v xml:space="preserve">Upgrade Advance License 250 to 500 </v>
          </cell>
          <cell r="C5985" t="str">
            <v>B</v>
          </cell>
          <cell r="D5985">
            <v>5</v>
          </cell>
          <cell r="E5985" t="str">
            <v>License (Downloadable)</v>
          </cell>
          <cell r="F5985" t="str">
            <v>Standard</v>
          </cell>
          <cell r="G5985">
            <v>8399</v>
          </cell>
          <cell r="H5985"/>
          <cell r="I5985"/>
        </row>
        <row r="5986">
          <cell r="A5986" t="str">
            <v>UCP-ADV-UPG1RED</v>
          </cell>
          <cell r="B5986" t="str">
            <v xml:space="preserve">Upgrade Advance License Redundant 250 to 500 </v>
          </cell>
          <cell r="C5986" t="str">
            <v>B</v>
          </cell>
          <cell r="D5986">
            <v>5</v>
          </cell>
          <cell r="E5986" t="str">
            <v>License (Downloadable)</v>
          </cell>
          <cell r="F5986" t="str">
            <v>Standard</v>
          </cell>
          <cell r="G5986">
            <v>1833</v>
          </cell>
          <cell r="H5986"/>
          <cell r="I5986"/>
        </row>
        <row r="5987">
          <cell r="A5987" t="str">
            <v>UCP-ADV-UPG2</v>
          </cell>
          <cell r="B5987" t="str">
            <v xml:space="preserve">Upgrade Advance License 500 to 1000 </v>
          </cell>
          <cell r="C5987" t="str">
            <v>B</v>
          </cell>
          <cell r="D5987">
            <v>5</v>
          </cell>
          <cell r="E5987" t="str">
            <v>License (Downloadable)</v>
          </cell>
          <cell r="F5987" t="str">
            <v>Standard</v>
          </cell>
          <cell r="G5987">
            <v>10003</v>
          </cell>
          <cell r="H5987"/>
          <cell r="I5987"/>
        </row>
        <row r="5988">
          <cell r="A5988" t="str">
            <v>UCP-ADV-UPG2RED</v>
          </cell>
          <cell r="B5988" t="str">
            <v xml:space="preserve">Upgrade Advance License Redundant 500 to 1000 </v>
          </cell>
          <cell r="C5988" t="str">
            <v>B</v>
          </cell>
          <cell r="D5988">
            <v>5</v>
          </cell>
          <cell r="E5988" t="str">
            <v>License (Downloadable)</v>
          </cell>
          <cell r="F5988" t="str">
            <v>Standard</v>
          </cell>
          <cell r="G5988">
            <v>3094</v>
          </cell>
          <cell r="H5988"/>
          <cell r="I5988"/>
        </row>
        <row r="5989">
          <cell r="A5989" t="str">
            <v>UCP-ADV-UPG3</v>
          </cell>
          <cell r="B5989" t="str">
            <v xml:space="preserve">Upgrade Advance License 1000 to 2000 </v>
          </cell>
          <cell r="C5989" t="str">
            <v>B</v>
          </cell>
          <cell r="D5989">
            <v>5</v>
          </cell>
          <cell r="E5989" t="str">
            <v>License (Downloadable)</v>
          </cell>
          <cell r="F5989" t="str">
            <v>Standard</v>
          </cell>
          <cell r="G5989">
            <v>13910</v>
          </cell>
          <cell r="H5989"/>
          <cell r="I5989"/>
        </row>
        <row r="5990">
          <cell r="A5990" t="str">
            <v>UCP-ADV-UPG3RED</v>
          </cell>
          <cell r="B5990" t="str">
            <v xml:space="preserve">Upgrade Advance License Redundant 1000 to 2000 </v>
          </cell>
          <cell r="C5990" t="str">
            <v>B</v>
          </cell>
          <cell r="D5990">
            <v>5</v>
          </cell>
          <cell r="E5990" t="str">
            <v>License (Downloadable)</v>
          </cell>
          <cell r="F5990" t="str">
            <v>Standard</v>
          </cell>
          <cell r="G5990">
            <v>5695</v>
          </cell>
          <cell r="H5990"/>
          <cell r="I5990"/>
        </row>
        <row r="5991">
          <cell r="A5991" t="str">
            <v>UCP-ADV-UPG4</v>
          </cell>
          <cell r="B5991" t="str">
            <v xml:space="preserve">Upgrade Advance License 2000 to 5000 </v>
          </cell>
          <cell r="C5991" t="str">
            <v>B</v>
          </cell>
          <cell r="D5991">
            <v>5</v>
          </cell>
          <cell r="E5991" t="str">
            <v>License (Downloadable)</v>
          </cell>
          <cell r="F5991" t="str">
            <v>Standard</v>
          </cell>
          <cell r="G5991">
            <v>22985</v>
          </cell>
          <cell r="H5991"/>
          <cell r="I5991"/>
        </row>
        <row r="5992">
          <cell r="A5992" t="str">
            <v>UCP-ADV-UPG4RED</v>
          </cell>
          <cell r="B5992" t="str">
            <v xml:space="preserve">Upgrade Advance License Redundant 2000 to 5000 </v>
          </cell>
          <cell r="C5992" t="str">
            <v>B</v>
          </cell>
          <cell r="D5992">
            <v>5</v>
          </cell>
          <cell r="E5992" t="str">
            <v>License (Downloadable)</v>
          </cell>
          <cell r="F5992" t="str">
            <v>Standard</v>
          </cell>
          <cell r="G5992">
            <v>7081</v>
          </cell>
          <cell r="H5992"/>
          <cell r="I5992"/>
        </row>
        <row r="5993">
          <cell r="A5993" t="str">
            <v>UCP-ADV-UPG5</v>
          </cell>
          <cell r="B5993" t="str">
            <v xml:space="preserve">Upgrade Advance License 5000 to 10000 </v>
          </cell>
          <cell r="C5993" t="str">
            <v>B</v>
          </cell>
          <cell r="D5993">
            <v>5</v>
          </cell>
          <cell r="E5993" t="str">
            <v>License (Downloadable)</v>
          </cell>
          <cell r="F5993" t="str">
            <v>Standard</v>
          </cell>
          <cell r="G5993">
            <v>32725</v>
          </cell>
          <cell r="H5993"/>
          <cell r="I5993"/>
        </row>
        <row r="5994">
          <cell r="A5994" t="str">
            <v>UCP-ADV-UPG5RED</v>
          </cell>
          <cell r="B5994" t="str">
            <v xml:space="preserve">Upgrade Advance License Redundant 5000 to 10000 </v>
          </cell>
          <cell r="C5994" t="str">
            <v>B</v>
          </cell>
          <cell r="D5994">
            <v>5</v>
          </cell>
          <cell r="E5994" t="str">
            <v>License (Downloadable)</v>
          </cell>
          <cell r="F5994" t="str">
            <v>Standard</v>
          </cell>
          <cell r="G5994">
            <v>13750</v>
          </cell>
          <cell r="H5994"/>
          <cell r="I5994"/>
        </row>
        <row r="5995">
          <cell r="A5995" t="str">
            <v>UCP-ADV-UPG6</v>
          </cell>
          <cell r="B5995" t="str">
            <v xml:space="preserve">Upgrade Advance License 10000 to 20000 </v>
          </cell>
          <cell r="C5995" t="str">
            <v>B</v>
          </cell>
          <cell r="D5995">
            <v>5</v>
          </cell>
          <cell r="E5995" t="str">
            <v>License (Downloadable)</v>
          </cell>
          <cell r="F5995" t="str">
            <v>Standard</v>
          </cell>
          <cell r="G5995">
            <v>43656</v>
          </cell>
          <cell r="H5995"/>
          <cell r="I5995"/>
        </row>
        <row r="5996">
          <cell r="A5996" t="str">
            <v>UCP-ADV-UPG6RED</v>
          </cell>
          <cell r="B5996" t="str">
            <v xml:space="preserve">Upgrade Advance License Redundant 10000 to 20000 </v>
          </cell>
          <cell r="C5996" t="str">
            <v>B</v>
          </cell>
          <cell r="D5996">
            <v>5</v>
          </cell>
          <cell r="E5996" t="str">
            <v>License (Downloadable)</v>
          </cell>
          <cell r="F5996" t="str">
            <v>Standard</v>
          </cell>
          <cell r="G5996">
            <v>18906</v>
          </cell>
          <cell r="H5996"/>
          <cell r="I5996"/>
        </row>
        <row r="5997">
          <cell r="A5997" t="str">
            <v>UCP-ADV-UPG7</v>
          </cell>
          <cell r="B5997" t="str">
            <v xml:space="preserve">Upgrade Advance License 20000 to 50000 </v>
          </cell>
          <cell r="C5997" t="str">
            <v>B</v>
          </cell>
          <cell r="D5997">
            <v>5</v>
          </cell>
          <cell r="E5997" t="str">
            <v>License (Downloadable)</v>
          </cell>
          <cell r="F5997" t="str">
            <v>Standard</v>
          </cell>
          <cell r="G5997">
            <v>89719</v>
          </cell>
          <cell r="H5997"/>
          <cell r="I5997"/>
        </row>
        <row r="5998">
          <cell r="A5998" t="str">
            <v>UCP-ADV-UPG7RED</v>
          </cell>
          <cell r="B5998" t="str">
            <v xml:space="preserve">Upgrade Advance License Redundant 20000 to 50000 </v>
          </cell>
          <cell r="C5998" t="str">
            <v>B</v>
          </cell>
          <cell r="D5998">
            <v>5</v>
          </cell>
          <cell r="E5998" t="str">
            <v>License (Downloadable)</v>
          </cell>
          <cell r="F5998" t="str">
            <v>Standard</v>
          </cell>
          <cell r="G5998">
            <v>28359</v>
          </cell>
          <cell r="H5998"/>
          <cell r="I5998"/>
        </row>
        <row r="5999">
          <cell r="A5999" t="str">
            <v>UCP-CONSULT-1J</v>
          </cell>
          <cell r="B5999" t="str">
            <v xml:space="preserve">Consultancy services (technical expertise with a consultant) </v>
          </cell>
          <cell r="C5999" t="str">
            <v>Z</v>
          </cell>
          <cell r="D5999">
            <v>0</v>
          </cell>
          <cell r="E5999" t="str">
            <v>Service</v>
          </cell>
          <cell r="F5999" t="str">
            <v>Standard</v>
          </cell>
          <cell r="G5999">
            <v>1637</v>
          </cell>
          <cell r="H5999"/>
          <cell r="I5999"/>
        </row>
        <row r="6000">
          <cell r="A6000" t="str">
            <v>UCP-CONSULTCALL</v>
          </cell>
          <cell r="B6000" t="str">
            <v xml:space="preserve">On call duty (week end &amp; day off) per day </v>
          </cell>
          <cell r="C6000" t="str">
            <v>Z</v>
          </cell>
          <cell r="D6000">
            <v>0</v>
          </cell>
          <cell r="E6000" t="str">
            <v>Service</v>
          </cell>
          <cell r="F6000" t="str">
            <v>Standard</v>
          </cell>
          <cell r="G6000">
            <v>2376</v>
          </cell>
          <cell r="H6000"/>
          <cell r="I6000"/>
        </row>
        <row r="6001">
          <cell r="A6001" t="str">
            <v>UCP-SERVCARE1Y</v>
          </cell>
          <cell r="B6001" t="str">
            <v xml:space="preserve">UCOPIA Care : PRIVILEGE plus 24x7 technical support with enhanced SLA 1 year and 1 location Coming on top of standard maintenance with same begin &amp; end dates </v>
          </cell>
          <cell r="C6001" t="str">
            <v>Z</v>
          </cell>
          <cell r="D6001">
            <v>0</v>
          </cell>
          <cell r="E6001" t="str">
            <v>Service</v>
          </cell>
          <cell r="F6001" t="str">
            <v>Standard</v>
          </cell>
          <cell r="G6001">
            <v>7240</v>
          </cell>
          <cell r="H6001"/>
          <cell r="I6001"/>
        </row>
        <row r="6002">
          <cell r="A6002" t="str">
            <v>UCP-SERVCARE3Y</v>
          </cell>
          <cell r="B6002" t="str">
            <v xml:space="preserve">UCOPIA Care : PRIVILEGE plus 24x7 technical support with enhanced SLA for 3 years and 1 location Coming on top of standard maintenance with same begin &amp; end dates for one location </v>
          </cell>
          <cell r="C6002" t="str">
            <v>Z</v>
          </cell>
          <cell r="D6002">
            <v>0</v>
          </cell>
          <cell r="E6002" t="str">
            <v>Service</v>
          </cell>
          <cell r="F6002" t="str">
            <v>Standard</v>
          </cell>
          <cell r="G6002">
            <v>14278</v>
          </cell>
          <cell r="H6002"/>
          <cell r="I6002"/>
        </row>
        <row r="6003">
          <cell r="A6003" t="str">
            <v>UCP-SERVPRIV1Y</v>
          </cell>
          <cell r="B6003" t="str">
            <v xml:space="preserve">Privilege 1 year : 2 days per year of Professional services (travel expense on top), prestaged RMA, better SLA  </v>
          </cell>
          <cell r="C6003" t="str">
            <v>Z</v>
          </cell>
          <cell r="D6003">
            <v>0</v>
          </cell>
          <cell r="E6003" t="str">
            <v>Service</v>
          </cell>
          <cell r="F6003" t="str">
            <v>Standard</v>
          </cell>
          <cell r="G6003">
            <v>5346</v>
          </cell>
          <cell r="H6003"/>
          <cell r="I6003"/>
        </row>
        <row r="6004">
          <cell r="A6004" t="str">
            <v>UCP-SERVPRIV3Y</v>
          </cell>
          <cell r="B6004" t="str">
            <v xml:space="preserve">Privilege 3 year : 2 days per year of Professional services (travel expense on top), prestaged RMA, better SLA  </v>
          </cell>
          <cell r="C6004" t="str">
            <v>Z</v>
          </cell>
          <cell r="D6004">
            <v>0</v>
          </cell>
          <cell r="E6004" t="str">
            <v>Service</v>
          </cell>
          <cell r="F6004" t="str">
            <v>Standard</v>
          </cell>
          <cell r="G6004">
            <v>10471</v>
          </cell>
          <cell r="H6004"/>
          <cell r="I6004"/>
        </row>
        <row r="6005">
          <cell r="A6005" t="str">
            <v>UCP-UV10000-VM</v>
          </cell>
          <cell r="B6005" t="str">
            <v xml:space="preserve">UCOPIA virtual server up to 10000 concurrent sessions. Advance License and Advance Maintenance required (except for EDGE that requires Advance Multi-Sites Maintenance). </v>
          </cell>
          <cell r="C6005" t="str">
            <v>B</v>
          </cell>
          <cell r="D6005">
            <v>5</v>
          </cell>
          <cell r="E6005" t="str">
            <v>Software (Downloadable)</v>
          </cell>
          <cell r="F6005" t="str">
            <v>Standard</v>
          </cell>
          <cell r="G6005">
            <v>5718</v>
          </cell>
          <cell r="H6005"/>
          <cell r="I6005"/>
        </row>
        <row r="6006">
          <cell r="A6006" t="str">
            <v>UCP-UV20000-VM</v>
          </cell>
          <cell r="B6006" t="str">
            <v xml:space="preserve">UCOPIA virtual server up to 20000 concurrent sessions. Advance License and Advance Maintenance required (except for EDGE that requires Advance Multi-Sites Maintenance). </v>
          </cell>
          <cell r="C6006" t="str">
            <v>B</v>
          </cell>
          <cell r="D6006">
            <v>5</v>
          </cell>
          <cell r="E6006" t="str">
            <v>Software (Downloadable)</v>
          </cell>
          <cell r="F6006" t="str">
            <v>Standard</v>
          </cell>
          <cell r="G6006">
            <v>8009</v>
          </cell>
          <cell r="H6006"/>
          <cell r="I6006"/>
        </row>
        <row r="6007">
          <cell r="A6007" t="str">
            <v>UCP-UV2000-VM</v>
          </cell>
          <cell r="B6007" t="str">
            <v xml:space="preserve">UCOPIA virtual server up to 2000 concurrent sessions. Advance License and Advance Maintenance required (except for EDGE that requires Advance Multi-Sites Maintenance). </v>
          </cell>
          <cell r="C6007" t="str">
            <v>B</v>
          </cell>
          <cell r="D6007">
            <v>5</v>
          </cell>
          <cell r="E6007" t="str">
            <v>Software (Downloadable)</v>
          </cell>
          <cell r="F6007" t="str">
            <v>Standard</v>
          </cell>
          <cell r="G6007">
            <v>1707</v>
          </cell>
          <cell r="H6007"/>
          <cell r="I6007"/>
        </row>
        <row r="6008">
          <cell r="A6008" t="str">
            <v>UCP-UV250-VM</v>
          </cell>
          <cell r="B6008" t="str">
            <v xml:space="preserve">UCOPIA virtual server up to 250 concurrent sessions. Advance License and Advance Maintenance required (except for EDGE that requires Advance Multi-Sites Maintenance). </v>
          </cell>
          <cell r="C6008" t="str">
            <v>B</v>
          </cell>
          <cell r="D6008">
            <v>5</v>
          </cell>
          <cell r="E6008" t="str">
            <v>Software (Downloadable)</v>
          </cell>
          <cell r="F6008" t="str">
            <v>Standard</v>
          </cell>
          <cell r="G6008">
            <v>332</v>
          </cell>
          <cell r="H6008"/>
          <cell r="I6008"/>
        </row>
        <row r="6009">
          <cell r="A6009" t="str">
            <v>UCP-UV50000-VM</v>
          </cell>
          <cell r="B6009" t="str">
            <v xml:space="preserve">UCOPIA virtual server up to 50000 concurrent sessions. Advance License and Advance Maintenance required (except for EDGE that requires Advance Multi-Sites Maintenance). </v>
          </cell>
          <cell r="C6009" t="str">
            <v>B</v>
          </cell>
          <cell r="D6009">
            <v>5</v>
          </cell>
          <cell r="E6009" t="str">
            <v>License (Downloadable)</v>
          </cell>
          <cell r="F6009" t="str">
            <v>Standard</v>
          </cell>
          <cell r="G6009">
            <v>12570</v>
          </cell>
          <cell r="H6009"/>
          <cell r="I6009"/>
        </row>
        <row r="6010">
          <cell r="A6010" t="str">
            <v>UCP-UV5000-VM</v>
          </cell>
          <cell r="B6010" t="str">
            <v xml:space="preserve">UCOPIA virtual server up to 5000 concurrent sessions. Advance License and Advance Maintenance required (except for EDGE that requires Advance Multi-Sites Maintenance). </v>
          </cell>
          <cell r="C6010" t="str">
            <v>B</v>
          </cell>
          <cell r="D6010">
            <v>5</v>
          </cell>
          <cell r="E6010" t="str">
            <v>Software (Downloadable)</v>
          </cell>
          <cell r="F6010" t="str">
            <v>Standard</v>
          </cell>
          <cell r="G6010">
            <v>3426</v>
          </cell>
          <cell r="H6010"/>
          <cell r="I6010"/>
        </row>
        <row r="6011">
          <cell r="A6011" t="str">
            <v>UCP-UV50-VM</v>
          </cell>
          <cell r="B6011" t="str">
            <v xml:space="preserve">UCOPIA virtual server up to 50 concurrent sessions, FOR EDGE ONLY </v>
          </cell>
          <cell r="C6011" t="str">
            <v>B</v>
          </cell>
          <cell r="D6011">
            <v>5</v>
          </cell>
          <cell r="E6011" t="str">
            <v>Software (Downloadable)</v>
          </cell>
          <cell r="F6011" t="str">
            <v>Standard</v>
          </cell>
          <cell r="G6011">
            <v>218</v>
          </cell>
          <cell r="H6011"/>
          <cell r="I6011"/>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showGridLines="0" view="pageLayout" zoomScaleNormal="100" zoomScaleSheetLayoutView="100" workbookViewId="0">
      <selection activeCell="B1" sqref="B1"/>
    </sheetView>
  </sheetViews>
  <sheetFormatPr defaultColWidth="8.85546875" defaultRowHeight="12.75"/>
  <sheetData>
    <row r="1" spans="1:10" ht="15.75">
      <c r="A1" s="1"/>
    </row>
    <row r="4" spans="1:10">
      <c r="A4" s="21" t="s">
        <v>808</v>
      </c>
      <c r="B4" s="22"/>
      <c r="C4" s="22"/>
      <c r="D4" s="22"/>
      <c r="E4" s="22"/>
      <c r="F4" s="22"/>
      <c r="G4" s="22"/>
      <c r="H4" s="22"/>
      <c r="I4" s="23"/>
      <c r="J4" s="23"/>
    </row>
    <row r="5" spans="1:10" ht="55.15" customHeight="1">
      <c r="A5" s="22"/>
      <c r="B5" s="22"/>
      <c r="C5" s="22"/>
      <c r="D5" s="22"/>
      <c r="E5" s="22"/>
      <c r="F5" s="22"/>
      <c r="G5" s="22"/>
      <c r="H5" s="22"/>
      <c r="I5" s="23"/>
      <c r="J5" s="23"/>
    </row>
    <row r="17" spans="1:10">
      <c r="A17" s="24" t="s">
        <v>60</v>
      </c>
      <c r="B17" s="25"/>
      <c r="C17" s="25"/>
      <c r="D17" s="25"/>
      <c r="E17" s="25"/>
      <c r="F17" s="25"/>
      <c r="G17" s="25"/>
      <c r="H17" s="25"/>
      <c r="I17" s="23"/>
      <c r="J17" s="23"/>
    </row>
    <row r="18" spans="1:10" ht="67.150000000000006" customHeight="1">
      <c r="A18" s="25"/>
      <c r="B18" s="25"/>
      <c r="C18" s="25"/>
      <c r="D18" s="25"/>
      <c r="E18" s="25"/>
      <c r="F18" s="25"/>
      <c r="G18" s="25"/>
      <c r="H18" s="25"/>
      <c r="I18" s="23"/>
      <c r="J18" s="23"/>
    </row>
  </sheetData>
  <mergeCells count="4">
    <mergeCell ref="A4:H5"/>
    <mergeCell ref="I4:J5"/>
    <mergeCell ref="A17:H18"/>
    <mergeCell ref="I17:J18"/>
  </mergeCells>
  <phoneticPr fontId="3" type="noConversion"/>
  <pageMargins left="0.7" right="0.7" top="0.75" bottom="0.75" header="0.3" footer="0.3"/>
  <pageSetup orientation="portrait" r:id="rId1"/>
  <headerFooter>
    <oddHeader xml:space="preserve">&amp;L&amp;"Times New Roman,Bold"Alcatel-Lucent Enterprise
LAN Products and Services
Price Catalog - January 2025&amp;R&amp;"Times New Roman,Bold"Mississippi Dept. of ITS
IT Hardware EPL
RFP No.: 3760
</oddHead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28"/>
  <sheetViews>
    <sheetView showGridLines="0" view="pageLayout" zoomScaleNormal="100" zoomScaleSheetLayoutView="100" workbookViewId="0">
      <selection activeCell="J6" sqref="J6"/>
    </sheetView>
  </sheetViews>
  <sheetFormatPr defaultRowHeight="12.75"/>
  <sheetData>
    <row r="1" spans="1:9" ht="13.5" thickBot="1">
      <c r="A1" s="2"/>
      <c r="B1" s="2"/>
      <c r="C1" s="2"/>
      <c r="D1" s="2"/>
      <c r="E1" s="2"/>
      <c r="F1" s="2"/>
      <c r="G1" s="2"/>
      <c r="H1" s="2"/>
      <c r="I1" s="2"/>
    </row>
    <row r="2" spans="1:9" ht="18.75" thickBot="1">
      <c r="A2" s="26" t="s">
        <v>32</v>
      </c>
      <c r="B2" s="27"/>
      <c r="C2" s="27"/>
      <c r="D2" s="27"/>
      <c r="E2" s="27"/>
      <c r="F2" s="27"/>
      <c r="G2" s="27"/>
      <c r="H2" s="27"/>
      <c r="I2" s="27"/>
    </row>
    <row r="3" spans="1:9">
      <c r="A3" s="2"/>
      <c r="B3" s="2"/>
      <c r="C3" s="2"/>
      <c r="D3" s="2"/>
      <c r="E3" s="2"/>
      <c r="F3" s="2"/>
      <c r="G3" s="2"/>
      <c r="H3" s="2"/>
      <c r="I3" s="2"/>
    </row>
    <row r="4" spans="1:9">
      <c r="A4" s="2"/>
      <c r="B4" s="2"/>
      <c r="C4" s="2"/>
      <c r="D4" s="2"/>
      <c r="E4" s="2"/>
      <c r="F4" s="2"/>
      <c r="G4" s="2"/>
      <c r="H4" s="2"/>
      <c r="I4" s="2"/>
    </row>
    <row r="5" spans="1:9">
      <c r="A5" s="2"/>
      <c r="B5" s="2"/>
      <c r="C5" s="2"/>
      <c r="D5" s="2"/>
      <c r="E5" s="2"/>
      <c r="F5" s="2"/>
      <c r="G5" s="2"/>
      <c r="H5" s="2"/>
      <c r="I5" s="2"/>
    </row>
    <row r="6" spans="1:9">
      <c r="A6" s="2"/>
      <c r="B6" s="2"/>
      <c r="C6" s="2"/>
      <c r="D6" s="2"/>
      <c r="E6" s="2"/>
      <c r="F6" s="2"/>
      <c r="G6" s="2"/>
      <c r="H6" s="2"/>
      <c r="I6" s="2"/>
    </row>
    <row r="7" spans="1:9">
      <c r="A7" s="2"/>
      <c r="B7" s="2"/>
      <c r="C7" s="2"/>
      <c r="D7" s="2"/>
      <c r="E7" s="2"/>
      <c r="F7" s="2"/>
      <c r="G7" s="2"/>
      <c r="H7" s="2"/>
      <c r="I7" s="2"/>
    </row>
    <row r="8" spans="1:9">
      <c r="A8" s="2"/>
      <c r="B8" s="2"/>
      <c r="C8" s="2"/>
      <c r="D8" s="2"/>
      <c r="E8" s="2"/>
      <c r="F8" s="2"/>
      <c r="G8" s="2"/>
      <c r="H8" s="2"/>
      <c r="I8" s="2"/>
    </row>
    <row r="9" spans="1:9">
      <c r="A9" s="2"/>
      <c r="B9" s="2"/>
      <c r="C9" s="2"/>
      <c r="D9" s="2"/>
      <c r="E9" s="2"/>
      <c r="F9" s="2"/>
      <c r="G9" s="2"/>
      <c r="H9" s="2"/>
      <c r="I9" s="2"/>
    </row>
    <row r="10" spans="1:9">
      <c r="A10" s="2"/>
      <c r="B10" s="2"/>
      <c r="C10" s="2"/>
      <c r="D10" s="2"/>
      <c r="E10" s="2"/>
      <c r="F10" s="2"/>
      <c r="G10" s="2"/>
      <c r="H10" s="2"/>
      <c r="I10" s="2"/>
    </row>
    <row r="11" spans="1:9">
      <c r="A11" s="2"/>
      <c r="B11" s="2"/>
      <c r="C11" s="2"/>
      <c r="D11" s="2"/>
      <c r="E11" s="2"/>
      <c r="F11" s="2"/>
      <c r="G11" s="2"/>
      <c r="H11" s="2"/>
      <c r="I11" s="2"/>
    </row>
    <row r="12" spans="1:9">
      <c r="A12" s="2"/>
      <c r="B12" s="2"/>
      <c r="C12" s="2"/>
      <c r="D12" s="2"/>
      <c r="E12" s="2"/>
      <c r="F12" s="2"/>
      <c r="G12" s="2"/>
      <c r="H12" s="2"/>
      <c r="I12" s="2"/>
    </row>
    <row r="13" spans="1:9">
      <c r="A13" s="2"/>
      <c r="B13" s="2"/>
      <c r="C13" s="2"/>
      <c r="D13" s="2"/>
      <c r="E13" s="2"/>
      <c r="F13" s="2"/>
      <c r="G13" s="2"/>
      <c r="H13" s="2"/>
      <c r="I13" s="2"/>
    </row>
    <row r="14" spans="1:9">
      <c r="A14" s="2"/>
      <c r="B14" s="2"/>
      <c r="C14" s="2"/>
      <c r="D14" s="2"/>
      <c r="E14" s="2"/>
      <c r="F14" s="2"/>
      <c r="G14" s="2"/>
      <c r="H14" s="2"/>
      <c r="I14" s="2"/>
    </row>
    <row r="15" spans="1:9">
      <c r="A15" s="2"/>
      <c r="B15" s="2"/>
      <c r="C15" s="2"/>
      <c r="D15" s="2"/>
      <c r="E15" s="2"/>
      <c r="F15" s="2"/>
      <c r="G15" s="2"/>
      <c r="H15" s="2"/>
      <c r="I15" s="2"/>
    </row>
    <row r="16" spans="1:9">
      <c r="A16" s="2"/>
      <c r="B16" s="2"/>
      <c r="C16" s="2"/>
      <c r="D16" s="2"/>
      <c r="E16" s="2"/>
      <c r="F16" s="2"/>
      <c r="G16" s="2"/>
      <c r="H16" s="2"/>
      <c r="I16" s="2"/>
    </row>
    <row r="17" spans="1:9">
      <c r="A17" s="2"/>
      <c r="B17" s="2"/>
      <c r="C17" s="2"/>
      <c r="D17" s="2"/>
      <c r="E17" s="2"/>
      <c r="F17" s="2"/>
      <c r="G17" s="2"/>
      <c r="H17" s="2"/>
      <c r="I17" s="2"/>
    </row>
    <row r="18" spans="1:9" ht="13.5" thickBot="1">
      <c r="A18" s="2"/>
      <c r="B18" s="2"/>
      <c r="C18" s="2"/>
      <c r="D18" s="2"/>
      <c r="E18" s="2"/>
      <c r="F18" s="2"/>
      <c r="G18" s="2"/>
      <c r="H18" s="2"/>
      <c r="I18" s="2"/>
    </row>
    <row r="19" spans="1:9">
      <c r="A19" s="28" t="s">
        <v>31</v>
      </c>
      <c r="B19" s="29"/>
      <c r="C19" s="29"/>
      <c r="D19" s="29"/>
      <c r="E19" s="29"/>
      <c r="F19" s="29"/>
      <c r="G19" s="29"/>
      <c r="H19" s="29"/>
      <c r="I19" s="30"/>
    </row>
    <row r="20" spans="1:9" ht="13.5" thickBot="1">
      <c r="A20" s="31"/>
      <c r="B20" s="32"/>
      <c r="C20" s="32"/>
      <c r="D20" s="32"/>
      <c r="E20" s="32"/>
      <c r="F20" s="32"/>
      <c r="G20" s="32"/>
      <c r="H20" s="32"/>
      <c r="I20" s="33"/>
    </row>
    <row r="21" spans="1:9">
      <c r="A21" s="3"/>
      <c r="B21" s="3"/>
      <c r="C21" s="3"/>
      <c r="D21" s="3"/>
      <c r="E21" s="3"/>
      <c r="F21" s="3"/>
      <c r="G21" s="3"/>
      <c r="H21" s="3"/>
      <c r="I21" s="3"/>
    </row>
    <row r="22" spans="1:9" ht="13.5" thickBot="1">
      <c r="A22" s="2"/>
      <c r="B22" s="2"/>
      <c r="C22" s="2"/>
      <c r="D22" s="2"/>
      <c r="E22" s="2"/>
      <c r="F22" s="2"/>
      <c r="G22" s="2"/>
      <c r="H22" s="2"/>
      <c r="I22" s="2"/>
    </row>
    <row r="23" spans="1:9">
      <c r="A23" s="28" t="s">
        <v>29</v>
      </c>
      <c r="B23" s="34"/>
      <c r="C23" s="34"/>
      <c r="D23" s="34"/>
      <c r="E23" s="34"/>
      <c r="F23" s="34"/>
      <c r="G23" s="34"/>
      <c r="H23" s="34"/>
      <c r="I23" s="35"/>
    </row>
    <row r="24" spans="1:9" ht="13.5" thickBot="1">
      <c r="A24" s="36"/>
      <c r="B24" s="37"/>
      <c r="C24" s="37"/>
      <c r="D24" s="37"/>
      <c r="E24" s="37"/>
      <c r="F24" s="37"/>
      <c r="G24" s="37"/>
      <c r="H24" s="37"/>
      <c r="I24" s="38"/>
    </row>
    <row r="25" spans="1:9">
      <c r="A25" s="3"/>
      <c r="B25" s="3"/>
      <c r="C25" s="3"/>
      <c r="D25" s="3"/>
      <c r="E25" s="3"/>
      <c r="F25" s="3"/>
      <c r="G25" s="3"/>
      <c r="H25" s="3"/>
      <c r="I25" s="3"/>
    </row>
    <row r="26" spans="1:9" ht="13.5" thickBot="1">
      <c r="A26" s="2"/>
      <c r="B26" s="2"/>
      <c r="C26" s="2"/>
      <c r="D26" s="2"/>
      <c r="E26" s="2"/>
      <c r="F26" s="2"/>
      <c r="G26" s="2"/>
      <c r="H26" s="2"/>
      <c r="I26" s="2"/>
    </row>
    <row r="27" spans="1:9">
      <c r="A27" s="28" t="s">
        <v>30</v>
      </c>
      <c r="B27" s="34"/>
      <c r="C27" s="34"/>
      <c r="D27" s="34"/>
      <c r="E27" s="34"/>
      <c r="F27" s="34"/>
      <c r="G27" s="34"/>
      <c r="H27" s="34"/>
      <c r="I27" s="35"/>
    </row>
    <row r="28" spans="1:9" ht="13.5" thickBot="1">
      <c r="A28" s="36"/>
      <c r="B28" s="37"/>
      <c r="C28" s="37"/>
      <c r="D28" s="37"/>
      <c r="E28" s="37"/>
      <c r="F28" s="37"/>
      <c r="G28" s="37"/>
      <c r="H28" s="37"/>
      <c r="I28" s="38"/>
    </row>
  </sheetData>
  <mergeCells count="4">
    <mergeCell ref="A2:I2"/>
    <mergeCell ref="A19:I20"/>
    <mergeCell ref="A23:I24"/>
    <mergeCell ref="A27:I28"/>
  </mergeCells>
  <pageMargins left="0.7" right="0.7" top="0.75" bottom="0.75" header="0.3" footer="0.3"/>
  <pageSetup orientation="portrait" r:id="rId1"/>
  <headerFooter>
    <oddHeader>&amp;L&amp;"Times New Roman,Bold"Alcatel-Lucent Enterprise
LAN Products and Services
Price Catalog- January 2025&amp;R&amp;"Times New Roman,Bold"Mississippi Dept. of ITS
IT Hardware EPL
RFP No.: 3760</oddHeader>
    <oddFooter>&amp;C2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6"/>
    <pageSetUpPr fitToPage="1"/>
  </sheetPr>
  <dimension ref="A1:JL796"/>
  <sheetViews>
    <sheetView tabSelected="1" zoomScaleNormal="100" zoomScaleSheetLayoutView="80" workbookViewId="0">
      <selection activeCell="O5" sqref="O5"/>
    </sheetView>
  </sheetViews>
  <sheetFormatPr defaultColWidth="9.140625" defaultRowHeight="15"/>
  <cols>
    <col min="1" max="1" width="20" style="8" bestFit="1" customWidth="1"/>
    <col min="2" max="2" width="37.85546875" style="8" customWidth="1"/>
    <col min="3" max="3" width="10.5703125" style="17" customWidth="1"/>
    <col min="4" max="4" width="12.85546875" style="14" bestFit="1" customWidth="1"/>
    <col min="5" max="5" width="13.7109375" style="19" customWidth="1"/>
    <col min="6" max="6" width="14.42578125" style="9" customWidth="1"/>
    <col min="7" max="7" width="19.85546875" style="5" hidden="1" customWidth="1"/>
    <col min="8" max="8" width="10.85546875" style="5" hidden="1" customWidth="1"/>
    <col min="9" max="9" width="13" style="5" hidden="1" customWidth="1"/>
    <col min="10" max="10" width="20.42578125" style="5" hidden="1" customWidth="1"/>
    <col min="11" max="16384" width="9.140625" style="5"/>
  </cols>
  <sheetData>
    <row r="1" spans="1:10" ht="75">
      <c r="A1" s="18" t="s">
        <v>1031</v>
      </c>
    </row>
    <row r="2" spans="1:10">
      <c r="A2" s="10" t="s">
        <v>51</v>
      </c>
      <c r="B2" s="10" t="s">
        <v>52</v>
      </c>
      <c r="C2" s="10" t="s">
        <v>61</v>
      </c>
      <c r="D2" s="13" t="s">
        <v>48</v>
      </c>
      <c r="E2" s="20" t="s">
        <v>28</v>
      </c>
      <c r="F2" s="10" t="s">
        <v>301</v>
      </c>
      <c r="G2" s="5" t="s">
        <v>439</v>
      </c>
      <c r="H2" s="5" t="s">
        <v>440</v>
      </c>
      <c r="I2" s="5" t="s">
        <v>441</v>
      </c>
      <c r="J2" s="5" t="s">
        <v>333</v>
      </c>
    </row>
    <row r="3" spans="1:10">
      <c r="A3" s="16" t="s">
        <v>920</v>
      </c>
      <c r="B3" s="16" t="s">
        <v>921</v>
      </c>
      <c r="C3" s="16" t="s">
        <v>414</v>
      </c>
      <c r="D3" s="15">
        <v>10776</v>
      </c>
      <c r="E3" s="42">
        <v>0.3</v>
      </c>
      <c r="F3" s="43">
        <v>7543.2000000000007</v>
      </c>
      <c r="G3" s="5" t="e">
        <f>VLOOKUP(A3,[7]Data!$A:$A,1,0)</f>
        <v>#N/A</v>
      </c>
      <c r="H3" s="5" t="e">
        <f>VLOOKUP(A3,[7]Data!$A:$G,7,0)</f>
        <v>#N/A</v>
      </c>
      <c r="I3" s="5" t="e">
        <f>VLOOKUP(A3,[7]Data!$A:$I,9,0)</f>
        <v>#N/A</v>
      </c>
      <c r="J3" s="7" t="e">
        <f t="shared" ref="J3:J66" si="0">H3-D3</f>
        <v>#N/A</v>
      </c>
    </row>
    <row r="4" spans="1:10">
      <c r="A4" s="16" t="s">
        <v>922</v>
      </c>
      <c r="B4" s="16" t="s">
        <v>923</v>
      </c>
      <c r="C4" s="16" t="s">
        <v>412</v>
      </c>
      <c r="D4" s="15">
        <v>35</v>
      </c>
      <c r="E4" s="42">
        <v>0.25</v>
      </c>
      <c r="F4" s="43">
        <v>26.25</v>
      </c>
      <c r="G4" s="5" t="str">
        <f>VLOOKUP(A4,[7]Data!$A:$A,1,0)</f>
        <v>ADP-50GRBE</v>
      </c>
      <c r="H4" s="5">
        <f>VLOOKUP(A4,[7]Data!$A:$G,7,0)</f>
        <v>35</v>
      </c>
      <c r="I4" s="5">
        <f>VLOOKUP(A4,[7]Data!$A:$I,9,0)</f>
        <v>0</v>
      </c>
      <c r="J4" s="7">
        <f t="shared" si="0"/>
        <v>0</v>
      </c>
    </row>
    <row r="5" spans="1:10">
      <c r="A5" s="16" t="s">
        <v>924</v>
      </c>
      <c r="B5" s="16" t="s">
        <v>925</v>
      </c>
      <c r="C5" s="16" t="s">
        <v>412</v>
      </c>
      <c r="D5" s="15">
        <v>92</v>
      </c>
      <c r="E5" s="42">
        <v>0.25</v>
      </c>
      <c r="F5" s="43">
        <v>69</v>
      </c>
      <c r="G5" s="5" t="str">
        <f>VLOOKUP(A5,[7]Data!$A:$A,1,0)</f>
        <v>ANT-O-6</v>
      </c>
      <c r="H5" s="5">
        <f>VLOOKUP(A5,[7]Data!$A:$G,7,0)</f>
        <v>92</v>
      </c>
      <c r="I5" s="5">
        <f>VLOOKUP(A5,[7]Data!$A:$I,9,0)</f>
        <v>0</v>
      </c>
      <c r="J5" s="7">
        <f t="shared" si="0"/>
        <v>0</v>
      </c>
    </row>
    <row r="6" spans="1:10">
      <c r="A6" s="16" t="s">
        <v>926</v>
      </c>
      <c r="B6" s="16" t="s">
        <v>927</v>
      </c>
      <c r="C6" s="16" t="s">
        <v>412</v>
      </c>
      <c r="D6" s="15">
        <v>515</v>
      </c>
      <c r="E6" s="42">
        <v>0.25</v>
      </c>
      <c r="F6" s="43">
        <v>386.25</v>
      </c>
      <c r="G6" s="5" t="str">
        <f>VLOOKUP(A6,[7]Data!$A:$A,1,0)</f>
        <v>ANT-O-M2-5</v>
      </c>
      <c r="H6" s="5">
        <f>VLOOKUP(A6,[7]Data!$A:$G,7,0)</f>
        <v>515</v>
      </c>
      <c r="I6" s="5">
        <f>VLOOKUP(A6,[7]Data!$A:$I,9,0)</f>
        <v>0</v>
      </c>
      <c r="J6" s="7">
        <f t="shared" si="0"/>
        <v>0</v>
      </c>
    </row>
    <row r="7" spans="1:10">
      <c r="A7" s="16" t="s">
        <v>928</v>
      </c>
      <c r="B7" s="16" t="s">
        <v>929</v>
      </c>
      <c r="C7" s="16" t="s">
        <v>412</v>
      </c>
      <c r="D7" s="15">
        <v>275</v>
      </c>
      <c r="E7" s="42">
        <v>0.25</v>
      </c>
      <c r="F7" s="43">
        <v>206.25</v>
      </c>
      <c r="G7" s="5" t="str">
        <f>VLOOKUP(A7,[7]Data!$A:$A,1,0)</f>
        <v>ANT-O-M4-5</v>
      </c>
      <c r="H7" s="5">
        <f>VLOOKUP(A7,[7]Data!$A:$G,7,0)</f>
        <v>275</v>
      </c>
      <c r="I7" s="5">
        <f>VLOOKUP(A7,[7]Data!$A:$I,9,0)</f>
        <v>0</v>
      </c>
      <c r="J7" s="7">
        <f t="shared" si="0"/>
        <v>0</v>
      </c>
    </row>
    <row r="8" spans="1:10">
      <c r="A8" s="16" t="s">
        <v>930</v>
      </c>
      <c r="B8" s="16" t="s">
        <v>931</v>
      </c>
      <c r="C8" s="16" t="s">
        <v>412</v>
      </c>
      <c r="D8" s="15">
        <v>650</v>
      </c>
      <c r="E8" s="42">
        <v>0.25</v>
      </c>
      <c r="F8" s="43">
        <v>487.5</v>
      </c>
      <c r="G8" s="5" t="str">
        <f>VLOOKUP(A8,[7]Data!$A:$A,1,0)</f>
        <v>ANT-O-M4-9</v>
      </c>
      <c r="H8" s="5">
        <f>VLOOKUP(A8,[7]Data!$A:$G,7,0)</f>
        <v>650</v>
      </c>
      <c r="I8" s="5">
        <f>VLOOKUP(A8,[7]Data!$A:$I,9,0)</f>
        <v>0</v>
      </c>
      <c r="J8" s="7">
        <f t="shared" si="0"/>
        <v>0</v>
      </c>
    </row>
    <row r="9" spans="1:10">
      <c r="A9" s="16" t="s">
        <v>932</v>
      </c>
      <c r="B9" s="16" t="s">
        <v>1032</v>
      </c>
      <c r="C9" s="16" t="s">
        <v>412</v>
      </c>
      <c r="D9" s="15">
        <v>888</v>
      </c>
      <c r="E9" s="42">
        <v>0.25</v>
      </c>
      <c r="F9" s="43">
        <v>666</v>
      </c>
      <c r="G9" s="5" t="str">
        <f>VLOOKUP(A9,[7]Data!$A:$A,1,0)</f>
        <v>ANT-O-M6-8</v>
      </c>
      <c r="H9" s="5">
        <f>VLOOKUP(A9,[7]Data!$A:$G,7,0)</f>
        <v>888</v>
      </c>
      <c r="I9" s="5">
        <f>VLOOKUP(A9,[7]Data!$A:$I,9,0)</f>
        <v>0</v>
      </c>
      <c r="J9" s="7">
        <f t="shared" si="0"/>
        <v>0</v>
      </c>
    </row>
    <row r="10" spans="1:10">
      <c r="A10" s="16" t="s">
        <v>933</v>
      </c>
      <c r="B10" s="16" t="s">
        <v>934</v>
      </c>
      <c r="C10" s="16" t="s">
        <v>412</v>
      </c>
      <c r="D10" s="15">
        <v>479</v>
      </c>
      <c r="E10" s="42">
        <v>0.25</v>
      </c>
      <c r="F10" s="43">
        <v>359.25</v>
      </c>
      <c r="G10" s="5" t="str">
        <f>VLOOKUP(A10,[7]Data!$A:$A,1,0)</f>
        <v>ANT-S-M4-120</v>
      </c>
      <c r="H10" s="5">
        <f>VLOOKUP(A10,[7]Data!$A:$G,7,0)</f>
        <v>479</v>
      </c>
      <c r="I10" s="5">
        <f>VLOOKUP(A10,[7]Data!$A:$I,9,0)</f>
        <v>0</v>
      </c>
      <c r="J10" s="7">
        <f t="shared" si="0"/>
        <v>0</v>
      </c>
    </row>
    <row r="11" spans="1:10">
      <c r="A11" s="16" t="s">
        <v>935</v>
      </c>
      <c r="B11" s="16" t="s">
        <v>936</v>
      </c>
      <c r="C11" s="16" t="s">
        <v>412</v>
      </c>
      <c r="D11" s="15">
        <v>479</v>
      </c>
      <c r="E11" s="42">
        <v>0.25</v>
      </c>
      <c r="F11" s="43">
        <v>359.25</v>
      </c>
      <c r="G11" s="5" t="str">
        <f>VLOOKUP(A11,[7]Data!$A:$A,1,0)</f>
        <v>ANT-S-M4-30</v>
      </c>
      <c r="H11" s="5">
        <f>VLOOKUP(A11,[7]Data!$A:$G,7,0)</f>
        <v>479</v>
      </c>
      <c r="I11" s="5">
        <f>VLOOKUP(A11,[7]Data!$A:$I,9,0)</f>
        <v>0</v>
      </c>
      <c r="J11" s="7">
        <f t="shared" si="0"/>
        <v>0</v>
      </c>
    </row>
    <row r="12" spans="1:10">
      <c r="A12" s="16" t="s">
        <v>937</v>
      </c>
      <c r="B12" s="16" t="s">
        <v>938</v>
      </c>
      <c r="C12" s="16" t="s">
        <v>412</v>
      </c>
      <c r="D12" s="15">
        <v>481</v>
      </c>
      <c r="E12" s="42">
        <v>0.25</v>
      </c>
      <c r="F12" s="43">
        <v>360.75</v>
      </c>
      <c r="G12" s="5" t="str">
        <f>VLOOKUP(A12,[7]Data!$A:$A,1,0)</f>
        <v>ANT-S-M4-60</v>
      </c>
      <c r="H12" s="5">
        <f>VLOOKUP(A12,[7]Data!$A:$G,7,0)</f>
        <v>481</v>
      </c>
      <c r="I12" s="5">
        <f>VLOOKUP(A12,[7]Data!$A:$I,9,0)</f>
        <v>0</v>
      </c>
      <c r="J12" s="7">
        <f t="shared" si="0"/>
        <v>0</v>
      </c>
    </row>
    <row r="13" spans="1:10">
      <c r="A13" s="16" t="s">
        <v>939</v>
      </c>
      <c r="B13" s="16" t="s">
        <v>1033</v>
      </c>
      <c r="C13" s="16" t="s">
        <v>412</v>
      </c>
      <c r="D13" s="15">
        <v>544</v>
      </c>
      <c r="E13" s="42">
        <v>0.25</v>
      </c>
      <c r="F13" s="43">
        <v>408</v>
      </c>
      <c r="G13" s="5" t="str">
        <f>VLOOKUP(A13,[7]Data!$A:$A,1,0)</f>
        <v>ANT-S-M6-60-9</v>
      </c>
      <c r="H13" s="5">
        <f>VLOOKUP(A13,[7]Data!$A:$G,7,0)</f>
        <v>544</v>
      </c>
      <c r="I13" s="5">
        <f>VLOOKUP(A13,[7]Data!$A:$I,9,0)</f>
        <v>0</v>
      </c>
      <c r="J13" s="7">
        <f t="shared" si="0"/>
        <v>0</v>
      </c>
    </row>
    <row r="14" spans="1:10">
      <c r="A14" s="16" t="s">
        <v>940</v>
      </c>
      <c r="B14" s="16" t="s">
        <v>941</v>
      </c>
      <c r="C14" s="16" t="s">
        <v>412</v>
      </c>
      <c r="D14" s="15">
        <v>64</v>
      </c>
      <c r="E14" s="42">
        <v>0.25</v>
      </c>
      <c r="F14" s="43">
        <v>48</v>
      </c>
      <c r="G14" s="5" t="str">
        <f>VLOOKUP(A14,[7]Data!$A:$A,1,0)</f>
        <v>AP-MNT-DSK-B</v>
      </c>
      <c r="H14" s="5">
        <f>VLOOKUP(A14,[7]Data!$A:$G,7,0)</f>
        <v>64</v>
      </c>
      <c r="I14" s="5">
        <f>VLOOKUP(A14,[7]Data!$A:$I,9,0)</f>
        <v>0</v>
      </c>
      <c r="J14" s="7">
        <f t="shared" si="0"/>
        <v>0</v>
      </c>
    </row>
    <row r="15" spans="1:10">
      <c r="A15" s="16" t="s">
        <v>942</v>
      </c>
      <c r="B15" s="16" t="s">
        <v>943</v>
      </c>
      <c r="C15" s="16" t="s">
        <v>412</v>
      </c>
      <c r="D15" s="15">
        <v>46</v>
      </c>
      <c r="E15" s="42">
        <v>0.25</v>
      </c>
      <c r="F15" s="43">
        <v>34.5</v>
      </c>
      <c r="G15" s="5" t="str">
        <f>VLOOKUP(A15,[7]Data!$A:$A,1,0)</f>
        <v>AP-MNT-IN-BE</v>
      </c>
      <c r="H15" s="5">
        <f>VLOOKUP(A15,[7]Data!$A:$G,7,0)</f>
        <v>46</v>
      </c>
      <c r="I15" s="5">
        <f>VLOOKUP(A15,[7]Data!$A:$I,9,0)</f>
        <v>0</v>
      </c>
      <c r="J15" s="7">
        <f t="shared" si="0"/>
        <v>0</v>
      </c>
    </row>
    <row r="16" spans="1:10">
      <c r="A16" s="16" t="s">
        <v>944</v>
      </c>
      <c r="B16" s="16" t="s">
        <v>1034</v>
      </c>
      <c r="C16" s="16" t="s">
        <v>412</v>
      </c>
      <c r="D16" s="15">
        <v>46</v>
      </c>
      <c r="E16" s="42">
        <v>0.25</v>
      </c>
      <c r="F16" s="43">
        <v>34.5</v>
      </c>
      <c r="G16" s="5" t="str">
        <f>VLOOKUP(A16,[7]Data!$A:$A,1,0)</f>
        <v>AP-MNT-IN-CE</v>
      </c>
      <c r="H16" s="5">
        <f>VLOOKUP(A16,[7]Data!$A:$G,7,0)</f>
        <v>46</v>
      </c>
      <c r="I16" s="5">
        <f>VLOOKUP(A16,[7]Data!$A:$I,9,0)</f>
        <v>0</v>
      </c>
      <c r="J16" s="7">
        <f t="shared" si="0"/>
        <v>0</v>
      </c>
    </row>
    <row r="17" spans="1:10">
      <c r="A17" s="16" t="s">
        <v>945</v>
      </c>
      <c r="B17" s="16" t="s">
        <v>946</v>
      </c>
      <c r="C17" s="16" t="s">
        <v>412</v>
      </c>
      <c r="D17" s="15">
        <v>42</v>
      </c>
      <c r="E17" s="42">
        <v>0.25</v>
      </c>
      <c r="F17" s="43">
        <v>31.5</v>
      </c>
      <c r="G17" s="5" t="e">
        <f>VLOOKUP(A17,[7]Data!$A:$A,1,0)</f>
        <v>#N/A</v>
      </c>
      <c r="H17" s="5" t="e">
        <f>VLOOKUP(A17,[7]Data!$A:$G,7,0)</f>
        <v>#N/A</v>
      </c>
      <c r="I17" s="5" t="e">
        <f>VLOOKUP(A17,[7]Data!$A:$I,9,0)</f>
        <v>#N/A</v>
      </c>
      <c r="J17" s="7" t="e">
        <f t="shared" si="0"/>
        <v>#N/A</v>
      </c>
    </row>
    <row r="18" spans="1:10">
      <c r="A18" s="16" t="s">
        <v>947</v>
      </c>
      <c r="B18" s="16" t="s">
        <v>948</v>
      </c>
      <c r="C18" s="16" t="s">
        <v>412</v>
      </c>
      <c r="D18" s="15">
        <v>172</v>
      </c>
      <c r="E18" s="42">
        <v>0.25</v>
      </c>
      <c r="F18" s="43">
        <v>129</v>
      </c>
      <c r="G18" s="5" t="str">
        <f>VLOOKUP(A18,[7]Data!$A:$A,1,0)</f>
        <v>AP-MNT-OUT</v>
      </c>
      <c r="H18" s="5">
        <f>VLOOKUP(A18,[7]Data!$A:$G,7,0)</f>
        <v>172</v>
      </c>
      <c r="I18" s="5">
        <f>VLOOKUP(A18,[7]Data!$A:$I,9,0)</f>
        <v>0</v>
      </c>
      <c r="J18" s="7">
        <f t="shared" si="0"/>
        <v>0</v>
      </c>
    </row>
    <row r="19" spans="1:10">
      <c r="A19" s="16" t="s">
        <v>949</v>
      </c>
      <c r="B19" s="16" t="s">
        <v>950</v>
      </c>
      <c r="C19" s="16" t="s">
        <v>412</v>
      </c>
      <c r="D19" s="15">
        <v>156</v>
      </c>
      <c r="E19" s="42">
        <v>0.25</v>
      </c>
      <c r="F19" s="43">
        <v>117</v>
      </c>
      <c r="G19" s="5" t="str">
        <f>VLOOKUP(A19,[7]Data!$A:$A,1,0)</f>
        <v>AP-MNT-OUT-H</v>
      </c>
      <c r="H19" s="5">
        <f>VLOOKUP(A19,[7]Data!$A:$G,7,0)</f>
        <v>156</v>
      </c>
      <c r="I19" s="5">
        <f>VLOOKUP(A19,[7]Data!$A:$I,9,0)</f>
        <v>0</v>
      </c>
      <c r="J19" s="7">
        <f t="shared" si="0"/>
        <v>0</v>
      </c>
    </row>
    <row r="20" spans="1:10">
      <c r="A20" s="16" t="s">
        <v>951</v>
      </c>
      <c r="B20" s="16" t="s">
        <v>952</v>
      </c>
      <c r="C20" s="16" t="s">
        <v>412</v>
      </c>
      <c r="D20" s="15">
        <v>125</v>
      </c>
      <c r="E20" s="42">
        <v>0.25</v>
      </c>
      <c r="F20" s="43">
        <v>93.75</v>
      </c>
      <c r="G20" s="5" t="str">
        <f>VLOOKUP(A20,[7]Data!$A:$A,1,0)</f>
        <v>AP-OUT-SFP-KIT</v>
      </c>
      <c r="H20" s="5">
        <f>VLOOKUP(A20,[7]Data!$A:$G,7,0)</f>
        <v>125</v>
      </c>
      <c r="I20" s="5">
        <f>VLOOKUP(A20,[7]Data!$A:$I,9,0)</f>
        <v>0</v>
      </c>
      <c r="J20" s="7">
        <f t="shared" si="0"/>
        <v>0</v>
      </c>
    </row>
    <row r="21" spans="1:10">
      <c r="A21" s="16" t="s">
        <v>1035</v>
      </c>
      <c r="B21" s="16" t="s">
        <v>1036</v>
      </c>
      <c r="C21" s="16" t="s">
        <v>1037</v>
      </c>
      <c r="D21" s="15">
        <v>832</v>
      </c>
      <c r="E21" s="42">
        <v>0</v>
      </c>
      <c r="F21" s="43">
        <v>832</v>
      </c>
      <c r="G21" s="5" t="str">
        <f>VLOOKUP(A21,[7]Data!$A:$A,1,0)</f>
        <v>DT00VAD300</v>
      </c>
      <c r="H21" s="5">
        <f>VLOOKUP(A21,[7]Data!$A:$G,7,0)</f>
        <v>832</v>
      </c>
      <c r="I21" s="5">
        <f>VLOOKUP(A21,[7]Data!$A:$I,9,0)</f>
        <v>0</v>
      </c>
      <c r="J21" s="7">
        <f t="shared" si="0"/>
        <v>0</v>
      </c>
    </row>
    <row r="22" spans="1:10">
      <c r="A22" s="16" t="s">
        <v>74</v>
      </c>
      <c r="B22" s="16" t="s">
        <v>458</v>
      </c>
      <c r="C22" s="16" t="s">
        <v>425</v>
      </c>
      <c r="D22" s="15">
        <v>22</v>
      </c>
      <c r="E22" s="42">
        <v>0.3</v>
      </c>
      <c r="F22" s="43">
        <v>15.4</v>
      </c>
      <c r="G22" s="5" t="str">
        <f>VLOOKUP(A22,[7]Data!$A:$A,1,0)</f>
        <v>IPWR-CORD-US</v>
      </c>
      <c r="H22" s="5">
        <f>VLOOKUP(A22,[7]Data!$A:$G,7,0)</f>
        <v>22</v>
      </c>
      <c r="I22" s="5">
        <f>VLOOKUP(A22,[7]Data!$A:$I,9,0)</f>
        <v>0</v>
      </c>
      <c r="J22" s="7">
        <f t="shared" si="0"/>
        <v>0</v>
      </c>
    </row>
    <row r="23" spans="1:10">
      <c r="A23" s="16" t="s">
        <v>11</v>
      </c>
      <c r="B23" s="16" t="s">
        <v>459</v>
      </c>
      <c r="C23" s="16" t="s">
        <v>413</v>
      </c>
      <c r="D23" s="15">
        <v>275</v>
      </c>
      <c r="E23" s="42">
        <v>0.3</v>
      </c>
      <c r="F23" s="43">
        <v>192.5</v>
      </c>
      <c r="G23" s="5" t="str">
        <f>VLOOKUP(A23,[7]Data!$A:$A,1,0)</f>
        <v>ISFP-100-MM</v>
      </c>
      <c r="H23" s="5">
        <f>VLOOKUP(A23,[7]Data!$A:$G,7,0)</f>
        <v>275</v>
      </c>
      <c r="I23" s="5">
        <f>VLOOKUP(A23,[7]Data!$A:$I,9,0)</f>
        <v>0</v>
      </c>
      <c r="J23" s="7">
        <f t="shared" si="0"/>
        <v>0</v>
      </c>
    </row>
    <row r="24" spans="1:10">
      <c r="A24" s="16" t="s">
        <v>13</v>
      </c>
      <c r="B24" s="16" t="s">
        <v>460</v>
      </c>
      <c r="C24" s="16" t="s">
        <v>413</v>
      </c>
      <c r="D24" s="15">
        <v>495</v>
      </c>
      <c r="E24" s="42">
        <v>0.3</v>
      </c>
      <c r="F24" s="43">
        <v>346.5</v>
      </c>
      <c r="G24" s="5" t="str">
        <f>VLOOKUP(A24,[7]Data!$A:$A,1,0)</f>
        <v>ISFP-100-SM15</v>
      </c>
      <c r="H24" s="5">
        <f>VLOOKUP(A24,[7]Data!$A:$G,7,0)</f>
        <v>495</v>
      </c>
      <c r="I24" s="5">
        <f>VLOOKUP(A24,[7]Data!$A:$I,9,0)</f>
        <v>0</v>
      </c>
      <c r="J24" s="7">
        <f t="shared" si="0"/>
        <v>0</v>
      </c>
    </row>
    <row r="25" spans="1:10">
      <c r="A25" s="16" t="s">
        <v>101</v>
      </c>
      <c r="B25" s="16" t="s">
        <v>461</v>
      </c>
      <c r="C25" s="16" t="s">
        <v>413</v>
      </c>
      <c r="D25" s="15">
        <v>156</v>
      </c>
      <c r="E25" s="42">
        <v>0.3</v>
      </c>
      <c r="F25" s="43">
        <v>109.2</v>
      </c>
      <c r="G25" s="5" t="str">
        <f>VLOOKUP(A25,[7]Data!$A:$A,1,0)</f>
        <v>ISFP-10G-C1M</v>
      </c>
      <c r="H25" s="5">
        <f>VLOOKUP(A25,[7]Data!$A:$G,7,0)</f>
        <v>172</v>
      </c>
      <c r="I25" s="5">
        <f>VLOOKUP(A25,[7]Data!$A:$I,9,0)</f>
        <v>0</v>
      </c>
      <c r="J25" s="7">
        <f t="shared" si="0"/>
        <v>16</v>
      </c>
    </row>
    <row r="26" spans="1:10">
      <c r="A26" s="16" t="s">
        <v>17</v>
      </c>
      <c r="B26" s="16" t="s">
        <v>462</v>
      </c>
      <c r="C26" s="16" t="s">
        <v>413</v>
      </c>
      <c r="D26" s="15">
        <v>208</v>
      </c>
      <c r="E26" s="42">
        <v>0.3</v>
      </c>
      <c r="F26" s="43">
        <v>145.6</v>
      </c>
      <c r="G26" s="5" t="str">
        <f>VLOOKUP(A26,[7]Data!$A:$A,1,0)</f>
        <v>ISFP-10G-C3M</v>
      </c>
      <c r="H26" s="5">
        <f>VLOOKUP(A26,[7]Data!$A:$G,7,0)</f>
        <v>246</v>
      </c>
      <c r="I26" s="5">
        <f>VLOOKUP(A26,[7]Data!$A:$I,9,0)</f>
        <v>0</v>
      </c>
      <c r="J26" s="7">
        <f t="shared" si="0"/>
        <v>38</v>
      </c>
    </row>
    <row r="27" spans="1:10">
      <c r="A27" s="16" t="s">
        <v>102</v>
      </c>
      <c r="B27" s="16" t="s">
        <v>463</v>
      </c>
      <c r="C27" s="16" t="s">
        <v>413</v>
      </c>
      <c r="D27" s="15">
        <v>330</v>
      </c>
      <c r="E27" s="42">
        <v>0.3</v>
      </c>
      <c r="F27" s="43">
        <v>231</v>
      </c>
      <c r="G27" s="5" t="str">
        <f>VLOOKUP(A27,[7]Data!$A:$A,1,0)</f>
        <v>ISFP-10G-C7M</v>
      </c>
      <c r="H27" s="5">
        <f>VLOOKUP(A27,[7]Data!$A:$G,7,0)</f>
        <v>429</v>
      </c>
      <c r="I27" s="5">
        <f>VLOOKUP(A27,[7]Data!$A:$I,9,0)</f>
        <v>0</v>
      </c>
      <c r="J27" s="7">
        <f t="shared" si="0"/>
        <v>99</v>
      </c>
    </row>
    <row r="28" spans="1:10">
      <c r="A28" s="16" t="s">
        <v>50</v>
      </c>
      <c r="B28" s="16" t="s">
        <v>464</v>
      </c>
      <c r="C28" s="16" t="s">
        <v>413</v>
      </c>
      <c r="D28" s="15">
        <v>10395</v>
      </c>
      <c r="E28" s="42">
        <v>0.3</v>
      </c>
      <c r="F28" s="43">
        <v>7276.5</v>
      </c>
      <c r="G28" s="5" t="str">
        <f>VLOOKUP(A28,[7]Data!$A:$A,1,0)</f>
        <v>ISFP-10G-ER</v>
      </c>
      <c r="H28" s="5">
        <f>VLOOKUP(A28,[7]Data!$A:$G,7,0)</f>
        <v>10395</v>
      </c>
      <c r="I28" s="5">
        <f>VLOOKUP(A28,[7]Data!$A:$I,9,0)</f>
        <v>0</v>
      </c>
      <c r="J28" s="7">
        <f t="shared" si="0"/>
        <v>0</v>
      </c>
    </row>
    <row r="29" spans="1:10">
      <c r="A29" s="16" t="s">
        <v>18</v>
      </c>
      <c r="B29" s="16" t="s">
        <v>465</v>
      </c>
      <c r="C29" s="16" t="s">
        <v>413</v>
      </c>
      <c r="D29" s="15">
        <v>4395</v>
      </c>
      <c r="E29" s="42">
        <v>0.3</v>
      </c>
      <c r="F29" s="43">
        <v>3076.5</v>
      </c>
      <c r="G29" s="5" t="str">
        <f>VLOOKUP(A29,[7]Data!$A:$A,1,0)</f>
        <v>ISFP-10G-LR</v>
      </c>
      <c r="H29" s="5">
        <f>VLOOKUP(A29,[7]Data!$A:$G,7,0)</f>
        <v>4395</v>
      </c>
      <c r="I29" s="5">
        <f>VLOOKUP(A29,[7]Data!$A:$I,9,0)</f>
        <v>0</v>
      </c>
      <c r="J29" s="7">
        <f t="shared" si="0"/>
        <v>0</v>
      </c>
    </row>
    <row r="30" spans="1:10">
      <c r="A30" s="16" t="s">
        <v>334</v>
      </c>
      <c r="B30" s="16" t="s">
        <v>335</v>
      </c>
      <c r="C30" s="16" t="s">
        <v>413</v>
      </c>
      <c r="D30" s="15">
        <v>520</v>
      </c>
      <c r="E30" s="42">
        <v>0.3</v>
      </c>
      <c r="F30" s="43">
        <v>364</v>
      </c>
      <c r="G30" s="5" t="str">
        <f>VLOOKUP(A30,[7]Data!$A:$A,1,0)</f>
        <v>ISFP-10G-SR</v>
      </c>
      <c r="H30" s="5">
        <f>VLOOKUP(A30,[7]Data!$A:$G,7,0)</f>
        <v>520</v>
      </c>
      <c r="I30" s="5">
        <f>VLOOKUP(A30,[7]Data!$A:$I,9,0)</f>
        <v>0</v>
      </c>
      <c r="J30" s="7">
        <f t="shared" si="0"/>
        <v>0</v>
      </c>
    </row>
    <row r="31" spans="1:10">
      <c r="A31" s="16" t="s">
        <v>336</v>
      </c>
      <c r="B31" s="16" t="s">
        <v>337</v>
      </c>
      <c r="C31" s="16" t="s">
        <v>413</v>
      </c>
      <c r="D31" s="15">
        <v>10600</v>
      </c>
      <c r="E31" s="42">
        <v>0.3</v>
      </c>
      <c r="F31" s="43">
        <v>7420</v>
      </c>
      <c r="G31" s="5" t="str">
        <f>VLOOKUP(A31,[7]Data!$A:$A,1,0)</f>
        <v>ISFP-10G-ZR</v>
      </c>
      <c r="H31" s="5">
        <f>VLOOKUP(A31,[7]Data!$A:$G,7,0)</f>
        <v>10600</v>
      </c>
      <c r="I31" s="5">
        <f>VLOOKUP(A31,[7]Data!$A:$I,9,0)</f>
        <v>0</v>
      </c>
      <c r="J31" s="7">
        <f t="shared" si="0"/>
        <v>0</v>
      </c>
    </row>
    <row r="32" spans="1:10">
      <c r="A32" s="16" t="s">
        <v>20</v>
      </c>
      <c r="B32" s="16" t="s">
        <v>466</v>
      </c>
      <c r="C32" s="16" t="s">
        <v>413</v>
      </c>
      <c r="D32" s="15">
        <v>1760</v>
      </c>
      <c r="E32" s="42">
        <v>0.3</v>
      </c>
      <c r="F32" s="43">
        <v>1232</v>
      </c>
      <c r="G32" s="5" t="str">
        <f>VLOOKUP(A32,[7]Data!$A:$A,1,0)</f>
        <v>ISFP-GIG-BX-D</v>
      </c>
      <c r="H32" s="5">
        <f>VLOOKUP(A32,[7]Data!$A:$G,7,0)</f>
        <v>1760</v>
      </c>
      <c r="I32" s="5">
        <f>VLOOKUP(A32,[7]Data!$A:$I,9,0)</f>
        <v>0</v>
      </c>
      <c r="J32" s="7">
        <f t="shared" si="0"/>
        <v>0</v>
      </c>
    </row>
    <row r="33" spans="1:272">
      <c r="A33" s="16" t="s">
        <v>21</v>
      </c>
      <c r="B33" s="16" t="s">
        <v>467</v>
      </c>
      <c r="C33" s="16" t="s">
        <v>413</v>
      </c>
      <c r="D33" s="15">
        <v>1760</v>
      </c>
      <c r="E33" s="42">
        <v>0.3</v>
      </c>
      <c r="F33" s="43">
        <v>1232</v>
      </c>
      <c r="G33" s="5" t="str">
        <f>VLOOKUP(A33,[7]Data!$A:$A,1,0)</f>
        <v>ISFP-GIG-BX-U</v>
      </c>
      <c r="H33" s="5">
        <f>VLOOKUP(A33,[7]Data!$A:$G,7,0)</f>
        <v>1760</v>
      </c>
      <c r="I33" s="5">
        <f>VLOOKUP(A33,[7]Data!$A:$I,9,0)</f>
        <v>0</v>
      </c>
      <c r="J33" s="7">
        <f t="shared" si="0"/>
        <v>0</v>
      </c>
    </row>
    <row r="34" spans="1:272">
      <c r="A34" s="16" t="s">
        <v>12</v>
      </c>
      <c r="B34" s="16" t="s">
        <v>468</v>
      </c>
      <c r="C34" s="16" t="s">
        <v>413</v>
      </c>
      <c r="D34" s="15">
        <v>2420</v>
      </c>
      <c r="E34" s="42">
        <v>0.3</v>
      </c>
      <c r="F34" s="43">
        <v>1694</v>
      </c>
      <c r="G34" s="5" t="str">
        <f>VLOOKUP(A34,[7]Data!$A:$A,1,0)</f>
        <v>ISFP-GIG-LH40</v>
      </c>
      <c r="H34" s="5">
        <f>VLOOKUP(A34,[7]Data!$A:$G,7,0)</f>
        <v>2420</v>
      </c>
      <c r="I34" s="5">
        <f>VLOOKUP(A34,[7]Data!$A:$I,9,0)</f>
        <v>0</v>
      </c>
      <c r="J34" s="7">
        <f t="shared" si="0"/>
        <v>0</v>
      </c>
    </row>
    <row r="35" spans="1:272">
      <c r="A35" s="16" t="s">
        <v>14</v>
      </c>
      <c r="B35" s="16" t="s">
        <v>469</v>
      </c>
      <c r="C35" s="16" t="s">
        <v>413</v>
      </c>
      <c r="D35" s="15">
        <v>5720</v>
      </c>
      <c r="E35" s="42">
        <v>0.3</v>
      </c>
      <c r="F35" s="43">
        <v>4004</v>
      </c>
      <c r="G35" s="5" t="str">
        <f>VLOOKUP(A35,[7]Data!$A:$A,1,0)</f>
        <v>ISFP-GIG-LH70</v>
      </c>
      <c r="H35" s="5">
        <f>VLOOKUP(A35,[7]Data!$A:$G,7,0)</f>
        <v>5720</v>
      </c>
      <c r="I35" s="5">
        <f>VLOOKUP(A35,[7]Data!$A:$I,9,0)</f>
        <v>0</v>
      </c>
      <c r="J35" s="7">
        <f t="shared" si="0"/>
        <v>0</v>
      </c>
    </row>
    <row r="36" spans="1:272">
      <c r="A36" s="16" t="s">
        <v>15</v>
      </c>
      <c r="B36" s="16" t="s">
        <v>470</v>
      </c>
      <c r="C36" s="16" t="s">
        <v>413</v>
      </c>
      <c r="D36" s="15">
        <v>765</v>
      </c>
      <c r="E36" s="42">
        <v>0.3</v>
      </c>
      <c r="F36" s="43">
        <v>535.5</v>
      </c>
      <c r="G36" s="5" t="str">
        <f>VLOOKUP(A36,[7]Data!$A:$A,1,0)</f>
        <v>ISFP-GIG-LX</v>
      </c>
      <c r="H36" s="5">
        <f>VLOOKUP(A36,[7]Data!$A:$G,7,0)</f>
        <v>765</v>
      </c>
      <c r="I36" s="5">
        <f>VLOOKUP(A36,[7]Data!$A:$I,9,0)</f>
        <v>0</v>
      </c>
      <c r="J36" s="7">
        <f t="shared" si="0"/>
        <v>0</v>
      </c>
    </row>
    <row r="37" spans="1:272">
      <c r="A37" s="16" t="s">
        <v>16</v>
      </c>
      <c r="B37" s="16" t="s">
        <v>471</v>
      </c>
      <c r="C37" s="16" t="s">
        <v>413</v>
      </c>
      <c r="D37" s="15">
        <v>495</v>
      </c>
      <c r="E37" s="42">
        <v>0.3</v>
      </c>
      <c r="F37" s="43">
        <v>346.5</v>
      </c>
      <c r="G37" s="5" t="str">
        <f>VLOOKUP(A37,[7]Data!$A:$A,1,0)</f>
        <v>ISFP-GIG-SX</v>
      </c>
      <c r="H37" s="5">
        <f>VLOOKUP(A37,[7]Data!$A:$G,7,0)</f>
        <v>495</v>
      </c>
      <c r="I37" s="5">
        <f>VLOOKUP(A37,[7]Data!$A:$I,9,0)</f>
        <v>0</v>
      </c>
      <c r="J37" s="7">
        <f t="shared" si="0"/>
        <v>0</v>
      </c>
    </row>
    <row r="38" spans="1:272">
      <c r="A38" s="16" t="s">
        <v>19</v>
      </c>
      <c r="B38" s="16" t="s">
        <v>472</v>
      </c>
      <c r="C38" s="16" t="s">
        <v>413</v>
      </c>
      <c r="D38" s="15">
        <v>495</v>
      </c>
      <c r="E38" s="42">
        <v>0.3</v>
      </c>
      <c r="F38" s="43">
        <v>346.5</v>
      </c>
      <c r="G38" s="5" t="str">
        <f>VLOOKUP(A38,[7]Data!$A:$A,1,0)</f>
        <v>ISFP-GIG-T</v>
      </c>
      <c r="H38" s="5">
        <f>VLOOKUP(A38,[7]Data!$A:$G,7,0)</f>
        <v>495</v>
      </c>
      <c r="I38" s="5">
        <f>VLOOKUP(A38,[7]Data!$A:$I,9,0)</f>
        <v>0</v>
      </c>
      <c r="J38" s="7">
        <f t="shared" si="0"/>
        <v>0</v>
      </c>
    </row>
    <row r="39" spans="1:272">
      <c r="A39" s="16" t="s">
        <v>311</v>
      </c>
      <c r="B39" s="16" t="s">
        <v>312</v>
      </c>
      <c r="C39" s="16" t="s">
        <v>412</v>
      </c>
      <c r="D39" s="15">
        <v>624</v>
      </c>
      <c r="E39" s="42">
        <v>0.25</v>
      </c>
      <c r="F39" s="43">
        <v>468</v>
      </c>
      <c r="G39" s="5" t="str">
        <f>VLOOKUP(A39,[7]Data!$A:$A,1,0)</f>
        <v>OAW-AP1301H-US</v>
      </c>
      <c r="H39" s="5">
        <f>VLOOKUP(A39,[7]Data!$A:$G,7,0)</f>
        <v>624</v>
      </c>
      <c r="I39" s="5">
        <f>VLOOKUP(A39,[7]Data!$A:$I,9,0)</f>
        <v>0</v>
      </c>
      <c r="J39" s="7">
        <f t="shared" si="0"/>
        <v>0</v>
      </c>
    </row>
    <row r="40" spans="1:272">
      <c r="A40" s="16" t="s">
        <v>302</v>
      </c>
      <c r="B40" s="16" t="s">
        <v>303</v>
      </c>
      <c r="C40" s="16" t="s">
        <v>412</v>
      </c>
      <c r="D40" s="15">
        <v>624</v>
      </c>
      <c r="E40" s="42">
        <v>0.25</v>
      </c>
      <c r="F40" s="43">
        <v>468</v>
      </c>
      <c r="G40" s="5" t="str">
        <f>VLOOKUP(A40,[7]Data!$A:$A,1,0)</f>
        <v>OAW-AP1301-US</v>
      </c>
      <c r="H40" s="5">
        <f>VLOOKUP(A40,[7]Data!$A:$G,7,0)</f>
        <v>624</v>
      </c>
      <c r="I40" s="5">
        <f>VLOOKUP(A40,[7]Data!$A:$I,9,0)</f>
        <v>0</v>
      </c>
      <c r="J40" s="7">
        <f t="shared" si="0"/>
        <v>0</v>
      </c>
    </row>
    <row r="41" spans="1:272">
      <c r="A41" s="16" t="s">
        <v>273</v>
      </c>
      <c r="B41" s="16" t="s">
        <v>473</v>
      </c>
      <c r="C41" s="16" t="s">
        <v>412</v>
      </c>
      <c r="D41" s="15">
        <v>876</v>
      </c>
      <c r="E41" s="42">
        <v>0.25</v>
      </c>
      <c r="F41" s="43">
        <v>657</v>
      </c>
      <c r="G41" s="5" t="str">
        <f>VLOOKUP(A41,[7]Data!$A:$A,1,0)</f>
        <v>OAW-AP1311-US</v>
      </c>
      <c r="H41" s="5">
        <f>VLOOKUP(A41,[7]Data!$A:$G,7,0)</f>
        <v>876</v>
      </c>
      <c r="I41" s="5">
        <f>VLOOKUP(A41,[7]Data!$A:$I,9,0)</f>
        <v>0</v>
      </c>
      <c r="J41" s="7">
        <f t="shared" si="0"/>
        <v>0</v>
      </c>
    </row>
    <row r="42" spans="1:272">
      <c r="A42" s="16" t="s">
        <v>274</v>
      </c>
      <c r="B42" s="16" t="s">
        <v>474</v>
      </c>
      <c r="C42" s="16" t="s">
        <v>412</v>
      </c>
      <c r="D42" s="15">
        <v>1254</v>
      </c>
      <c r="E42" s="42">
        <v>0.25</v>
      </c>
      <c r="F42" s="43">
        <v>940.5</v>
      </c>
      <c r="G42" s="5" t="str">
        <f>VLOOKUP(A42,[7]Data!$A:$A,1,0)</f>
        <v>OAW-AP1321-US</v>
      </c>
      <c r="H42" s="5">
        <f>VLOOKUP(A42,[7]Data!$A:$G,7,0)</f>
        <v>1254</v>
      </c>
      <c r="I42" s="5">
        <f>VLOOKUP(A42,[7]Data!$A:$I,9,0)</f>
        <v>0</v>
      </c>
      <c r="J42" s="7">
        <f t="shared" si="0"/>
        <v>0</v>
      </c>
    </row>
    <row r="43" spans="1:272">
      <c r="A43" s="16" t="s">
        <v>275</v>
      </c>
      <c r="B43" s="16" t="s">
        <v>475</v>
      </c>
      <c r="C43" s="16" t="s">
        <v>412</v>
      </c>
      <c r="D43" s="15">
        <v>1254</v>
      </c>
      <c r="E43" s="42">
        <v>0.25</v>
      </c>
      <c r="F43" s="43">
        <v>940.5</v>
      </c>
      <c r="G43" s="5" t="str">
        <f>VLOOKUP(A43,[7]Data!$A:$A,1,0)</f>
        <v>OAW-AP1322-US</v>
      </c>
      <c r="H43" s="5">
        <f>VLOOKUP(A43,[7]Data!$A:$G,7,0)</f>
        <v>1254</v>
      </c>
      <c r="I43" s="5">
        <f>VLOOKUP(A43,[7]Data!$A:$I,9,0)</f>
        <v>0</v>
      </c>
      <c r="J43" s="7">
        <f t="shared" si="0"/>
        <v>0</v>
      </c>
    </row>
    <row r="44" spans="1:272">
      <c r="A44" s="16" t="s">
        <v>313</v>
      </c>
      <c r="B44" s="16" t="s">
        <v>314</v>
      </c>
      <c r="C44" s="16" t="s">
        <v>412</v>
      </c>
      <c r="D44" s="15">
        <v>1883</v>
      </c>
      <c r="E44" s="42">
        <v>0.25</v>
      </c>
      <c r="F44" s="43">
        <v>1412.25</v>
      </c>
      <c r="G44" s="5" t="str">
        <f>VLOOKUP(A44,[7]Data!$A:$A,1,0)</f>
        <v>OAW-AP1331-US</v>
      </c>
      <c r="H44" s="5">
        <f>VLOOKUP(A44,[7]Data!$A:$G,7,0)</f>
        <v>1883</v>
      </c>
      <c r="I44" s="5">
        <f>VLOOKUP(A44,[7]Data!$A:$I,9,0)</f>
        <v>0</v>
      </c>
      <c r="J44" s="7">
        <f t="shared" si="0"/>
        <v>0</v>
      </c>
    </row>
    <row r="45" spans="1:272">
      <c r="A45" s="16" t="s">
        <v>304</v>
      </c>
      <c r="B45" s="16" t="s">
        <v>476</v>
      </c>
      <c r="C45" s="16" t="s">
        <v>412</v>
      </c>
      <c r="D45" s="15">
        <v>2386</v>
      </c>
      <c r="E45" s="42">
        <v>0.25</v>
      </c>
      <c r="F45" s="43">
        <v>1789.5</v>
      </c>
      <c r="G45" s="5" t="str">
        <f>VLOOKUP(A45,[7]Data!$A:$A,1,0)</f>
        <v>OAW-AP1351-US</v>
      </c>
      <c r="H45" s="5">
        <f>VLOOKUP(A45,[7]Data!$A:$G,7,0)</f>
        <v>2386</v>
      </c>
      <c r="I45" s="5">
        <f>VLOOKUP(A45,[7]Data!$A:$I,9,0)</f>
        <v>0</v>
      </c>
      <c r="J45" s="7">
        <f t="shared" si="0"/>
        <v>0</v>
      </c>
    </row>
    <row r="46" spans="1:272">
      <c r="A46" s="16" t="s">
        <v>276</v>
      </c>
      <c r="B46" s="16" t="s">
        <v>477</v>
      </c>
      <c r="C46" s="16" t="s">
        <v>412</v>
      </c>
      <c r="D46" s="15">
        <v>2260</v>
      </c>
      <c r="E46" s="42">
        <v>0.25</v>
      </c>
      <c r="F46" s="43">
        <v>1695</v>
      </c>
      <c r="G46" s="5" t="str">
        <f>VLOOKUP(A46,[7]Data!$A:$A,1,0)</f>
        <v>OAW-AP1361D-US</v>
      </c>
      <c r="H46" s="5">
        <f>VLOOKUP(A46,[7]Data!$A:$G,7,0)</f>
        <v>2260</v>
      </c>
      <c r="I46" s="5">
        <f>VLOOKUP(A46,[7]Data!$A:$I,9,0)</f>
        <v>0</v>
      </c>
      <c r="J46" s="7">
        <f t="shared" si="0"/>
        <v>0</v>
      </c>
    </row>
    <row r="47" spans="1:272" s="6" customFormat="1">
      <c r="A47" s="16" t="s">
        <v>277</v>
      </c>
      <c r="B47" s="16" t="s">
        <v>478</v>
      </c>
      <c r="C47" s="16" t="s">
        <v>412</v>
      </c>
      <c r="D47" s="15">
        <v>2260</v>
      </c>
      <c r="E47" s="42">
        <v>0.25</v>
      </c>
      <c r="F47" s="43">
        <v>1695</v>
      </c>
      <c r="G47" s="5" t="str">
        <f>VLOOKUP(A47,[7]Data!$A:$A,1,0)</f>
        <v>OAW-AP1361-US</v>
      </c>
      <c r="H47" s="5">
        <f>VLOOKUP(A47,[7]Data!$A:$G,7,0)</f>
        <v>2260</v>
      </c>
      <c r="I47" s="5">
        <f>VLOOKUP(A47,[7]Data!$A:$I,9,0)</f>
        <v>0</v>
      </c>
      <c r="J47" s="7">
        <f t="shared" si="0"/>
        <v>0</v>
      </c>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row>
    <row r="48" spans="1:272" s="6" customFormat="1">
      <c r="A48" s="16" t="s">
        <v>278</v>
      </c>
      <c r="B48" s="16" t="s">
        <v>810</v>
      </c>
      <c r="C48" s="16" t="s">
        <v>412</v>
      </c>
      <c r="D48" s="15">
        <v>2260</v>
      </c>
      <c r="E48" s="42">
        <v>0.25</v>
      </c>
      <c r="F48" s="43">
        <v>1695</v>
      </c>
      <c r="G48" s="5" t="str">
        <f>VLOOKUP(A48,[7]Data!$A:$A,1,0)</f>
        <v>OAW-AP1362-US</v>
      </c>
      <c r="H48" s="5">
        <f>VLOOKUP(A48,[7]Data!$A:$G,7,0)</f>
        <v>2260</v>
      </c>
      <c r="I48" s="5">
        <f>VLOOKUP(A48,[7]Data!$A:$I,9,0)</f>
        <v>0</v>
      </c>
      <c r="J48" s="7">
        <f t="shared" si="0"/>
        <v>0</v>
      </c>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row>
    <row r="49" spans="1:272" s="6" customFormat="1">
      <c r="A49" s="16" t="s">
        <v>1058</v>
      </c>
      <c r="B49" s="16" t="s">
        <v>1059</v>
      </c>
      <c r="C49" s="16" t="s">
        <v>412</v>
      </c>
      <c r="D49" s="15">
        <v>1495</v>
      </c>
      <c r="E49" s="42">
        <v>0.25</v>
      </c>
      <c r="F49" s="43">
        <v>1121.25</v>
      </c>
      <c r="G49" s="5" t="e">
        <f>VLOOKUP(A49,[7]Data!$A:$A,1,0)</f>
        <v>#N/A</v>
      </c>
      <c r="H49" s="5" t="e">
        <f>VLOOKUP(A49,[7]Data!$A:$G,7,0)</f>
        <v>#N/A</v>
      </c>
      <c r="I49" s="5" t="e">
        <f>VLOOKUP(A49,[7]Data!$A:$I,9,0)</f>
        <v>#N/A</v>
      </c>
      <c r="J49" s="7" t="e">
        <f t="shared" si="0"/>
        <v>#N/A</v>
      </c>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row>
    <row r="50" spans="1:272" s="6" customFormat="1">
      <c r="A50" s="16" t="s">
        <v>1060</v>
      </c>
      <c r="B50" s="16" t="s">
        <v>1061</v>
      </c>
      <c r="C50" s="16" t="s">
        <v>412</v>
      </c>
      <c r="D50" s="15">
        <v>1617</v>
      </c>
      <c r="E50" s="42">
        <v>0.25</v>
      </c>
      <c r="F50" s="43">
        <v>1212.75</v>
      </c>
      <c r="G50" s="5" t="e">
        <f>VLOOKUP(A50,[7]Data!$A:$A,1,0)</f>
        <v>#N/A</v>
      </c>
      <c r="H50" s="5" t="e">
        <f>VLOOKUP(A50,[7]Data!$A:$G,7,0)</f>
        <v>#N/A</v>
      </c>
      <c r="I50" s="5" t="e">
        <f>VLOOKUP(A50,[7]Data!$A:$I,9,0)</f>
        <v>#N/A</v>
      </c>
      <c r="J50" s="7" t="e">
        <f t="shared" si="0"/>
        <v>#N/A</v>
      </c>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row>
    <row r="51" spans="1:272" s="6" customFormat="1">
      <c r="A51" s="16" t="s">
        <v>417</v>
      </c>
      <c r="B51" s="16" t="s">
        <v>479</v>
      </c>
      <c r="C51" s="16" t="s">
        <v>412</v>
      </c>
      <c r="D51" s="15">
        <v>1205</v>
      </c>
      <c r="E51" s="42">
        <v>0.25</v>
      </c>
      <c r="F51" s="43">
        <v>903.75</v>
      </c>
      <c r="G51" s="5" t="str">
        <f>VLOOKUP(A51,[7]Data!$A:$A,1,0)</f>
        <v>OAW-AP1411-US</v>
      </c>
      <c r="H51" s="5">
        <f>VLOOKUP(A51,[7]Data!$A:$G,7,0)</f>
        <v>1205</v>
      </c>
      <c r="I51" s="5">
        <f>VLOOKUP(A51,[7]Data!$A:$I,9,0)</f>
        <v>0</v>
      </c>
      <c r="J51" s="7">
        <f t="shared" si="0"/>
        <v>0</v>
      </c>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row>
    <row r="52" spans="1:272" s="6" customFormat="1">
      <c r="A52" s="16" t="s">
        <v>1062</v>
      </c>
      <c r="B52" s="16" t="s">
        <v>1063</v>
      </c>
      <c r="C52" s="16" t="s">
        <v>412</v>
      </c>
      <c r="D52" s="15">
        <v>1990</v>
      </c>
      <c r="E52" s="42">
        <v>0.25</v>
      </c>
      <c r="F52" s="43">
        <v>1492.5</v>
      </c>
      <c r="G52" s="5" t="e">
        <f>VLOOKUP(A52,[7]Data!$A:$A,1,0)</f>
        <v>#N/A</v>
      </c>
      <c r="H52" s="5" t="e">
        <f>VLOOKUP(A52,[7]Data!$A:$G,7,0)</f>
        <v>#N/A</v>
      </c>
      <c r="I52" s="5" t="e">
        <f>VLOOKUP(A52,[7]Data!$A:$I,9,0)</f>
        <v>#N/A</v>
      </c>
      <c r="J52" s="7" t="e">
        <f t="shared" si="0"/>
        <v>#N/A</v>
      </c>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row>
    <row r="53" spans="1:272" s="6" customFormat="1">
      <c r="A53" s="16" t="s">
        <v>1064</v>
      </c>
      <c r="B53" s="16" t="s">
        <v>1065</v>
      </c>
      <c r="C53" s="16" t="s">
        <v>412</v>
      </c>
      <c r="D53" s="15">
        <v>2178</v>
      </c>
      <c r="E53" s="42">
        <v>0.25</v>
      </c>
      <c r="F53" s="43">
        <v>1633.5</v>
      </c>
      <c r="G53" s="5" t="e">
        <f>VLOOKUP(A53,[7]Data!$A:$A,1,0)</f>
        <v>#N/A</v>
      </c>
      <c r="H53" s="5" t="e">
        <f>VLOOKUP(A53,[7]Data!$A:$G,7,0)</f>
        <v>#N/A</v>
      </c>
      <c r="I53" s="5" t="e">
        <f>VLOOKUP(A53,[7]Data!$A:$I,9,0)</f>
        <v>#N/A</v>
      </c>
      <c r="J53" s="7" t="e">
        <f t="shared" si="0"/>
        <v>#N/A</v>
      </c>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row>
    <row r="54" spans="1:272" s="6" customFormat="1">
      <c r="A54" s="16" t="s">
        <v>805</v>
      </c>
      <c r="B54" s="16" t="s">
        <v>806</v>
      </c>
      <c r="C54" s="16" t="s">
        <v>412</v>
      </c>
      <c r="D54" s="15">
        <v>1395</v>
      </c>
      <c r="E54" s="42">
        <v>0.25</v>
      </c>
      <c r="F54" s="43">
        <v>1046.25</v>
      </c>
      <c r="G54" s="5" t="e">
        <f>VLOOKUP(A54,[7]Data!$A:$A,1,0)</f>
        <v>#N/A</v>
      </c>
      <c r="H54" s="5" t="e">
        <f>VLOOKUP(A54,[7]Data!$A:$G,7,0)</f>
        <v>#N/A</v>
      </c>
      <c r="I54" s="5" t="e">
        <f>VLOOKUP(A54,[7]Data!$A:$I,9,0)</f>
        <v>#N/A</v>
      </c>
      <c r="J54" s="7" t="e">
        <f t="shared" si="0"/>
        <v>#N/A</v>
      </c>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row>
    <row r="55" spans="1:272" s="6" customFormat="1">
      <c r="A55" s="16" t="s">
        <v>418</v>
      </c>
      <c r="B55" s="16" t="s">
        <v>480</v>
      </c>
      <c r="C55" s="16" t="s">
        <v>412</v>
      </c>
      <c r="D55" s="15">
        <v>1568</v>
      </c>
      <c r="E55" s="42">
        <v>0.25</v>
      </c>
      <c r="F55" s="43">
        <v>1176</v>
      </c>
      <c r="G55" s="5" t="str">
        <f>VLOOKUP(A55,[7]Data!$A:$A,1,0)</f>
        <v>OAW-AP1431-US</v>
      </c>
      <c r="H55" s="5">
        <f>VLOOKUP(A55,[7]Data!$A:$G,7,0)</f>
        <v>1568</v>
      </c>
      <c r="I55" s="5">
        <f>VLOOKUP(A55,[7]Data!$A:$I,9,0)</f>
        <v>0</v>
      </c>
      <c r="J55" s="7">
        <f t="shared" si="0"/>
        <v>0</v>
      </c>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row>
    <row r="56" spans="1:272">
      <c r="A56" s="16" t="s">
        <v>1066</v>
      </c>
      <c r="B56" s="16" t="s">
        <v>1067</v>
      </c>
      <c r="C56" s="16" t="s">
        <v>412</v>
      </c>
      <c r="D56" s="15">
        <v>2888</v>
      </c>
      <c r="E56" s="42">
        <v>0.25</v>
      </c>
      <c r="F56" s="43">
        <v>2166</v>
      </c>
      <c r="G56" s="5" t="e">
        <f>VLOOKUP(A56,[7]Data!$A:$A,1,0)</f>
        <v>#N/A</v>
      </c>
      <c r="H56" s="5" t="e">
        <f>VLOOKUP(A56,[7]Data!$A:$G,7,0)</f>
        <v>#N/A</v>
      </c>
      <c r="I56" s="5" t="e">
        <f>VLOOKUP(A56,[7]Data!$A:$I,9,0)</f>
        <v>#N/A</v>
      </c>
      <c r="J56" s="7" t="e">
        <f t="shared" si="0"/>
        <v>#N/A</v>
      </c>
    </row>
    <row r="57" spans="1:272">
      <c r="A57" s="16" t="s">
        <v>1068</v>
      </c>
      <c r="B57" s="16" t="s">
        <v>1069</v>
      </c>
      <c r="C57" s="16" t="s">
        <v>412</v>
      </c>
      <c r="D57" s="15">
        <v>3076</v>
      </c>
      <c r="E57" s="42">
        <v>0.25</v>
      </c>
      <c r="F57" s="43">
        <v>2307</v>
      </c>
      <c r="G57" s="5" t="e">
        <f>VLOOKUP(A57,[7]Data!$A:$A,1,0)</f>
        <v>#N/A</v>
      </c>
      <c r="H57" s="5" t="e">
        <f>VLOOKUP(A57,[7]Data!$A:$G,7,0)</f>
        <v>#N/A</v>
      </c>
      <c r="I57" s="5" t="e">
        <f>VLOOKUP(A57,[7]Data!$A:$I,9,0)</f>
        <v>#N/A</v>
      </c>
      <c r="J57" s="7" t="e">
        <f t="shared" si="0"/>
        <v>#N/A</v>
      </c>
    </row>
    <row r="58" spans="1:272">
      <c r="A58" s="16" t="s">
        <v>338</v>
      </c>
      <c r="B58" s="16" t="s">
        <v>339</v>
      </c>
      <c r="C58" s="16" t="s">
        <v>412</v>
      </c>
      <c r="D58" s="15">
        <v>2512</v>
      </c>
      <c r="E58" s="42">
        <v>0.25</v>
      </c>
      <c r="F58" s="43">
        <v>1884</v>
      </c>
      <c r="G58" s="5" t="str">
        <f>VLOOKUP(A58,[7]Data!$A:$A,1,0)</f>
        <v>OAW-AP1451-US</v>
      </c>
      <c r="H58" s="5">
        <f>VLOOKUP(A58,[7]Data!$A:$G,7,0)</f>
        <v>2512</v>
      </c>
      <c r="I58" s="5">
        <f>VLOOKUP(A58,[7]Data!$A:$I,9,0)</f>
        <v>0</v>
      </c>
      <c r="J58" s="7">
        <f t="shared" si="0"/>
        <v>0</v>
      </c>
    </row>
    <row r="59" spans="1:272">
      <c r="A59" s="16" t="s">
        <v>1070</v>
      </c>
      <c r="B59" s="16" t="s">
        <v>1071</v>
      </c>
      <c r="C59" s="16" t="s">
        <v>412</v>
      </c>
      <c r="D59" s="15">
        <v>1585</v>
      </c>
      <c r="E59" s="42">
        <v>0.25</v>
      </c>
      <c r="F59" s="43">
        <v>1188.75</v>
      </c>
      <c r="G59" s="5" t="e">
        <f>VLOOKUP(A59,[7]Data!$A:$A,1,0)</f>
        <v>#N/A</v>
      </c>
      <c r="H59" s="5" t="e">
        <f>VLOOKUP(A59,[7]Data!$A:$G,7,0)</f>
        <v>#N/A</v>
      </c>
      <c r="I59" s="5" t="e">
        <f>VLOOKUP(A59,[7]Data!$A:$I,9,0)</f>
        <v>#N/A</v>
      </c>
      <c r="J59" s="7" t="e">
        <f t="shared" si="0"/>
        <v>#N/A</v>
      </c>
    </row>
    <row r="60" spans="1:272">
      <c r="A60" s="16" t="s">
        <v>1072</v>
      </c>
      <c r="B60" s="16" t="s">
        <v>1073</v>
      </c>
      <c r="C60" s="16" t="s">
        <v>412</v>
      </c>
      <c r="D60" s="15">
        <v>1707</v>
      </c>
      <c r="E60" s="42">
        <v>0.25</v>
      </c>
      <c r="F60" s="43">
        <v>1280.25</v>
      </c>
      <c r="G60" s="5" t="e">
        <f>VLOOKUP(A60,[7]Data!$A:$A,1,0)</f>
        <v>#N/A</v>
      </c>
      <c r="H60" s="5" t="e">
        <f>VLOOKUP(A60,[7]Data!$A:$G,7,0)</f>
        <v>#N/A</v>
      </c>
      <c r="I60" s="5" t="e">
        <f>VLOOKUP(A60,[7]Data!$A:$I,9,0)</f>
        <v>#N/A</v>
      </c>
      <c r="J60" s="7" t="e">
        <f t="shared" si="0"/>
        <v>#N/A</v>
      </c>
    </row>
    <row r="61" spans="1:272">
      <c r="A61" s="16" t="s">
        <v>861</v>
      </c>
      <c r="B61" s="16" t="s">
        <v>862</v>
      </c>
      <c r="C61" s="16" t="s">
        <v>412</v>
      </c>
      <c r="D61" s="15">
        <v>1295</v>
      </c>
      <c r="E61" s="42">
        <v>0.25</v>
      </c>
      <c r="F61" s="43">
        <v>971.25</v>
      </c>
      <c r="G61" s="5" t="e">
        <f>VLOOKUP(A61,[7]Data!$A:$A,1,0)</f>
        <v>#N/A</v>
      </c>
      <c r="H61" s="5" t="e">
        <f>VLOOKUP(A61,[7]Data!$A:$G,7,0)</f>
        <v>#N/A</v>
      </c>
      <c r="I61" s="5" t="e">
        <f>VLOOKUP(A61,[7]Data!$A:$I,9,0)</f>
        <v>#N/A</v>
      </c>
      <c r="J61" s="7" t="e">
        <f t="shared" si="0"/>
        <v>#N/A</v>
      </c>
    </row>
    <row r="62" spans="1:272">
      <c r="A62" s="16" t="s">
        <v>1074</v>
      </c>
      <c r="B62" s="16" t="s">
        <v>1075</v>
      </c>
      <c r="C62" s="16" t="s">
        <v>412</v>
      </c>
      <c r="D62" s="15">
        <v>2117</v>
      </c>
      <c r="E62" s="42">
        <v>0.25</v>
      </c>
      <c r="F62" s="43">
        <v>1587.75</v>
      </c>
      <c r="G62" s="5" t="e">
        <f>VLOOKUP(A62,[7]Data!$A:$A,1,0)</f>
        <v>#N/A</v>
      </c>
      <c r="H62" s="5" t="e">
        <f>VLOOKUP(A62,[7]Data!$A:$G,7,0)</f>
        <v>#N/A</v>
      </c>
      <c r="I62" s="5" t="e">
        <f>VLOOKUP(A62,[7]Data!$A:$I,9,0)</f>
        <v>#N/A</v>
      </c>
      <c r="J62" s="7" t="e">
        <f t="shared" si="0"/>
        <v>#N/A</v>
      </c>
    </row>
    <row r="63" spans="1:272">
      <c r="A63" s="16" t="s">
        <v>1076</v>
      </c>
      <c r="B63" s="16" t="s">
        <v>1077</v>
      </c>
      <c r="C63" s="16" t="s">
        <v>412</v>
      </c>
      <c r="D63" s="15">
        <v>2305</v>
      </c>
      <c r="E63" s="42">
        <v>0.25</v>
      </c>
      <c r="F63" s="43">
        <v>1728.75</v>
      </c>
      <c r="G63" s="5" t="e">
        <f>VLOOKUP(A63,[7]Data!$A:$A,1,0)</f>
        <v>#N/A</v>
      </c>
      <c r="H63" s="5" t="e">
        <f>VLOOKUP(A63,[7]Data!$A:$G,7,0)</f>
        <v>#N/A</v>
      </c>
      <c r="I63" s="5" t="e">
        <f>VLOOKUP(A63,[7]Data!$A:$I,9,0)</f>
        <v>#N/A</v>
      </c>
      <c r="J63" s="7" t="e">
        <f t="shared" si="0"/>
        <v>#N/A</v>
      </c>
    </row>
    <row r="64" spans="1:272">
      <c r="A64" s="16" t="s">
        <v>863</v>
      </c>
      <c r="B64" s="16" t="s">
        <v>864</v>
      </c>
      <c r="C64" s="16" t="s">
        <v>412</v>
      </c>
      <c r="D64" s="15">
        <v>1695</v>
      </c>
      <c r="E64" s="42">
        <v>0.25</v>
      </c>
      <c r="F64" s="43">
        <v>1271.25</v>
      </c>
      <c r="G64" s="5" t="e">
        <f>VLOOKUP(A64,[7]Data!$A:$A,1,0)</f>
        <v>#N/A</v>
      </c>
      <c r="H64" s="5" t="e">
        <f>VLOOKUP(A64,[7]Data!$A:$G,7,0)</f>
        <v>#N/A</v>
      </c>
      <c r="I64" s="5" t="e">
        <f>VLOOKUP(A64,[7]Data!$A:$I,9,0)</f>
        <v>#N/A</v>
      </c>
      <c r="J64" s="7" t="e">
        <f t="shared" si="0"/>
        <v>#N/A</v>
      </c>
    </row>
    <row r="65" spans="1:272">
      <c r="A65" s="16" t="s">
        <v>96</v>
      </c>
      <c r="B65" s="16" t="s">
        <v>481</v>
      </c>
      <c r="C65" s="16" t="s">
        <v>412</v>
      </c>
      <c r="D65" s="15">
        <v>30</v>
      </c>
      <c r="E65" s="42">
        <v>0.25</v>
      </c>
      <c r="F65" s="43">
        <v>22.5</v>
      </c>
      <c r="G65" s="5" t="str">
        <f>VLOOKUP(A65,[7]Data!$A:$A,1,0)</f>
        <v>OAW-AP-MNT-B</v>
      </c>
      <c r="H65" s="5">
        <f>VLOOKUP(A65,[7]Data!$A:$G,7,0)</f>
        <v>30</v>
      </c>
      <c r="I65" s="5">
        <f>VLOOKUP(A65,[7]Data!$A:$I,9,0)</f>
        <v>0</v>
      </c>
      <c r="J65" s="7">
        <f t="shared" si="0"/>
        <v>0</v>
      </c>
    </row>
    <row r="66" spans="1:272">
      <c r="A66" s="16" t="s">
        <v>279</v>
      </c>
      <c r="B66" s="16" t="s">
        <v>482</v>
      </c>
      <c r="C66" s="16" t="s">
        <v>412</v>
      </c>
      <c r="D66" s="15">
        <v>236</v>
      </c>
      <c r="E66" s="42">
        <v>0.25</v>
      </c>
      <c r="F66" s="43">
        <v>177</v>
      </c>
      <c r="G66" s="5" t="str">
        <f>VLOOKUP(A66,[7]Data!$A:$A,1,0)</f>
        <v>OAW-AP-MNT-B-10</v>
      </c>
      <c r="H66" s="5">
        <f>VLOOKUP(A66,[7]Data!$A:$G,7,0)</f>
        <v>236</v>
      </c>
      <c r="I66" s="5">
        <f>VLOOKUP(A66,[7]Data!$A:$I,9,0)</f>
        <v>0</v>
      </c>
      <c r="J66" s="7">
        <f t="shared" si="0"/>
        <v>0</v>
      </c>
    </row>
    <row r="67" spans="1:272">
      <c r="A67" s="16" t="s">
        <v>97</v>
      </c>
      <c r="B67" s="16" t="s">
        <v>483</v>
      </c>
      <c r="C67" s="16" t="s">
        <v>412</v>
      </c>
      <c r="D67" s="15">
        <v>30</v>
      </c>
      <c r="E67" s="42">
        <v>0.25</v>
      </c>
      <c r="F67" s="43">
        <v>22.5</v>
      </c>
      <c r="G67" s="5" t="str">
        <f>VLOOKUP(A67,[7]Data!$A:$A,1,0)</f>
        <v>OAW-AP-MNT-C</v>
      </c>
      <c r="H67" s="5">
        <f>VLOOKUP(A67,[7]Data!$A:$G,7,0)</f>
        <v>30</v>
      </c>
      <c r="I67" s="5">
        <f>VLOOKUP(A67,[7]Data!$A:$I,9,0)</f>
        <v>0</v>
      </c>
      <c r="J67" s="7">
        <f t="shared" ref="J67:J129" si="1">H67-D67</f>
        <v>0</v>
      </c>
    </row>
    <row r="68" spans="1:272">
      <c r="A68" s="16" t="s">
        <v>280</v>
      </c>
      <c r="B68" s="16" t="s">
        <v>484</v>
      </c>
      <c r="C68" s="16" t="s">
        <v>412</v>
      </c>
      <c r="D68" s="15">
        <v>46</v>
      </c>
      <c r="E68" s="42">
        <v>0.25</v>
      </c>
      <c r="F68" s="43">
        <v>34.5</v>
      </c>
      <c r="G68" s="5" t="str">
        <f>VLOOKUP(A68,[7]Data!$A:$A,1,0)</f>
        <v>OAW-AP-MNT-DSK</v>
      </c>
      <c r="H68" s="5">
        <f>VLOOKUP(A68,[7]Data!$A:$G,7,0)</f>
        <v>46</v>
      </c>
      <c r="I68" s="5">
        <f>VLOOKUP(A68,[7]Data!$A:$I,9,0)</f>
        <v>0</v>
      </c>
      <c r="J68" s="7">
        <f t="shared" si="1"/>
        <v>0</v>
      </c>
    </row>
    <row r="69" spans="1:272">
      <c r="A69" s="16" t="s">
        <v>98</v>
      </c>
      <c r="B69" s="16" t="s">
        <v>865</v>
      </c>
      <c r="C69" s="16" t="s">
        <v>412</v>
      </c>
      <c r="D69" s="15">
        <v>30</v>
      </c>
      <c r="E69" s="42">
        <v>0.25</v>
      </c>
      <c r="F69" s="43">
        <v>22.5</v>
      </c>
      <c r="G69" s="5" t="str">
        <f>VLOOKUP(A69,[7]Data!$A:$A,1,0)</f>
        <v>OAW-AP-MNT-W</v>
      </c>
      <c r="H69" s="5">
        <f>VLOOKUP(A69,[7]Data!$A:$G,7,0)</f>
        <v>30</v>
      </c>
      <c r="I69" s="5">
        <f>VLOOKUP(A69,[7]Data!$A:$I,9,0)</f>
        <v>0</v>
      </c>
      <c r="J69" s="7">
        <f t="shared" si="1"/>
        <v>0</v>
      </c>
    </row>
    <row r="70" spans="1:272">
      <c r="A70" s="16" t="s">
        <v>281</v>
      </c>
      <c r="B70" s="16" t="s">
        <v>874</v>
      </c>
      <c r="C70" s="16" t="s">
        <v>412</v>
      </c>
      <c r="D70" s="15">
        <v>236</v>
      </c>
      <c r="E70" s="42">
        <v>0.25</v>
      </c>
      <c r="F70" s="43">
        <v>177</v>
      </c>
      <c r="G70" s="5" t="str">
        <f>VLOOKUP(A70,[7]Data!$A:$A,1,0)</f>
        <v>OAW-AP-MNT-W-10</v>
      </c>
      <c r="H70" s="5">
        <f>VLOOKUP(A70,[7]Data!$A:$G,7,0)</f>
        <v>236</v>
      </c>
      <c r="I70" s="5">
        <f>VLOOKUP(A70,[7]Data!$A:$I,9,0)</f>
        <v>0</v>
      </c>
      <c r="J70" s="7">
        <f t="shared" si="1"/>
        <v>0</v>
      </c>
    </row>
    <row r="71" spans="1:272">
      <c r="A71" s="16" t="s">
        <v>165</v>
      </c>
      <c r="B71" s="16" t="s">
        <v>485</v>
      </c>
      <c r="C71" s="16" t="s">
        <v>414</v>
      </c>
      <c r="D71" s="15">
        <v>855</v>
      </c>
      <c r="E71" s="42">
        <v>0.3</v>
      </c>
      <c r="F71" s="43">
        <v>598.5</v>
      </c>
      <c r="G71" s="5" t="str">
        <f>VLOOKUP(A71,[7]Data!$A:$A,1,0)</f>
        <v>OS6360-10-US</v>
      </c>
      <c r="H71" s="5">
        <f>VLOOKUP(A71,[7]Data!$A:$G,7,0)</f>
        <v>855</v>
      </c>
      <c r="I71" s="5">
        <f>VLOOKUP(A71,[7]Data!$A:$I,9,0)</f>
        <v>0</v>
      </c>
      <c r="J71" s="7">
        <f t="shared" si="1"/>
        <v>0</v>
      </c>
    </row>
    <row r="72" spans="1:272" s="6" customFormat="1">
      <c r="A72" s="16" t="s">
        <v>811</v>
      </c>
      <c r="B72" s="16" t="s">
        <v>812</v>
      </c>
      <c r="C72" s="16" t="s">
        <v>414</v>
      </c>
      <c r="D72" s="15">
        <v>855</v>
      </c>
      <c r="E72" s="42">
        <v>0.3</v>
      </c>
      <c r="F72" s="43">
        <v>598.5</v>
      </c>
      <c r="G72" s="5" t="str">
        <f>VLOOKUP(A72,[7]Data!$A:$A,1,0)</f>
        <v>OS6360-10-US</v>
      </c>
      <c r="H72" s="5">
        <f>VLOOKUP(A72,[7]Data!$A:$G,7,0)</f>
        <v>855</v>
      </c>
      <c r="I72" s="5">
        <f>VLOOKUP(A72,[7]Data!$A:$I,9,0)</f>
        <v>0</v>
      </c>
      <c r="J72" s="7">
        <f t="shared" si="1"/>
        <v>0</v>
      </c>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row>
    <row r="73" spans="1:272" s="6" customFormat="1">
      <c r="A73" s="16" t="s">
        <v>720</v>
      </c>
      <c r="B73" s="16" t="s">
        <v>721</v>
      </c>
      <c r="C73" s="16" t="s">
        <v>414</v>
      </c>
      <c r="D73" s="15">
        <v>855</v>
      </c>
      <c r="E73" s="42">
        <v>0.3</v>
      </c>
      <c r="F73" s="43">
        <v>598.5</v>
      </c>
      <c r="G73" s="5" t="str">
        <f>VLOOKUP(A73,[7]Data!$A:$A,1,0)</f>
        <v>OS6360-10-ZZ</v>
      </c>
      <c r="H73" s="5">
        <f>VLOOKUP(A73,[7]Data!$A:$G,7,0)</f>
        <v>855</v>
      </c>
      <c r="I73" s="5" t="str">
        <f>VLOOKUP(A73,[7]Data!$A:$I,9,0)</f>
        <v>New</v>
      </c>
      <c r="J73" s="7">
        <f t="shared" si="1"/>
        <v>0</v>
      </c>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row>
    <row r="74" spans="1:272" s="6" customFormat="1">
      <c r="A74" s="16" t="s">
        <v>1078</v>
      </c>
      <c r="B74" s="16" t="s">
        <v>1079</v>
      </c>
      <c r="C74" s="16" t="s">
        <v>414</v>
      </c>
      <c r="D74" s="15">
        <v>1910</v>
      </c>
      <c r="E74" s="42">
        <v>0.3</v>
      </c>
      <c r="F74" s="43">
        <v>1337</v>
      </c>
      <c r="G74" s="5" t="e">
        <f>VLOOKUP(A74,[7]Data!$A:$A,1,0)</f>
        <v>#N/A</v>
      </c>
      <c r="H74" s="5" t="e">
        <f>VLOOKUP(A74,[7]Data!$A:$G,7,0)</f>
        <v>#N/A</v>
      </c>
      <c r="I74" s="5" t="e">
        <f>VLOOKUP(A74,[7]Data!$A:$I,9,0)</f>
        <v>#N/A</v>
      </c>
      <c r="J74" s="7" t="e">
        <f t="shared" si="1"/>
        <v>#N/A</v>
      </c>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row>
    <row r="75" spans="1:272" s="6" customFormat="1">
      <c r="A75" s="16" t="s">
        <v>1080</v>
      </c>
      <c r="B75" s="16" t="s">
        <v>1081</v>
      </c>
      <c r="C75" s="16" t="s">
        <v>414</v>
      </c>
      <c r="D75" s="15">
        <v>2128</v>
      </c>
      <c r="E75" s="42">
        <v>0.3</v>
      </c>
      <c r="F75" s="43">
        <v>1489.6</v>
      </c>
      <c r="G75" s="5" t="e">
        <f>VLOOKUP(A75,[7]Data!$A:$A,1,0)</f>
        <v>#N/A</v>
      </c>
      <c r="H75" s="5" t="e">
        <f>VLOOKUP(A75,[7]Data!$A:$G,7,0)</f>
        <v>#N/A</v>
      </c>
      <c r="I75" s="5" t="e">
        <f>VLOOKUP(A75,[7]Data!$A:$I,9,0)</f>
        <v>#N/A</v>
      </c>
      <c r="J75" s="7" t="e">
        <f t="shared" si="1"/>
        <v>#N/A</v>
      </c>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row>
    <row r="76" spans="1:272" s="6" customFormat="1">
      <c r="A76" s="16" t="s">
        <v>166</v>
      </c>
      <c r="B76" s="16" t="s">
        <v>486</v>
      </c>
      <c r="C76" s="16" t="s">
        <v>414</v>
      </c>
      <c r="D76" s="15">
        <v>1318</v>
      </c>
      <c r="E76" s="42">
        <v>0.3</v>
      </c>
      <c r="F76" s="43">
        <v>922.6</v>
      </c>
      <c r="G76" s="5" t="str">
        <f>VLOOKUP(A76,[7]Data!$A:$A,1,0)</f>
        <v>OS6360-24-US</v>
      </c>
      <c r="H76" s="5">
        <f>VLOOKUP(A76,[7]Data!$A:$G,7,0)</f>
        <v>1318</v>
      </c>
      <c r="I76" s="5">
        <f>VLOOKUP(A76,[7]Data!$A:$I,9,0)</f>
        <v>0</v>
      </c>
      <c r="J76" s="7">
        <f t="shared" si="1"/>
        <v>0</v>
      </c>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row>
    <row r="77" spans="1:272" s="6" customFormat="1">
      <c r="A77" s="16" t="s">
        <v>722</v>
      </c>
      <c r="B77" s="16" t="s">
        <v>723</v>
      </c>
      <c r="C77" s="16" t="s">
        <v>414</v>
      </c>
      <c r="D77" s="15">
        <v>1318</v>
      </c>
      <c r="E77" s="42">
        <v>0.3</v>
      </c>
      <c r="F77" s="43">
        <v>922.6</v>
      </c>
      <c r="G77" s="5" t="str">
        <f>VLOOKUP(A77,[7]Data!$A:$A,1,0)</f>
        <v>OS6360-24-ZZ</v>
      </c>
      <c r="H77" s="5">
        <f>VLOOKUP(A77,[7]Data!$A:$G,7,0)</f>
        <v>1318</v>
      </c>
      <c r="I77" s="5" t="str">
        <f>VLOOKUP(A77,[7]Data!$A:$I,9,0)</f>
        <v>New</v>
      </c>
      <c r="J77" s="7">
        <f t="shared" si="1"/>
        <v>0</v>
      </c>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row>
    <row r="78" spans="1:272">
      <c r="A78" s="16" t="s">
        <v>1082</v>
      </c>
      <c r="B78" s="16" t="s">
        <v>1083</v>
      </c>
      <c r="C78" s="16" t="s">
        <v>414</v>
      </c>
      <c r="D78" s="15">
        <v>2989</v>
      </c>
      <c r="E78" s="42">
        <v>0.3</v>
      </c>
      <c r="F78" s="43">
        <v>2092.3000000000002</v>
      </c>
      <c r="G78" s="5" t="e">
        <f>VLOOKUP(A78,[7]Data!$A:$A,1,0)</f>
        <v>#N/A</v>
      </c>
      <c r="H78" s="5" t="e">
        <f>VLOOKUP(A78,[7]Data!$A:$G,7,0)</f>
        <v>#N/A</v>
      </c>
      <c r="I78" s="5" t="e">
        <f>VLOOKUP(A78,[7]Data!$A:$I,9,0)</f>
        <v>#N/A</v>
      </c>
      <c r="J78" s="7" t="e">
        <f t="shared" si="1"/>
        <v>#N/A</v>
      </c>
    </row>
    <row r="79" spans="1:272">
      <c r="A79" s="16" t="s">
        <v>1084</v>
      </c>
      <c r="B79" s="16" t="s">
        <v>1085</v>
      </c>
      <c r="C79" s="16" t="s">
        <v>414</v>
      </c>
      <c r="D79" s="15">
        <v>3207</v>
      </c>
      <c r="E79" s="42">
        <v>0.3</v>
      </c>
      <c r="F79" s="43">
        <v>2244.9</v>
      </c>
      <c r="G79" s="5" t="e">
        <f>VLOOKUP(A79,[7]Data!$A:$A,1,0)</f>
        <v>#N/A</v>
      </c>
      <c r="H79" s="5" t="e">
        <f>VLOOKUP(A79,[7]Data!$A:$G,7,0)</f>
        <v>#N/A</v>
      </c>
      <c r="I79" s="5" t="e">
        <f>VLOOKUP(A79,[7]Data!$A:$I,9,0)</f>
        <v>#N/A</v>
      </c>
      <c r="J79" s="7" t="e">
        <f t="shared" si="1"/>
        <v>#N/A</v>
      </c>
    </row>
    <row r="80" spans="1:272">
      <c r="A80" s="16" t="s">
        <v>167</v>
      </c>
      <c r="B80" s="16" t="s">
        <v>487</v>
      </c>
      <c r="C80" s="16" t="s">
        <v>414</v>
      </c>
      <c r="D80" s="15">
        <v>2397</v>
      </c>
      <c r="E80" s="42">
        <v>0.3</v>
      </c>
      <c r="F80" s="43">
        <v>1677.9</v>
      </c>
      <c r="G80" s="5" t="str">
        <f>VLOOKUP(A80,[7]Data!$A:$A,1,0)</f>
        <v>OS6360-48-US</v>
      </c>
      <c r="H80" s="5">
        <f>VLOOKUP(A80,[7]Data!$A:$G,7,0)</f>
        <v>2397</v>
      </c>
      <c r="I80" s="5">
        <f>VLOOKUP(A80,[7]Data!$A:$I,9,0)</f>
        <v>0</v>
      </c>
      <c r="J80" s="7">
        <f t="shared" si="1"/>
        <v>0</v>
      </c>
    </row>
    <row r="81" spans="1:10">
      <c r="A81" s="16" t="s">
        <v>724</v>
      </c>
      <c r="B81" s="16" t="s">
        <v>725</v>
      </c>
      <c r="C81" s="16" t="s">
        <v>414</v>
      </c>
      <c r="D81" s="15">
        <v>2397</v>
      </c>
      <c r="E81" s="42">
        <v>0.3</v>
      </c>
      <c r="F81" s="43">
        <v>1677.9</v>
      </c>
      <c r="G81" s="5" t="str">
        <f>VLOOKUP(A81,[7]Data!$A:$A,1,0)</f>
        <v>OS6360-48-ZZ</v>
      </c>
      <c r="H81" s="5">
        <f>VLOOKUP(A81,[7]Data!$A:$G,7,0)</f>
        <v>2397</v>
      </c>
      <c r="I81" s="5" t="str">
        <f>VLOOKUP(A81,[7]Data!$A:$I,9,0)</f>
        <v>New</v>
      </c>
      <c r="J81" s="7">
        <f t="shared" si="1"/>
        <v>0</v>
      </c>
    </row>
    <row r="82" spans="1:10">
      <c r="A82" s="16" t="s">
        <v>168</v>
      </c>
      <c r="B82" s="16" t="s">
        <v>488</v>
      </c>
      <c r="C82" s="16" t="s">
        <v>414</v>
      </c>
      <c r="D82" s="15">
        <v>156</v>
      </c>
      <c r="E82" s="42">
        <v>0.3</v>
      </c>
      <c r="F82" s="43">
        <v>109.2</v>
      </c>
      <c r="G82" s="5" t="str">
        <f>VLOOKUP(A82,[7]Data!$A:$A,1,0)</f>
        <v>OS6360-CBL-1M</v>
      </c>
      <c r="H82" s="5">
        <f>VLOOKUP(A82,[7]Data!$A:$G,7,0)</f>
        <v>185</v>
      </c>
      <c r="I82" s="5">
        <f>VLOOKUP(A82,[7]Data!$A:$I,9,0)</f>
        <v>0</v>
      </c>
      <c r="J82" s="7">
        <f t="shared" si="1"/>
        <v>29</v>
      </c>
    </row>
    <row r="83" spans="1:10">
      <c r="A83" s="16" t="s">
        <v>169</v>
      </c>
      <c r="B83" s="16" t="s">
        <v>489</v>
      </c>
      <c r="C83" s="16" t="s">
        <v>414</v>
      </c>
      <c r="D83" s="15">
        <v>208</v>
      </c>
      <c r="E83" s="42">
        <v>0.3</v>
      </c>
      <c r="F83" s="43">
        <v>145.6</v>
      </c>
      <c r="G83" s="5" t="str">
        <f>VLOOKUP(A83,[7]Data!$A:$A,1,0)</f>
        <v>OS6360-CBL-3M</v>
      </c>
      <c r="H83" s="5">
        <f>VLOOKUP(A83,[7]Data!$A:$G,7,0)</f>
        <v>246</v>
      </c>
      <c r="I83" s="5">
        <f>VLOOKUP(A83,[7]Data!$A:$I,9,0)</f>
        <v>0</v>
      </c>
      <c r="J83" s="7">
        <f t="shared" si="1"/>
        <v>38</v>
      </c>
    </row>
    <row r="84" spans="1:10">
      <c r="A84" s="16" t="s">
        <v>170</v>
      </c>
      <c r="B84" s="16" t="s">
        <v>490</v>
      </c>
      <c r="C84" s="16" t="s">
        <v>414</v>
      </c>
      <c r="D84" s="15">
        <v>156</v>
      </c>
      <c r="E84" s="42">
        <v>0.3</v>
      </c>
      <c r="F84" s="43">
        <v>109.2</v>
      </c>
      <c r="G84" s="5" t="str">
        <f>VLOOKUP(A84,[7]Data!$A:$A,1,0)</f>
        <v>OS6360-CBL-60CM</v>
      </c>
      <c r="H84" s="5">
        <f>VLOOKUP(A84,[7]Data!$A:$G,7,0)</f>
        <v>185</v>
      </c>
      <c r="I84" s="5">
        <f>VLOOKUP(A84,[7]Data!$A:$I,9,0)</f>
        <v>0</v>
      </c>
      <c r="J84" s="7">
        <f t="shared" si="1"/>
        <v>29</v>
      </c>
    </row>
    <row r="85" spans="1:10">
      <c r="A85" s="16" t="s">
        <v>340</v>
      </c>
      <c r="B85" s="16" t="s">
        <v>341</v>
      </c>
      <c r="C85" s="16" t="s">
        <v>414</v>
      </c>
      <c r="D85" s="15">
        <v>1182</v>
      </c>
      <c r="E85" s="42">
        <v>0.3</v>
      </c>
      <c r="F85" s="43">
        <v>827.40000000000009</v>
      </c>
      <c r="G85" s="5" t="str">
        <f>VLOOKUP(A85,[7]Data!$A:$A,1,0)</f>
        <v>OS6360-P10A-NPC</v>
      </c>
      <c r="H85" s="5">
        <f>VLOOKUP(A85,[7]Data!$A:$G,7,0)</f>
        <v>1182</v>
      </c>
      <c r="I85" s="5">
        <f>VLOOKUP(A85,[7]Data!$A:$I,9,0)</f>
        <v>0</v>
      </c>
      <c r="J85" s="7">
        <f t="shared" si="1"/>
        <v>0</v>
      </c>
    </row>
    <row r="86" spans="1:10">
      <c r="A86" s="16" t="s">
        <v>342</v>
      </c>
      <c r="B86" s="16" t="s">
        <v>953</v>
      </c>
      <c r="C86" s="16" t="s">
        <v>414</v>
      </c>
      <c r="D86" s="15">
        <v>1182</v>
      </c>
      <c r="E86" s="42">
        <v>0.3</v>
      </c>
      <c r="F86" s="43">
        <v>827.40000000000009</v>
      </c>
      <c r="G86" s="5" t="str">
        <f>VLOOKUP(A86,[7]Data!$A:$A,1,0)</f>
        <v>OS6360-P10A-US</v>
      </c>
      <c r="H86" s="5">
        <f>VLOOKUP(A86,[7]Data!$A:$G,7,0)</f>
        <v>1182</v>
      </c>
      <c r="I86" s="5">
        <f>VLOOKUP(A86,[7]Data!$A:$I,9,0)</f>
        <v>0</v>
      </c>
      <c r="J86" s="7">
        <f t="shared" si="1"/>
        <v>0</v>
      </c>
    </row>
    <row r="87" spans="1:10">
      <c r="A87" s="16" t="s">
        <v>726</v>
      </c>
      <c r="B87" s="16" t="s">
        <v>727</v>
      </c>
      <c r="C87" s="16" t="s">
        <v>414</v>
      </c>
      <c r="D87" s="15">
        <v>1182</v>
      </c>
      <c r="E87" s="42">
        <v>0.3</v>
      </c>
      <c r="F87" s="43">
        <v>827.40000000000009</v>
      </c>
      <c r="G87" s="5" t="str">
        <f>VLOOKUP(A87,[7]Data!$A:$A,1,0)</f>
        <v>OS6360-P10A-ZZ</v>
      </c>
      <c r="H87" s="5">
        <f>VLOOKUP(A87,[7]Data!$A:$G,7,0)</f>
        <v>1182</v>
      </c>
      <c r="I87" s="5" t="str">
        <f>VLOOKUP(A87,[7]Data!$A:$I,9,0)</f>
        <v>New</v>
      </c>
      <c r="J87" s="7">
        <f t="shared" si="1"/>
        <v>0</v>
      </c>
    </row>
    <row r="88" spans="1:10">
      <c r="A88" s="16" t="s">
        <v>171</v>
      </c>
      <c r="B88" s="16" t="s">
        <v>491</v>
      </c>
      <c r="C88" s="16" t="s">
        <v>414</v>
      </c>
      <c r="D88" s="15">
        <v>1182</v>
      </c>
      <c r="E88" s="42">
        <v>0.3</v>
      </c>
      <c r="F88" s="43">
        <v>827.40000000000009</v>
      </c>
      <c r="G88" s="5" t="str">
        <f>VLOOKUP(A88,[7]Data!$A:$A,1,0)</f>
        <v>OS6360-P10-US</v>
      </c>
      <c r="H88" s="5">
        <f>VLOOKUP(A88,[7]Data!$A:$G,7,0)</f>
        <v>1182</v>
      </c>
      <c r="I88" s="5">
        <f>VLOOKUP(A88,[7]Data!$A:$I,9,0)</f>
        <v>0</v>
      </c>
      <c r="J88" s="7">
        <f t="shared" si="1"/>
        <v>0</v>
      </c>
    </row>
    <row r="89" spans="1:10">
      <c r="A89" s="16" t="s">
        <v>813</v>
      </c>
      <c r="B89" s="16" t="s">
        <v>814</v>
      </c>
      <c r="C89" s="16" t="s">
        <v>414</v>
      </c>
      <c r="D89" s="15">
        <v>1182</v>
      </c>
      <c r="E89" s="42">
        <v>0.3</v>
      </c>
      <c r="F89" s="43">
        <v>827.40000000000009</v>
      </c>
      <c r="G89" s="5" t="str">
        <f>VLOOKUP(A89,[7]Data!$A:$A,1,0)</f>
        <v>OS6360-P10-US</v>
      </c>
      <c r="H89" s="5">
        <f>VLOOKUP(A89,[7]Data!$A:$G,7,0)</f>
        <v>1182</v>
      </c>
      <c r="I89" s="5">
        <f>VLOOKUP(A89,[7]Data!$A:$I,9,0)</f>
        <v>0</v>
      </c>
      <c r="J89" s="7">
        <f t="shared" si="1"/>
        <v>0</v>
      </c>
    </row>
    <row r="90" spans="1:10">
      <c r="A90" s="16" t="s">
        <v>728</v>
      </c>
      <c r="B90" s="16" t="s">
        <v>729</v>
      </c>
      <c r="C90" s="16" t="s">
        <v>414</v>
      </c>
      <c r="D90" s="15">
        <v>1182</v>
      </c>
      <c r="E90" s="42">
        <v>0.3</v>
      </c>
      <c r="F90" s="43">
        <v>827.40000000000009</v>
      </c>
      <c r="G90" s="5" t="str">
        <f>VLOOKUP(A90,[7]Data!$A:$A,1,0)</f>
        <v>OS6360-P10-ZZ</v>
      </c>
      <c r="H90" s="5">
        <f>VLOOKUP(A90,[7]Data!$A:$G,7,0)</f>
        <v>1182</v>
      </c>
      <c r="I90" s="5" t="str">
        <f>VLOOKUP(A90,[7]Data!$A:$I,9,0)</f>
        <v>New</v>
      </c>
      <c r="J90" s="7">
        <f t="shared" si="1"/>
        <v>0</v>
      </c>
    </row>
    <row r="91" spans="1:10">
      <c r="A91" s="16" t="s">
        <v>172</v>
      </c>
      <c r="B91" s="16" t="s">
        <v>492</v>
      </c>
      <c r="C91" s="16" t="s">
        <v>414</v>
      </c>
      <c r="D91" s="15">
        <v>2294</v>
      </c>
      <c r="E91" s="42">
        <v>0.3</v>
      </c>
      <c r="F91" s="43">
        <v>1605.8000000000002</v>
      </c>
      <c r="G91" s="5" t="str">
        <f>VLOOKUP(A91,[7]Data!$A:$A,1,0)</f>
        <v>OS6360-P24-US</v>
      </c>
      <c r="H91" s="5">
        <f>VLOOKUP(A91,[7]Data!$A:$G,7,0)</f>
        <v>2294</v>
      </c>
      <c r="I91" s="5">
        <f>VLOOKUP(A91,[7]Data!$A:$I,9,0)</f>
        <v>0</v>
      </c>
      <c r="J91" s="7">
        <f t="shared" si="1"/>
        <v>0</v>
      </c>
    </row>
    <row r="92" spans="1:10">
      <c r="A92" s="16" t="s">
        <v>173</v>
      </c>
      <c r="B92" s="16" t="s">
        <v>493</v>
      </c>
      <c r="C92" s="16" t="s">
        <v>414</v>
      </c>
      <c r="D92" s="15">
        <v>3392</v>
      </c>
      <c r="E92" s="42">
        <v>0.3</v>
      </c>
      <c r="F92" s="43">
        <v>2374.4</v>
      </c>
      <c r="G92" s="5" t="str">
        <f>VLOOKUP(A92,[7]Data!$A:$A,1,0)</f>
        <v>OS6360-P24X-US</v>
      </c>
      <c r="H92" s="5">
        <f>VLOOKUP(A92,[7]Data!$A:$G,7,0)</f>
        <v>3392</v>
      </c>
      <c r="I92" s="5">
        <f>VLOOKUP(A92,[7]Data!$A:$I,9,0)</f>
        <v>0</v>
      </c>
      <c r="J92" s="7">
        <f t="shared" si="1"/>
        <v>0</v>
      </c>
    </row>
    <row r="93" spans="1:10">
      <c r="A93" s="16" t="s">
        <v>815</v>
      </c>
      <c r="B93" s="16" t="s">
        <v>816</v>
      </c>
      <c r="C93" s="16" t="s">
        <v>414</v>
      </c>
      <c r="D93" s="15">
        <v>3392</v>
      </c>
      <c r="E93" s="42">
        <v>0.3</v>
      </c>
      <c r="F93" s="43">
        <v>2374.4</v>
      </c>
      <c r="G93" s="5" t="str">
        <f>VLOOKUP(A93,[7]Data!$A:$A,1,0)</f>
        <v>OS6360-P24X-US</v>
      </c>
      <c r="H93" s="5">
        <f>VLOOKUP(A93,[7]Data!$A:$G,7,0)</f>
        <v>3392</v>
      </c>
      <c r="I93" s="5">
        <f>VLOOKUP(A93,[7]Data!$A:$I,9,0)</f>
        <v>0</v>
      </c>
      <c r="J93" s="7">
        <f t="shared" si="1"/>
        <v>0</v>
      </c>
    </row>
    <row r="94" spans="1:10">
      <c r="A94" s="16" t="s">
        <v>730</v>
      </c>
      <c r="B94" s="16" t="s">
        <v>731</v>
      </c>
      <c r="C94" s="16" t="s">
        <v>414</v>
      </c>
      <c r="D94" s="15">
        <v>3392</v>
      </c>
      <c r="E94" s="42">
        <v>0.3</v>
      </c>
      <c r="F94" s="43">
        <v>2374.4</v>
      </c>
      <c r="G94" s="5" t="str">
        <f>VLOOKUP(A94,[7]Data!$A:$A,1,0)</f>
        <v>OS6360-P24X-ZZ</v>
      </c>
      <c r="H94" s="5">
        <f>VLOOKUP(A94,[7]Data!$A:$G,7,0)</f>
        <v>3392</v>
      </c>
      <c r="I94" s="5" t="str">
        <f>VLOOKUP(A94,[7]Data!$A:$I,9,0)</f>
        <v>New</v>
      </c>
      <c r="J94" s="7">
        <f t="shared" si="1"/>
        <v>0</v>
      </c>
    </row>
    <row r="95" spans="1:10">
      <c r="A95" s="16" t="s">
        <v>732</v>
      </c>
      <c r="B95" s="16" t="s">
        <v>733</v>
      </c>
      <c r="C95" s="16" t="s">
        <v>414</v>
      </c>
      <c r="D95" s="15">
        <v>2294</v>
      </c>
      <c r="E95" s="42">
        <v>0.3</v>
      </c>
      <c r="F95" s="43">
        <v>1605.8000000000002</v>
      </c>
      <c r="G95" s="5" t="str">
        <f>VLOOKUP(A95,[7]Data!$A:$A,1,0)</f>
        <v>OS6360-P24-ZZ</v>
      </c>
      <c r="H95" s="5">
        <f>VLOOKUP(A95,[7]Data!$A:$G,7,0)</f>
        <v>2294</v>
      </c>
      <c r="I95" s="5" t="str">
        <f>VLOOKUP(A95,[7]Data!$A:$I,9,0)</f>
        <v>New</v>
      </c>
      <c r="J95" s="7">
        <f t="shared" si="1"/>
        <v>0</v>
      </c>
    </row>
    <row r="96" spans="1:10">
      <c r="A96" s="16" t="s">
        <v>174</v>
      </c>
      <c r="B96" s="16" t="s">
        <v>494</v>
      </c>
      <c r="C96" s="16" t="s">
        <v>414</v>
      </c>
      <c r="D96" s="15">
        <v>3992</v>
      </c>
      <c r="E96" s="42">
        <v>0.3</v>
      </c>
      <c r="F96" s="43">
        <v>2794.4</v>
      </c>
      <c r="G96" s="5" t="str">
        <f>VLOOKUP(A96,[7]Data!$A:$A,1,0)</f>
        <v>OS6360-P48-US</v>
      </c>
      <c r="H96" s="5">
        <f>VLOOKUP(A96,[7]Data!$A:$G,7,0)</f>
        <v>3992</v>
      </c>
      <c r="I96" s="5">
        <f>VLOOKUP(A96,[7]Data!$A:$I,9,0)</f>
        <v>0</v>
      </c>
      <c r="J96" s="7">
        <f t="shared" si="1"/>
        <v>0</v>
      </c>
    </row>
    <row r="97" spans="1:10">
      <c r="A97" s="16" t="s">
        <v>175</v>
      </c>
      <c r="B97" s="16" t="s">
        <v>495</v>
      </c>
      <c r="C97" s="16" t="s">
        <v>414</v>
      </c>
      <c r="D97" s="15">
        <v>5967</v>
      </c>
      <c r="E97" s="42">
        <v>0.3</v>
      </c>
      <c r="F97" s="43">
        <v>4176.8999999999996</v>
      </c>
      <c r="G97" s="5" t="str">
        <f>VLOOKUP(A97,[7]Data!$A:$A,1,0)</f>
        <v>OS6360-P48X-US</v>
      </c>
      <c r="H97" s="5">
        <f>VLOOKUP(A97,[7]Data!$A:$G,7,0)</f>
        <v>5967</v>
      </c>
      <c r="I97" s="5">
        <f>VLOOKUP(A97,[7]Data!$A:$I,9,0)</f>
        <v>0</v>
      </c>
      <c r="J97" s="7">
        <f t="shared" si="1"/>
        <v>0</v>
      </c>
    </row>
    <row r="98" spans="1:10">
      <c r="A98" s="16" t="s">
        <v>817</v>
      </c>
      <c r="B98" s="16" t="s">
        <v>818</v>
      </c>
      <c r="C98" s="16" t="s">
        <v>414</v>
      </c>
      <c r="D98" s="15">
        <v>5967</v>
      </c>
      <c r="E98" s="42">
        <v>0.3</v>
      </c>
      <c r="F98" s="43">
        <v>4176.8999999999996</v>
      </c>
      <c r="G98" s="5" t="str">
        <f>VLOOKUP(A98,[7]Data!$A:$A,1,0)</f>
        <v>OS6360-P48X-US</v>
      </c>
      <c r="H98" s="5">
        <f>VLOOKUP(A98,[7]Data!$A:$G,7,0)</f>
        <v>5967</v>
      </c>
      <c r="I98" s="5">
        <f>VLOOKUP(A98,[7]Data!$A:$I,9,0)</f>
        <v>0</v>
      </c>
      <c r="J98" s="7">
        <f t="shared" si="1"/>
        <v>0</v>
      </c>
    </row>
    <row r="99" spans="1:10">
      <c r="A99" s="16" t="s">
        <v>734</v>
      </c>
      <c r="B99" s="16" t="s">
        <v>735</v>
      </c>
      <c r="C99" s="16" t="s">
        <v>414</v>
      </c>
      <c r="D99" s="15">
        <v>5967</v>
      </c>
      <c r="E99" s="42">
        <v>0.3</v>
      </c>
      <c r="F99" s="43">
        <v>4176.8999999999996</v>
      </c>
      <c r="G99" s="5" t="str">
        <f>VLOOKUP(A99,[7]Data!$A:$A,1,0)</f>
        <v>OS6360-P48X-ZZ</v>
      </c>
      <c r="H99" s="5">
        <f>VLOOKUP(A99,[7]Data!$A:$G,7,0)</f>
        <v>5967</v>
      </c>
      <c r="I99" s="5" t="str">
        <f>VLOOKUP(A99,[7]Data!$A:$I,9,0)</f>
        <v>New</v>
      </c>
      <c r="J99" s="7">
        <f t="shared" si="1"/>
        <v>0</v>
      </c>
    </row>
    <row r="100" spans="1:10">
      <c r="A100" s="16" t="s">
        <v>736</v>
      </c>
      <c r="B100" s="16" t="s">
        <v>737</v>
      </c>
      <c r="C100" s="16" t="s">
        <v>414</v>
      </c>
      <c r="D100" s="15">
        <v>3992</v>
      </c>
      <c r="E100" s="42">
        <v>0.3</v>
      </c>
      <c r="F100" s="43">
        <v>2794.4</v>
      </c>
      <c r="G100" s="5" t="str">
        <f>VLOOKUP(A100,[7]Data!$A:$A,1,0)</f>
        <v>OS6360-P48-ZZ</v>
      </c>
      <c r="H100" s="5">
        <f>VLOOKUP(A100,[7]Data!$A:$G,7,0)</f>
        <v>3992</v>
      </c>
      <c r="I100" s="5" t="str">
        <f>VLOOKUP(A100,[7]Data!$A:$I,9,0)</f>
        <v>New</v>
      </c>
      <c r="J100" s="7">
        <f t="shared" si="1"/>
        <v>0</v>
      </c>
    </row>
    <row r="101" spans="1:10">
      <c r="A101" s="16" t="s">
        <v>343</v>
      </c>
      <c r="B101" s="16" t="s">
        <v>344</v>
      </c>
      <c r="C101" s="16" t="s">
        <v>414</v>
      </c>
      <c r="D101" s="15">
        <v>2404</v>
      </c>
      <c r="E101" s="42">
        <v>0.3</v>
      </c>
      <c r="F101" s="43">
        <v>1682.8000000000002</v>
      </c>
      <c r="G101" s="5" t="str">
        <f>VLOOKUP(A101,[7]Data!$A:$A,1,0)</f>
        <v>OS6360-PH24-NPC</v>
      </c>
      <c r="H101" s="5">
        <f>VLOOKUP(A101,[7]Data!$A:$G,7,0)</f>
        <v>2404</v>
      </c>
      <c r="I101" s="5">
        <f>VLOOKUP(A101,[7]Data!$A:$I,9,0)</f>
        <v>0</v>
      </c>
      <c r="J101" s="7">
        <f t="shared" si="1"/>
        <v>0</v>
      </c>
    </row>
    <row r="102" spans="1:10">
      <c r="A102" s="16" t="s">
        <v>176</v>
      </c>
      <c r="B102" s="16" t="s">
        <v>496</v>
      </c>
      <c r="C102" s="16" t="s">
        <v>414</v>
      </c>
      <c r="D102" s="15">
        <v>2404</v>
      </c>
      <c r="E102" s="42">
        <v>0.3</v>
      </c>
      <c r="F102" s="43">
        <v>1682.8000000000002</v>
      </c>
      <c r="G102" s="5" t="str">
        <f>VLOOKUP(A102,[7]Data!$A:$A,1,0)</f>
        <v>OS6360-PH24-US</v>
      </c>
      <c r="H102" s="5">
        <f>VLOOKUP(A102,[7]Data!$A:$G,7,0)</f>
        <v>2404</v>
      </c>
      <c r="I102" s="5">
        <f>VLOOKUP(A102,[7]Data!$A:$I,9,0)</f>
        <v>0</v>
      </c>
      <c r="J102" s="7">
        <f t="shared" si="1"/>
        <v>0</v>
      </c>
    </row>
    <row r="103" spans="1:10">
      <c r="A103" s="16" t="s">
        <v>819</v>
      </c>
      <c r="B103" s="16" t="s">
        <v>820</v>
      </c>
      <c r="C103" s="16" t="s">
        <v>414</v>
      </c>
      <c r="D103" s="15">
        <v>2404</v>
      </c>
      <c r="E103" s="42">
        <v>0.3</v>
      </c>
      <c r="F103" s="43">
        <v>1682.8000000000002</v>
      </c>
      <c r="G103" s="5" t="str">
        <f>VLOOKUP(A103,[7]Data!$A:$A,1,0)</f>
        <v>OS6360-PH24-US</v>
      </c>
      <c r="H103" s="5">
        <f>VLOOKUP(A103,[7]Data!$A:$G,7,0)</f>
        <v>2404</v>
      </c>
      <c r="I103" s="5">
        <f>VLOOKUP(A103,[7]Data!$A:$I,9,0)</f>
        <v>0</v>
      </c>
      <c r="J103" s="7">
        <f t="shared" si="1"/>
        <v>0</v>
      </c>
    </row>
    <row r="104" spans="1:10">
      <c r="A104" s="16" t="s">
        <v>738</v>
      </c>
      <c r="B104" s="16" t="s">
        <v>739</v>
      </c>
      <c r="C104" s="16" t="s">
        <v>414</v>
      </c>
      <c r="D104" s="15">
        <v>2404</v>
      </c>
      <c r="E104" s="42">
        <v>0.3</v>
      </c>
      <c r="F104" s="43">
        <v>1682.8000000000002</v>
      </c>
      <c r="G104" s="5" t="str">
        <f>VLOOKUP(A104,[7]Data!$A:$A,1,0)</f>
        <v>OS6360-PH24-ZZ</v>
      </c>
      <c r="H104" s="5">
        <f>VLOOKUP(A104,[7]Data!$A:$G,7,0)</f>
        <v>2404</v>
      </c>
      <c r="I104" s="5" t="str">
        <f>VLOOKUP(A104,[7]Data!$A:$I,9,0)</f>
        <v>New</v>
      </c>
      <c r="J104" s="7">
        <f t="shared" si="1"/>
        <v>0</v>
      </c>
    </row>
    <row r="105" spans="1:10">
      <c r="A105" s="16" t="s">
        <v>315</v>
      </c>
      <c r="B105" s="16" t="s">
        <v>497</v>
      </c>
      <c r="C105" s="16" t="s">
        <v>414</v>
      </c>
      <c r="D105" s="15">
        <v>4978</v>
      </c>
      <c r="E105" s="42">
        <v>0.3</v>
      </c>
      <c r="F105" s="43">
        <v>3484.6000000000004</v>
      </c>
      <c r="G105" s="5" t="str">
        <f>VLOOKUP(A105,[7]Data!$A:$A,1,0)</f>
        <v>OS6360-PH48-US</v>
      </c>
      <c r="H105" s="5">
        <f>VLOOKUP(A105,[7]Data!$A:$G,7,0)</f>
        <v>4978</v>
      </c>
      <c r="I105" s="5">
        <f>VLOOKUP(A105,[7]Data!$A:$I,9,0)</f>
        <v>0</v>
      </c>
      <c r="J105" s="7">
        <f t="shared" si="1"/>
        <v>0</v>
      </c>
    </row>
    <row r="106" spans="1:10">
      <c r="A106" s="16" t="s">
        <v>821</v>
      </c>
      <c r="B106" s="16" t="s">
        <v>822</v>
      </c>
      <c r="C106" s="16" t="s">
        <v>414</v>
      </c>
      <c r="D106" s="15">
        <v>4978</v>
      </c>
      <c r="E106" s="42">
        <v>0.3</v>
      </c>
      <c r="F106" s="43">
        <v>3484.6000000000004</v>
      </c>
      <c r="G106" s="5" t="str">
        <f>VLOOKUP(A106,[7]Data!$A:$A,1,0)</f>
        <v>OS6360-PH48-US</v>
      </c>
      <c r="H106" s="5">
        <f>VLOOKUP(A106,[7]Data!$A:$G,7,0)</f>
        <v>4978</v>
      </c>
      <c r="I106" s="5">
        <f>VLOOKUP(A106,[7]Data!$A:$I,9,0)</f>
        <v>0</v>
      </c>
      <c r="J106" s="7">
        <f t="shared" si="1"/>
        <v>0</v>
      </c>
    </row>
    <row r="107" spans="1:10">
      <c r="A107" s="16" t="s">
        <v>740</v>
      </c>
      <c r="B107" s="16" t="s">
        <v>741</v>
      </c>
      <c r="C107" s="16" t="s">
        <v>414</v>
      </c>
      <c r="D107" s="15">
        <v>4978</v>
      </c>
      <c r="E107" s="42">
        <v>0.3</v>
      </c>
      <c r="F107" s="43">
        <v>3484.6000000000004</v>
      </c>
      <c r="G107" s="5" t="str">
        <f>VLOOKUP(A107,[7]Data!$A:$A,1,0)</f>
        <v>OS6360-PH48-ZZ</v>
      </c>
      <c r="H107" s="5">
        <f>VLOOKUP(A107,[7]Data!$A:$G,7,0)</f>
        <v>4978</v>
      </c>
      <c r="I107" s="5" t="str">
        <f>VLOOKUP(A107,[7]Data!$A:$I,9,0)</f>
        <v>New</v>
      </c>
      <c r="J107" s="7">
        <f t="shared" si="1"/>
        <v>0</v>
      </c>
    </row>
    <row r="108" spans="1:10">
      <c r="A108" s="16" t="s">
        <v>177</v>
      </c>
      <c r="B108" s="16" t="s">
        <v>498</v>
      </c>
      <c r="C108" s="16" t="s">
        <v>414</v>
      </c>
      <c r="D108" s="15">
        <v>25</v>
      </c>
      <c r="E108" s="42">
        <v>0.3</v>
      </c>
      <c r="F108" s="43">
        <v>17.5</v>
      </c>
      <c r="G108" s="5" t="str">
        <f>VLOOKUP(A108,[7]Data!$A:$A,1,0)</f>
        <v>OS6360-RM-19-L</v>
      </c>
      <c r="H108" s="5">
        <f>VLOOKUP(A108,[7]Data!$A:$G,7,0)</f>
        <v>25</v>
      </c>
      <c r="I108" s="5">
        <f>VLOOKUP(A108,[7]Data!$A:$I,9,0)</f>
        <v>0</v>
      </c>
      <c r="J108" s="7">
        <f t="shared" si="1"/>
        <v>0</v>
      </c>
    </row>
    <row r="109" spans="1:10">
      <c r="A109" s="16" t="s">
        <v>178</v>
      </c>
      <c r="B109" s="16" t="s">
        <v>499</v>
      </c>
      <c r="C109" s="16" t="s">
        <v>415</v>
      </c>
      <c r="D109" s="15">
        <v>988</v>
      </c>
      <c r="E109" s="42">
        <v>0.3</v>
      </c>
      <c r="F109" s="43">
        <v>691.6</v>
      </c>
      <c r="G109" s="5" t="str">
        <f>VLOOKUP(A109,[7]Data!$A:$A,1,0)</f>
        <v>OS6360-SW-PERF</v>
      </c>
      <c r="H109" s="5">
        <f>VLOOKUP(A109,[7]Data!$A:$G,7,0)</f>
        <v>988</v>
      </c>
      <c r="I109" s="5">
        <f>VLOOKUP(A109,[7]Data!$A:$I,9,0)</f>
        <v>0</v>
      </c>
      <c r="J109" s="7">
        <f t="shared" si="1"/>
        <v>0</v>
      </c>
    </row>
    <row r="110" spans="1:10">
      <c r="A110" s="16" t="s">
        <v>179</v>
      </c>
      <c r="B110" s="16" t="s">
        <v>500</v>
      </c>
      <c r="C110" s="16" t="s">
        <v>414</v>
      </c>
      <c r="D110" s="15">
        <v>25</v>
      </c>
      <c r="E110" s="42">
        <v>0.3</v>
      </c>
      <c r="F110" s="43">
        <v>17.5</v>
      </c>
      <c r="G110" s="5" t="str">
        <f>VLOOKUP(A110,[7]Data!$A:$A,1,0)</f>
        <v>OS6360-WALL-MNT</v>
      </c>
      <c r="H110" s="5">
        <f>VLOOKUP(A110,[7]Data!$A:$G,7,0)</f>
        <v>25</v>
      </c>
      <c r="I110" s="5">
        <f>VLOOKUP(A110,[7]Data!$A:$I,9,0)</f>
        <v>0</v>
      </c>
      <c r="J110" s="7">
        <f t="shared" si="1"/>
        <v>0</v>
      </c>
    </row>
    <row r="111" spans="1:10">
      <c r="A111" s="16" t="s">
        <v>1086</v>
      </c>
      <c r="B111" s="16" t="s">
        <v>1087</v>
      </c>
      <c r="C111" s="16" t="s">
        <v>414</v>
      </c>
      <c r="D111" s="15">
        <v>2996</v>
      </c>
      <c r="E111" s="42">
        <v>0.3</v>
      </c>
      <c r="F111" s="43">
        <v>2097.1999999999998</v>
      </c>
      <c r="G111" s="5" t="e">
        <f>VLOOKUP(A111,[7]Data!$A:$A,1,0)</f>
        <v>#N/A</v>
      </c>
      <c r="H111" s="5" t="e">
        <f>VLOOKUP(A111,[7]Data!$A:$G,7,0)</f>
        <v>#N/A</v>
      </c>
      <c r="I111" s="5" t="e">
        <f>VLOOKUP(A111,[7]Data!$A:$I,9,0)</f>
        <v>#N/A</v>
      </c>
      <c r="J111" s="7" t="e">
        <f t="shared" si="1"/>
        <v>#N/A</v>
      </c>
    </row>
    <row r="112" spans="1:10">
      <c r="A112" s="16" t="s">
        <v>1088</v>
      </c>
      <c r="B112" s="16" t="s">
        <v>1089</v>
      </c>
      <c r="C112" s="16" t="s">
        <v>414</v>
      </c>
      <c r="D112" s="15">
        <v>3214</v>
      </c>
      <c r="E112" s="42">
        <v>0.3</v>
      </c>
      <c r="F112" s="43">
        <v>2249.8000000000002</v>
      </c>
      <c r="G112" s="5" t="e">
        <f>VLOOKUP(A112,[7]Data!$A:$A,1,0)</f>
        <v>#N/A</v>
      </c>
      <c r="H112" s="5" t="e">
        <f>VLOOKUP(A112,[7]Data!$A:$G,7,0)</f>
        <v>#N/A</v>
      </c>
      <c r="I112" s="5" t="e">
        <f>VLOOKUP(A112,[7]Data!$A:$I,9,0)</f>
        <v>#N/A</v>
      </c>
      <c r="J112" s="7" t="e">
        <f t="shared" si="1"/>
        <v>#N/A</v>
      </c>
    </row>
    <row r="113" spans="1:10">
      <c r="A113" s="16" t="s">
        <v>1090</v>
      </c>
      <c r="B113" s="16" t="s">
        <v>1091</v>
      </c>
      <c r="C113" s="16" t="s">
        <v>414</v>
      </c>
      <c r="D113" s="15">
        <v>5570</v>
      </c>
      <c r="E113" s="42">
        <v>0.3</v>
      </c>
      <c r="F113" s="43">
        <v>3899</v>
      </c>
      <c r="G113" s="5" t="e">
        <f>VLOOKUP(A113,[7]Data!$A:$A,1,0)</f>
        <v>#N/A</v>
      </c>
      <c r="H113" s="5" t="e">
        <f>VLOOKUP(A113,[7]Data!$A:$G,7,0)</f>
        <v>#N/A</v>
      </c>
      <c r="I113" s="5" t="e">
        <f>VLOOKUP(A113,[7]Data!$A:$I,9,0)</f>
        <v>#N/A</v>
      </c>
      <c r="J113" s="7" t="e">
        <f t="shared" si="1"/>
        <v>#N/A</v>
      </c>
    </row>
    <row r="114" spans="1:10">
      <c r="A114" s="16" t="s">
        <v>1092</v>
      </c>
      <c r="B114" s="16" t="s">
        <v>1093</v>
      </c>
      <c r="C114" s="16" t="s">
        <v>414</v>
      </c>
      <c r="D114" s="15">
        <v>5788</v>
      </c>
      <c r="E114" s="42">
        <v>0.3</v>
      </c>
      <c r="F114" s="43">
        <v>4051.6000000000004</v>
      </c>
      <c r="G114" s="5" t="e">
        <f>VLOOKUP(A114,[7]Data!$A:$A,1,0)</f>
        <v>#N/A</v>
      </c>
      <c r="H114" s="5" t="e">
        <f>VLOOKUP(A114,[7]Data!$A:$G,7,0)</f>
        <v>#N/A</v>
      </c>
      <c r="I114" s="5" t="e">
        <f>VLOOKUP(A114,[7]Data!$A:$I,9,0)</f>
        <v>#N/A</v>
      </c>
      <c r="J114" s="7" t="e">
        <f t="shared" si="1"/>
        <v>#N/A</v>
      </c>
    </row>
    <row r="115" spans="1:10">
      <c r="A115" s="16" t="s">
        <v>345</v>
      </c>
      <c r="B115" s="16" t="s">
        <v>346</v>
      </c>
      <c r="C115" s="16" t="s">
        <v>414</v>
      </c>
      <c r="D115" s="15">
        <v>416</v>
      </c>
      <c r="E115" s="42">
        <v>0.3</v>
      </c>
      <c r="F115" s="43">
        <v>291.2</v>
      </c>
      <c r="G115" s="5" t="str">
        <f>VLOOKUP(A115,[7]Data!$A:$A,1,0)</f>
        <v>OS6450-10L-UPGD</v>
      </c>
      <c r="H115" s="5">
        <f>VLOOKUP(A115,[7]Data!$A:$G,7,0)</f>
        <v>416</v>
      </c>
      <c r="I115" s="5">
        <f>VLOOKUP(A115,[7]Data!$A:$I,9,0)</f>
        <v>0</v>
      </c>
      <c r="J115" s="7">
        <f t="shared" si="1"/>
        <v>0</v>
      </c>
    </row>
    <row r="116" spans="1:10">
      <c r="A116" s="16" t="s">
        <v>347</v>
      </c>
      <c r="B116" s="16" t="s">
        <v>348</v>
      </c>
      <c r="C116" s="16" t="s">
        <v>414</v>
      </c>
      <c r="D116" s="15">
        <v>728</v>
      </c>
      <c r="E116" s="42">
        <v>0.3</v>
      </c>
      <c r="F116" s="43">
        <v>509.6</v>
      </c>
      <c r="G116" s="5" t="str">
        <f>VLOOKUP(A116,[7]Data!$A:$A,1,0)</f>
        <v>OS6450-24L-UPGD</v>
      </c>
      <c r="H116" s="5">
        <f>VLOOKUP(A116,[7]Data!$A:$G,7,0)</f>
        <v>728</v>
      </c>
      <c r="I116" s="5">
        <f>VLOOKUP(A116,[7]Data!$A:$I,9,0)</f>
        <v>0</v>
      </c>
      <c r="J116" s="7">
        <f t="shared" si="1"/>
        <v>0</v>
      </c>
    </row>
    <row r="117" spans="1:10">
      <c r="A117" s="16" t="s">
        <v>349</v>
      </c>
      <c r="B117" s="16" t="s">
        <v>350</v>
      </c>
      <c r="C117" s="16" t="s">
        <v>414</v>
      </c>
      <c r="D117" s="15">
        <v>1456</v>
      </c>
      <c r="E117" s="42">
        <v>0.3</v>
      </c>
      <c r="F117" s="43">
        <v>1019.2</v>
      </c>
      <c r="G117" s="5" t="str">
        <f>VLOOKUP(A117,[7]Data!$A:$A,1,0)</f>
        <v>OS6450-48L-UPGD</v>
      </c>
      <c r="H117" s="5">
        <f>VLOOKUP(A117,[7]Data!$A:$G,7,0)</f>
        <v>1456</v>
      </c>
      <c r="I117" s="5">
        <f>VLOOKUP(A117,[7]Data!$A:$I,9,0)</f>
        <v>0</v>
      </c>
      <c r="J117" s="7">
        <f t="shared" si="1"/>
        <v>0</v>
      </c>
    </row>
    <row r="118" spans="1:10">
      <c r="A118" s="16" t="s">
        <v>35</v>
      </c>
      <c r="B118" s="16" t="s">
        <v>354</v>
      </c>
      <c r="C118" s="16" t="s">
        <v>414</v>
      </c>
      <c r="D118" s="15">
        <v>520</v>
      </c>
      <c r="E118" s="42">
        <v>0.3</v>
      </c>
      <c r="F118" s="43">
        <v>364</v>
      </c>
      <c r="G118" s="5" t="str">
        <f>VLOOKUP(A118,[7]Data!$A:$A,1,0)</f>
        <v>OS6450-SW-ME</v>
      </c>
      <c r="H118" s="5">
        <f>VLOOKUP(A118,[7]Data!$A:$G,7,0)</f>
        <v>520</v>
      </c>
      <c r="I118" s="5">
        <f>VLOOKUP(A118,[7]Data!$A:$I,9,0)</f>
        <v>0</v>
      </c>
      <c r="J118" s="7">
        <f t="shared" si="1"/>
        <v>0</v>
      </c>
    </row>
    <row r="119" spans="1:10">
      <c r="A119" s="16" t="s">
        <v>34</v>
      </c>
      <c r="B119" s="16" t="s">
        <v>501</v>
      </c>
      <c r="C119" s="16" t="s">
        <v>414</v>
      </c>
      <c r="D119" s="15">
        <v>1768</v>
      </c>
      <c r="E119" s="42">
        <v>0.3</v>
      </c>
      <c r="F119" s="43">
        <v>1237.5999999999999</v>
      </c>
      <c r="G119" s="5" t="str">
        <f>VLOOKUP(A119,[7]Data!$A:$A,1,0)</f>
        <v>OS6450-SW-PERF</v>
      </c>
      <c r="H119" s="5">
        <f>VLOOKUP(A119,[7]Data!$A:$G,7,0)</f>
        <v>1768</v>
      </c>
      <c r="I119" s="5">
        <f>VLOOKUP(A119,[7]Data!$A:$I,9,0)</f>
        <v>0</v>
      </c>
      <c r="J119" s="7">
        <f t="shared" si="1"/>
        <v>0</v>
      </c>
    </row>
    <row r="120" spans="1:10">
      <c r="A120" s="16" t="s">
        <v>180</v>
      </c>
      <c r="B120" s="16" t="s">
        <v>502</v>
      </c>
      <c r="C120" s="16" t="s">
        <v>414</v>
      </c>
      <c r="D120" s="15">
        <v>639</v>
      </c>
      <c r="E120" s="42">
        <v>0.3</v>
      </c>
      <c r="F120" s="43">
        <v>447.3</v>
      </c>
      <c r="G120" s="5" t="str">
        <f>VLOOKUP(A120,[7]Data!$A:$A,1,0)</f>
        <v>OS6465-BPN-H-US</v>
      </c>
      <c r="H120" s="5">
        <f>VLOOKUP(A120,[7]Data!$A:$G,7,0)</f>
        <v>639</v>
      </c>
      <c r="I120" s="5">
        <f>VLOOKUP(A120,[7]Data!$A:$I,9,0)</f>
        <v>0</v>
      </c>
      <c r="J120" s="7">
        <f t="shared" si="1"/>
        <v>0</v>
      </c>
    </row>
    <row r="121" spans="1:10">
      <c r="A121" s="16" t="s">
        <v>181</v>
      </c>
      <c r="B121" s="16" t="s">
        <v>503</v>
      </c>
      <c r="C121" s="16" t="s">
        <v>414</v>
      </c>
      <c r="D121" s="15">
        <v>232</v>
      </c>
      <c r="E121" s="42">
        <v>0.3</v>
      </c>
      <c r="F121" s="43">
        <v>162.4</v>
      </c>
      <c r="G121" s="5" t="str">
        <f>VLOOKUP(A121,[7]Data!$A:$A,1,0)</f>
        <v>OS6465-BPN-US</v>
      </c>
      <c r="H121" s="5">
        <f>VLOOKUP(A121,[7]Data!$A:$G,7,0)</f>
        <v>232</v>
      </c>
      <c r="I121" s="5">
        <f>VLOOKUP(A121,[7]Data!$A:$I,9,0)</f>
        <v>0</v>
      </c>
      <c r="J121" s="7">
        <f t="shared" si="1"/>
        <v>0</v>
      </c>
    </row>
    <row r="122" spans="1:10">
      <c r="A122" s="16" t="s">
        <v>742</v>
      </c>
      <c r="B122" s="16" t="s">
        <v>743</v>
      </c>
      <c r="C122" s="16" t="s">
        <v>414</v>
      </c>
      <c r="D122" s="15">
        <v>232</v>
      </c>
      <c r="E122" s="42">
        <v>0.3</v>
      </c>
      <c r="F122" s="43">
        <v>162.4</v>
      </c>
      <c r="G122" s="5" t="str">
        <f>VLOOKUP(A122,[7]Data!$A:$A,1,0)</f>
        <v>OS6465-BPN-ZZ</v>
      </c>
      <c r="H122" s="5">
        <f>VLOOKUP(A122,[7]Data!$A:$G,7,0)</f>
        <v>232</v>
      </c>
      <c r="I122" s="5" t="str">
        <f>VLOOKUP(A122,[7]Data!$A:$I,9,0)</f>
        <v>New</v>
      </c>
      <c r="J122" s="7">
        <f t="shared" si="1"/>
        <v>0</v>
      </c>
    </row>
    <row r="123" spans="1:10">
      <c r="A123" s="16" t="s">
        <v>182</v>
      </c>
      <c r="B123" s="16" t="s">
        <v>504</v>
      </c>
      <c r="C123" s="16" t="s">
        <v>414</v>
      </c>
      <c r="D123" s="15">
        <v>1801</v>
      </c>
      <c r="E123" s="42">
        <v>0.3</v>
      </c>
      <c r="F123" s="43">
        <v>1260.7</v>
      </c>
      <c r="G123" s="5" t="str">
        <f>VLOOKUP(A123,[7]Data!$A:$A,1,0)</f>
        <v>OS6465-BPRD</v>
      </c>
      <c r="H123" s="5">
        <f>VLOOKUP(A123,[7]Data!$A:$G,7,0)</f>
        <v>1801</v>
      </c>
      <c r="I123" s="5">
        <f>VLOOKUP(A123,[7]Data!$A:$I,9,0)</f>
        <v>0</v>
      </c>
      <c r="J123" s="7">
        <f t="shared" si="1"/>
        <v>0</v>
      </c>
    </row>
    <row r="124" spans="1:10">
      <c r="A124" s="16" t="s">
        <v>183</v>
      </c>
      <c r="B124" s="16" t="s">
        <v>505</v>
      </c>
      <c r="C124" s="16" t="s">
        <v>414</v>
      </c>
      <c r="D124" s="15">
        <v>1402</v>
      </c>
      <c r="E124" s="42">
        <v>0.3</v>
      </c>
      <c r="F124" s="43">
        <v>981.40000000000009</v>
      </c>
      <c r="G124" s="5" t="str">
        <f>VLOOKUP(A124,[7]Data!$A:$A,1,0)</f>
        <v>OS6465-BPR-US</v>
      </c>
      <c r="H124" s="5">
        <f>VLOOKUP(A124,[7]Data!$A:$G,7,0)</f>
        <v>1402</v>
      </c>
      <c r="I124" s="5">
        <f>VLOOKUP(A124,[7]Data!$A:$I,9,0)</f>
        <v>0</v>
      </c>
      <c r="J124" s="7">
        <f t="shared" si="1"/>
        <v>0</v>
      </c>
    </row>
    <row r="125" spans="1:10">
      <c r="A125" s="16" t="s">
        <v>744</v>
      </c>
      <c r="B125" s="16" t="s">
        <v>745</v>
      </c>
      <c r="C125" s="16" t="s">
        <v>414</v>
      </c>
      <c r="D125" s="15">
        <v>1402</v>
      </c>
      <c r="E125" s="42">
        <v>0.3</v>
      </c>
      <c r="F125" s="43">
        <v>981.40000000000009</v>
      </c>
      <c r="G125" s="5" t="str">
        <f>VLOOKUP(A125,[7]Data!$A:$A,1,0)</f>
        <v>OS6465-BPR-ZZ</v>
      </c>
      <c r="H125" s="5">
        <f>VLOOKUP(A125,[7]Data!$A:$G,7,0)</f>
        <v>1402</v>
      </c>
      <c r="I125" s="5" t="str">
        <f>VLOOKUP(A125,[7]Data!$A:$I,9,0)</f>
        <v>New</v>
      </c>
      <c r="J125" s="7">
        <f t="shared" si="1"/>
        <v>0</v>
      </c>
    </row>
    <row r="126" spans="1:10">
      <c r="A126" s="16" t="s">
        <v>184</v>
      </c>
      <c r="B126" s="16" t="s">
        <v>506</v>
      </c>
      <c r="C126" s="16" t="s">
        <v>414</v>
      </c>
      <c r="D126" s="15">
        <v>418</v>
      </c>
      <c r="E126" s="42">
        <v>0.3</v>
      </c>
      <c r="F126" s="43">
        <v>292.60000000000002</v>
      </c>
      <c r="G126" s="5" t="str">
        <f>VLOOKUP(A126,[7]Data!$A:$A,1,0)</f>
        <v>OS6465-DNV-DIN</v>
      </c>
      <c r="H126" s="5">
        <f>VLOOKUP(A126,[7]Data!$A:$G,7,0)</f>
        <v>418</v>
      </c>
      <c r="I126" s="5">
        <f>VLOOKUP(A126,[7]Data!$A:$I,9,0)</f>
        <v>0</v>
      </c>
      <c r="J126" s="7">
        <f t="shared" si="1"/>
        <v>0</v>
      </c>
    </row>
    <row r="127" spans="1:10">
      <c r="A127" s="16" t="s">
        <v>185</v>
      </c>
      <c r="B127" s="16" t="s">
        <v>507</v>
      </c>
      <c r="C127" s="16" t="s">
        <v>414</v>
      </c>
      <c r="D127" s="15">
        <v>629</v>
      </c>
      <c r="E127" s="42">
        <v>0.3</v>
      </c>
      <c r="F127" s="43">
        <v>440.3</v>
      </c>
      <c r="G127" s="5" t="str">
        <f>VLOOKUP(A127,[7]Data!$A:$A,1,0)</f>
        <v>OS6465-DNV-RACK</v>
      </c>
      <c r="H127" s="5">
        <f>VLOOKUP(A127,[7]Data!$A:$G,7,0)</f>
        <v>629</v>
      </c>
      <c r="I127" s="5">
        <f>VLOOKUP(A127,[7]Data!$A:$I,9,0)</f>
        <v>0</v>
      </c>
      <c r="J127" s="7">
        <f t="shared" si="1"/>
        <v>0</v>
      </c>
    </row>
    <row r="128" spans="1:10">
      <c r="A128" s="16" t="s">
        <v>221</v>
      </c>
      <c r="B128" s="16" t="s">
        <v>508</v>
      </c>
      <c r="C128" s="16" t="s">
        <v>415</v>
      </c>
      <c r="D128" s="15">
        <v>89</v>
      </c>
      <c r="E128" s="42">
        <v>0.3</v>
      </c>
      <c r="F128" s="43">
        <v>62.3</v>
      </c>
      <c r="G128" s="5" t="str">
        <f>VLOOKUP(A128,[7]Data!$A:$A,1,0)</f>
        <v>OS6465-FRK-BKT4</v>
      </c>
      <c r="H128" s="5">
        <f>VLOOKUP(A128,[7]Data!$A:$G,7,0)</f>
        <v>89</v>
      </c>
      <c r="I128" s="5">
        <f>VLOOKUP(A128,[7]Data!$A:$I,9,0)</f>
        <v>0</v>
      </c>
      <c r="J128" s="7">
        <f t="shared" si="1"/>
        <v>0</v>
      </c>
    </row>
    <row r="129" spans="1:10">
      <c r="A129" s="16" t="s">
        <v>316</v>
      </c>
      <c r="B129" s="16" t="s">
        <v>317</v>
      </c>
      <c r="C129" s="16" t="s">
        <v>414</v>
      </c>
      <c r="D129" s="15">
        <v>1241</v>
      </c>
      <c r="E129" s="42">
        <v>0.3</v>
      </c>
      <c r="F129" s="43">
        <v>868.7</v>
      </c>
      <c r="G129" s="5" t="str">
        <f>VLOOKUP(A129,[7]Data!$A:$A,1,0)</f>
        <v>OS6465H-BPNX-US</v>
      </c>
      <c r="H129" s="5">
        <f>VLOOKUP(A129,[7]Data!$A:$G,7,0)</f>
        <v>1241</v>
      </c>
      <c r="I129" s="5">
        <f>VLOOKUP(A129,[7]Data!$A:$I,9,0)</f>
        <v>0</v>
      </c>
      <c r="J129" s="7">
        <f t="shared" si="1"/>
        <v>0</v>
      </c>
    </row>
    <row r="130" spans="1:10">
      <c r="A130" s="16" t="s">
        <v>318</v>
      </c>
      <c r="B130" s="16" t="s">
        <v>509</v>
      </c>
      <c r="C130" s="16" t="s">
        <v>414</v>
      </c>
      <c r="D130" s="15">
        <v>4106</v>
      </c>
      <c r="E130" s="42">
        <v>0.3</v>
      </c>
      <c r="F130" s="43">
        <v>2874.2</v>
      </c>
      <c r="G130" s="5" t="str">
        <f>VLOOKUP(A130,[7]Data!$A:$A,1,0)</f>
        <v>OS6465H-P12</v>
      </c>
      <c r="H130" s="5">
        <f>VLOOKUP(A130,[7]Data!$A:$G,7,0)</f>
        <v>4106</v>
      </c>
      <c r="I130" s="5">
        <f>VLOOKUP(A130,[7]Data!$A:$I,9,0)</f>
        <v>0</v>
      </c>
      <c r="J130" s="7">
        <f t="shared" ref="J130:J186" si="2">H130-D130</f>
        <v>0</v>
      </c>
    </row>
    <row r="131" spans="1:10">
      <c r="A131" s="16" t="s">
        <v>319</v>
      </c>
      <c r="B131" s="16" t="s">
        <v>510</v>
      </c>
      <c r="C131" s="16" t="s">
        <v>414</v>
      </c>
      <c r="D131" s="15">
        <v>4257</v>
      </c>
      <c r="E131" s="42">
        <v>0.3</v>
      </c>
      <c r="F131" s="43">
        <v>2979.9</v>
      </c>
      <c r="G131" s="5" t="str">
        <f>VLOOKUP(A131,[7]Data!$A:$A,1,0)</f>
        <v>OS6465H-P12-US</v>
      </c>
      <c r="H131" s="5">
        <f>VLOOKUP(A131,[7]Data!$A:$G,7,0)</f>
        <v>4257</v>
      </c>
      <c r="I131" s="5">
        <f>VLOOKUP(A131,[7]Data!$A:$I,9,0)</f>
        <v>0</v>
      </c>
      <c r="J131" s="7">
        <f t="shared" si="2"/>
        <v>0</v>
      </c>
    </row>
    <row r="132" spans="1:10">
      <c r="A132" s="16" t="s">
        <v>746</v>
      </c>
      <c r="B132" s="16" t="s">
        <v>747</v>
      </c>
      <c r="C132" s="16" t="s">
        <v>414</v>
      </c>
      <c r="D132" s="15">
        <v>4257</v>
      </c>
      <c r="E132" s="42">
        <v>0.3</v>
      </c>
      <c r="F132" s="43">
        <v>2979.9</v>
      </c>
      <c r="G132" s="5" t="str">
        <f>VLOOKUP(A132,[7]Data!$A:$A,1,0)</f>
        <v>OS6465H-P12-ZZ</v>
      </c>
      <c r="H132" s="5">
        <f>VLOOKUP(A132,[7]Data!$A:$G,7,0)</f>
        <v>4257</v>
      </c>
      <c r="I132" s="5" t="str">
        <f>VLOOKUP(A132,[7]Data!$A:$I,9,0)</f>
        <v>New</v>
      </c>
      <c r="J132" s="7">
        <f t="shared" si="2"/>
        <v>0</v>
      </c>
    </row>
    <row r="133" spans="1:10">
      <c r="A133" s="16" t="s">
        <v>186</v>
      </c>
      <c r="B133" s="16" t="s">
        <v>1038</v>
      </c>
      <c r="C133" s="16" t="s">
        <v>414</v>
      </c>
      <c r="D133" s="15">
        <v>8569</v>
      </c>
      <c r="E133" s="42">
        <v>0.3</v>
      </c>
      <c r="F133" s="43">
        <v>5998.3</v>
      </c>
      <c r="G133" s="5" t="str">
        <f>VLOOKUP(A133,[7]Data!$A:$A,1,0)</f>
        <v>OS6465-P28</v>
      </c>
      <c r="H133" s="5">
        <f>VLOOKUP(A133,[7]Data!$A:$G,7,0)</f>
        <v>8569</v>
      </c>
      <c r="I133" s="5">
        <f>VLOOKUP(A133,[7]Data!$A:$I,9,0)</f>
        <v>0</v>
      </c>
      <c r="J133" s="7">
        <f t="shared" si="2"/>
        <v>0</v>
      </c>
    </row>
    <row r="134" spans="1:10">
      <c r="A134" s="16" t="s">
        <v>187</v>
      </c>
      <c r="B134" s="16" t="s">
        <v>823</v>
      </c>
      <c r="C134" s="16" t="s">
        <v>414</v>
      </c>
      <c r="D134" s="15">
        <v>10341</v>
      </c>
      <c r="E134" s="42">
        <v>0.3</v>
      </c>
      <c r="F134" s="43">
        <v>7238.7000000000007</v>
      </c>
      <c r="G134" s="5" t="str">
        <f>VLOOKUP(A134,[7]Data!$A:$A,1,0)</f>
        <v>OS6465-P28D</v>
      </c>
      <c r="H134" s="5">
        <f>VLOOKUP(A134,[7]Data!$A:$G,7,0)</f>
        <v>10341</v>
      </c>
      <c r="I134" s="5">
        <f>VLOOKUP(A134,[7]Data!$A:$I,9,0)</f>
        <v>0</v>
      </c>
      <c r="J134" s="7">
        <f t="shared" si="2"/>
        <v>0</v>
      </c>
    </row>
    <row r="135" spans="1:10">
      <c r="A135" s="16" t="s">
        <v>188</v>
      </c>
      <c r="B135" s="16" t="s">
        <v>511</v>
      </c>
      <c r="C135" s="16" t="s">
        <v>414</v>
      </c>
      <c r="D135" s="15">
        <v>9750</v>
      </c>
      <c r="E135" s="42">
        <v>0.3</v>
      </c>
      <c r="F135" s="43">
        <v>6825</v>
      </c>
      <c r="G135" s="5" t="str">
        <f>VLOOKUP(A135,[7]Data!$A:$A,1,0)</f>
        <v>OS6465-P28-US</v>
      </c>
      <c r="H135" s="5">
        <f>VLOOKUP(A135,[7]Data!$A:$G,7,0)</f>
        <v>9750</v>
      </c>
      <c r="I135" s="5">
        <f>VLOOKUP(A135,[7]Data!$A:$I,9,0)</f>
        <v>0</v>
      </c>
      <c r="J135" s="7">
        <f t="shared" si="2"/>
        <v>0</v>
      </c>
    </row>
    <row r="136" spans="1:10">
      <c r="A136" s="16" t="s">
        <v>748</v>
      </c>
      <c r="B136" s="16" t="s">
        <v>824</v>
      </c>
      <c r="C136" s="16" t="s">
        <v>414</v>
      </c>
      <c r="D136" s="15">
        <v>9750</v>
      </c>
      <c r="E136" s="42">
        <v>0.3</v>
      </c>
      <c r="F136" s="43">
        <v>6825</v>
      </c>
      <c r="G136" s="5" t="str">
        <f>VLOOKUP(A136,[7]Data!$A:$A,1,0)</f>
        <v>OS6465-P28-ZZ</v>
      </c>
      <c r="H136" s="5">
        <f>VLOOKUP(A136,[7]Data!$A:$G,7,0)</f>
        <v>9750</v>
      </c>
      <c r="I136" s="5" t="str">
        <f>VLOOKUP(A136,[7]Data!$A:$I,9,0)</f>
        <v>New</v>
      </c>
      <c r="J136" s="7">
        <f t="shared" si="2"/>
        <v>0</v>
      </c>
    </row>
    <row r="137" spans="1:10">
      <c r="A137" s="16" t="s">
        <v>189</v>
      </c>
      <c r="B137" s="16" t="s">
        <v>512</v>
      </c>
      <c r="C137" s="16" t="s">
        <v>414</v>
      </c>
      <c r="D137" s="15">
        <v>3100</v>
      </c>
      <c r="E137" s="42">
        <v>0.3</v>
      </c>
      <c r="F137" s="43">
        <v>2170</v>
      </c>
      <c r="G137" s="5" t="str">
        <f>VLOOKUP(A137,[7]Data!$A:$A,1,0)</f>
        <v>OS6465-P6</v>
      </c>
      <c r="H137" s="5">
        <f>VLOOKUP(A137,[7]Data!$A:$G,7,0)</f>
        <v>3100</v>
      </c>
      <c r="I137" s="5">
        <f>VLOOKUP(A137,[7]Data!$A:$I,9,0)</f>
        <v>0</v>
      </c>
      <c r="J137" s="7">
        <f t="shared" si="2"/>
        <v>0</v>
      </c>
    </row>
    <row r="138" spans="1:10">
      <c r="A138" s="16" t="s">
        <v>190</v>
      </c>
      <c r="B138" s="16" t="s">
        <v>513</v>
      </c>
      <c r="C138" s="16" t="s">
        <v>414</v>
      </c>
      <c r="D138" s="15">
        <v>3298</v>
      </c>
      <c r="E138" s="42">
        <v>0.3</v>
      </c>
      <c r="F138" s="43">
        <v>2308.6</v>
      </c>
      <c r="G138" s="5" t="str">
        <f>VLOOKUP(A138,[7]Data!$A:$A,1,0)</f>
        <v>OS6465-P6-US</v>
      </c>
      <c r="H138" s="5">
        <f>VLOOKUP(A138,[7]Data!$A:$G,7,0)</f>
        <v>3298</v>
      </c>
      <c r="I138" s="5" t="str">
        <f>VLOOKUP(A138,[7]Data!$A:$I,9,0)</f>
        <v>Update</v>
      </c>
      <c r="J138" s="7">
        <f t="shared" si="2"/>
        <v>0</v>
      </c>
    </row>
    <row r="139" spans="1:10">
      <c r="A139" s="16" t="s">
        <v>191</v>
      </c>
      <c r="B139" s="16" t="s">
        <v>514</v>
      </c>
      <c r="C139" s="16" t="s">
        <v>414</v>
      </c>
      <c r="D139" s="15">
        <v>404</v>
      </c>
      <c r="E139" s="42">
        <v>0.3</v>
      </c>
      <c r="F139" s="43">
        <v>282.8</v>
      </c>
      <c r="G139" s="5" t="str">
        <f>VLOOKUP(A139,[7]Data!$A:$A,1,0)</f>
        <v>OS6465-REAR-MNT</v>
      </c>
      <c r="H139" s="5">
        <f>VLOOKUP(A139,[7]Data!$A:$G,7,0)</f>
        <v>404</v>
      </c>
      <c r="I139" s="5">
        <f>VLOOKUP(A139,[7]Data!$A:$I,9,0)</f>
        <v>0</v>
      </c>
      <c r="J139" s="7">
        <f t="shared" si="2"/>
        <v>0</v>
      </c>
    </row>
    <row r="140" spans="1:10">
      <c r="A140" s="16" t="s">
        <v>192</v>
      </c>
      <c r="B140" s="16" t="s">
        <v>515</v>
      </c>
      <c r="C140" s="16" t="s">
        <v>414</v>
      </c>
      <c r="D140" s="15">
        <v>1622</v>
      </c>
      <c r="E140" s="42">
        <v>0.3</v>
      </c>
      <c r="F140" s="43">
        <v>1135.4000000000001</v>
      </c>
      <c r="G140" s="5" t="str">
        <f>VLOOKUP(A140,[7]Data!$A:$A,1,0)</f>
        <v>OS6465T-12-US</v>
      </c>
      <c r="H140" s="5">
        <f>VLOOKUP(A140,[7]Data!$A:$G,7,0)</f>
        <v>1622</v>
      </c>
      <c r="I140" s="5">
        <f>VLOOKUP(A140,[7]Data!$A:$I,9,0)</f>
        <v>0</v>
      </c>
      <c r="J140" s="7">
        <f t="shared" si="2"/>
        <v>0</v>
      </c>
    </row>
    <row r="141" spans="1:10">
      <c r="A141" s="16" t="s">
        <v>749</v>
      </c>
      <c r="B141" s="16" t="s">
        <v>750</v>
      </c>
      <c r="C141" s="16" t="s">
        <v>414</v>
      </c>
      <c r="D141" s="15">
        <v>1622</v>
      </c>
      <c r="E141" s="42">
        <v>0.3</v>
      </c>
      <c r="F141" s="43">
        <v>1135.4000000000001</v>
      </c>
      <c r="G141" s="5" t="str">
        <f>VLOOKUP(A141,[7]Data!$A:$A,1,0)</f>
        <v>OS6465T-12-ZZ</v>
      </c>
      <c r="H141" s="5">
        <f>VLOOKUP(A141,[7]Data!$A:$G,7,0)</f>
        <v>1622</v>
      </c>
      <c r="I141" s="5" t="str">
        <f>VLOOKUP(A141,[7]Data!$A:$I,9,0)</f>
        <v>New</v>
      </c>
      <c r="J141" s="7">
        <f t="shared" si="2"/>
        <v>0</v>
      </c>
    </row>
    <row r="142" spans="1:10">
      <c r="A142" s="16" t="s">
        <v>193</v>
      </c>
      <c r="B142" s="16" t="s">
        <v>516</v>
      </c>
      <c r="C142" s="16" t="s">
        <v>414</v>
      </c>
      <c r="D142" s="15">
        <v>156</v>
      </c>
      <c r="E142" s="42">
        <v>0.3</v>
      </c>
      <c r="F142" s="43">
        <v>109.2</v>
      </c>
      <c r="G142" s="5" t="str">
        <f>VLOOKUP(A142,[7]Data!$A:$A,1,0)</f>
        <v>OS6465T-CBL-1M</v>
      </c>
      <c r="H142" s="5">
        <f>VLOOKUP(A142,[7]Data!$A:$G,7,0)</f>
        <v>203</v>
      </c>
      <c r="I142" s="5">
        <f>VLOOKUP(A142,[7]Data!$A:$I,9,0)</f>
        <v>0</v>
      </c>
      <c r="J142" s="7">
        <f t="shared" si="2"/>
        <v>47</v>
      </c>
    </row>
    <row r="143" spans="1:10">
      <c r="A143" s="16" t="s">
        <v>194</v>
      </c>
      <c r="B143" s="16" t="s">
        <v>517</v>
      </c>
      <c r="C143" s="16" t="s">
        <v>414</v>
      </c>
      <c r="D143" s="15">
        <v>208</v>
      </c>
      <c r="E143" s="42">
        <v>0.3</v>
      </c>
      <c r="F143" s="43">
        <v>145.6</v>
      </c>
      <c r="G143" s="5" t="str">
        <f>VLOOKUP(A143,[7]Data!$A:$A,1,0)</f>
        <v>OS6465T-CBL-3M</v>
      </c>
      <c r="H143" s="5">
        <f>VLOOKUP(A143,[7]Data!$A:$G,7,0)</f>
        <v>271</v>
      </c>
      <c r="I143" s="5">
        <f>VLOOKUP(A143,[7]Data!$A:$I,9,0)</f>
        <v>0</v>
      </c>
      <c r="J143" s="7">
        <f t="shared" si="2"/>
        <v>63</v>
      </c>
    </row>
    <row r="144" spans="1:10">
      <c r="A144" s="16" t="s">
        <v>195</v>
      </c>
      <c r="B144" s="16" t="s">
        <v>518</v>
      </c>
      <c r="C144" s="16" t="s">
        <v>414</v>
      </c>
      <c r="D144" s="15">
        <v>156</v>
      </c>
      <c r="E144" s="42">
        <v>0.3</v>
      </c>
      <c r="F144" s="43">
        <v>109.2</v>
      </c>
      <c r="G144" s="5" t="str">
        <f>VLOOKUP(A144,[7]Data!$A:$A,1,0)</f>
        <v>OS6465T-CBL-60</v>
      </c>
      <c r="H144" s="5">
        <f>VLOOKUP(A144,[7]Data!$A:$G,7,0)</f>
        <v>203</v>
      </c>
      <c r="I144" s="5">
        <f>VLOOKUP(A144,[7]Data!$A:$I,9,0)</f>
        <v>0</v>
      </c>
      <c r="J144" s="7">
        <f t="shared" si="2"/>
        <v>47</v>
      </c>
    </row>
    <row r="145" spans="1:10">
      <c r="A145" s="16" t="s">
        <v>196</v>
      </c>
      <c r="B145" s="16" t="s">
        <v>519</v>
      </c>
      <c r="C145" s="16" t="s">
        <v>414</v>
      </c>
      <c r="D145" s="15">
        <v>39</v>
      </c>
      <c r="E145" s="42">
        <v>0.3</v>
      </c>
      <c r="F145" s="43">
        <v>27.3</v>
      </c>
      <c r="G145" s="5" t="str">
        <f>VLOOKUP(A145,[7]Data!$A:$A,1,0)</f>
        <v>OS6465T-DUO-MNT</v>
      </c>
      <c r="H145" s="5">
        <f>VLOOKUP(A145,[7]Data!$A:$G,7,0)</f>
        <v>39</v>
      </c>
      <c r="I145" s="5">
        <f>VLOOKUP(A145,[7]Data!$A:$I,9,0)</f>
        <v>0</v>
      </c>
      <c r="J145" s="7">
        <f t="shared" si="2"/>
        <v>0</v>
      </c>
    </row>
    <row r="146" spans="1:10">
      <c r="A146" s="16" t="s">
        <v>197</v>
      </c>
      <c r="B146" s="16" t="s">
        <v>520</v>
      </c>
      <c r="C146" s="16" t="s">
        <v>414</v>
      </c>
      <c r="D146" s="15">
        <v>2065</v>
      </c>
      <c r="E146" s="42">
        <v>0.3</v>
      </c>
      <c r="F146" s="43">
        <v>1445.5</v>
      </c>
      <c r="G146" s="5" t="str">
        <f>VLOOKUP(A146,[7]Data!$A:$A,1,0)</f>
        <v>OS6465T-P12-US</v>
      </c>
      <c r="H146" s="5">
        <f>VLOOKUP(A146,[7]Data!$A:$G,7,0)</f>
        <v>2065</v>
      </c>
      <c r="I146" s="5">
        <f>VLOOKUP(A146,[7]Data!$A:$I,9,0)</f>
        <v>0</v>
      </c>
      <c r="J146" s="7">
        <f t="shared" si="2"/>
        <v>0</v>
      </c>
    </row>
    <row r="147" spans="1:10">
      <c r="A147" s="16" t="s">
        <v>751</v>
      </c>
      <c r="B147" s="16" t="s">
        <v>752</v>
      </c>
      <c r="C147" s="16" t="s">
        <v>414</v>
      </c>
      <c r="D147" s="15">
        <v>2065</v>
      </c>
      <c r="E147" s="42">
        <v>0.3</v>
      </c>
      <c r="F147" s="43">
        <v>1445.5</v>
      </c>
      <c r="G147" s="5" t="str">
        <f>VLOOKUP(A147,[7]Data!$A:$A,1,0)</f>
        <v>OS6465T-P12-ZZ</v>
      </c>
      <c r="H147" s="5">
        <f>VLOOKUP(A147,[7]Data!$A:$G,7,0)</f>
        <v>2065</v>
      </c>
      <c r="I147" s="5" t="str">
        <f>VLOOKUP(A147,[7]Data!$A:$I,9,0)</f>
        <v>New</v>
      </c>
      <c r="J147" s="7">
        <f t="shared" si="2"/>
        <v>0</v>
      </c>
    </row>
    <row r="148" spans="1:10">
      <c r="A148" s="16" t="s">
        <v>198</v>
      </c>
      <c r="B148" s="16" t="s">
        <v>521</v>
      </c>
      <c r="C148" s="16" t="s">
        <v>414</v>
      </c>
      <c r="D148" s="15">
        <v>30</v>
      </c>
      <c r="E148" s="42">
        <v>0.3</v>
      </c>
      <c r="F148" s="43">
        <v>21</v>
      </c>
      <c r="G148" s="5" t="str">
        <f>VLOOKUP(A148,[7]Data!$A:$A,1,0)</f>
        <v>OS6465T-RM-19-L</v>
      </c>
      <c r="H148" s="5">
        <f>VLOOKUP(A148,[7]Data!$A:$G,7,0)</f>
        <v>30</v>
      </c>
      <c r="I148" s="5">
        <f>VLOOKUP(A148,[7]Data!$A:$I,9,0)</f>
        <v>0</v>
      </c>
      <c r="J148" s="7">
        <f t="shared" si="2"/>
        <v>0</v>
      </c>
    </row>
    <row r="149" spans="1:10">
      <c r="A149" s="16" t="s">
        <v>199</v>
      </c>
      <c r="B149" s="16" t="s">
        <v>522</v>
      </c>
      <c r="C149" s="16" t="s">
        <v>414</v>
      </c>
      <c r="D149" s="15">
        <v>624</v>
      </c>
      <c r="E149" s="42">
        <v>0.3</v>
      </c>
      <c r="F149" s="43">
        <v>436.8</v>
      </c>
      <c r="G149" s="5" t="str">
        <f>VLOOKUP(A149,[7]Data!$A:$A,1,0)</f>
        <v>OS6465-WALL-KT5</v>
      </c>
      <c r="H149" s="5">
        <f>VLOOKUP(A149,[7]Data!$A:$G,7,0)</f>
        <v>624</v>
      </c>
      <c r="I149" s="5">
        <f>VLOOKUP(A149,[7]Data!$A:$I,9,0)</f>
        <v>0</v>
      </c>
      <c r="J149" s="7">
        <f t="shared" si="2"/>
        <v>0</v>
      </c>
    </row>
    <row r="150" spans="1:10">
      <c r="A150" s="16" t="s">
        <v>1094</v>
      </c>
      <c r="B150" s="16" t="s">
        <v>1095</v>
      </c>
      <c r="C150" s="16" t="s">
        <v>414</v>
      </c>
      <c r="D150" s="15">
        <v>6020</v>
      </c>
      <c r="E150" s="42">
        <v>0.3</v>
      </c>
      <c r="F150" s="43">
        <v>4214</v>
      </c>
      <c r="G150" s="5" t="e">
        <f>VLOOKUP(A150,[7]Data!$A:$A,1,0)</f>
        <v>#N/A</v>
      </c>
      <c r="H150" s="5" t="e">
        <f>VLOOKUP(A150,[7]Data!$A:$G,7,0)</f>
        <v>#N/A</v>
      </c>
      <c r="I150" s="5" t="e">
        <f>VLOOKUP(A150,[7]Data!$A:$I,9,0)</f>
        <v>#N/A</v>
      </c>
      <c r="J150" s="7" t="e">
        <f t="shared" si="2"/>
        <v>#N/A</v>
      </c>
    </row>
    <row r="151" spans="1:10">
      <c r="A151" s="16" t="s">
        <v>1096</v>
      </c>
      <c r="B151" s="16" t="s">
        <v>1097</v>
      </c>
      <c r="C151" s="16" t="s">
        <v>414</v>
      </c>
      <c r="D151" s="15">
        <v>6516</v>
      </c>
      <c r="E151" s="42">
        <v>0.3</v>
      </c>
      <c r="F151" s="43">
        <v>4561.2</v>
      </c>
      <c r="G151" s="5" t="e">
        <f>VLOOKUP(A151,[7]Data!$A:$A,1,0)</f>
        <v>#N/A</v>
      </c>
      <c r="H151" s="5" t="e">
        <f>VLOOKUP(A151,[7]Data!$A:$G,7,0)</f>
        <v>#N/A</v>
      </c>
      <c r="I151" s="5" t="e">
        <f>VLOOKUP(A151,[7]Data!$A:$I,9,0)</f>
        <v>#N/A</v>
      </c>
      <c r="J151" s="7" t="e">
        <f t="shared" si="2"/>
        <v>#N/A</v>
      </c>
    </row>
    <row r="152" spans="1:10">
      <c r="A152" s="16" t="s">
        <v>200</v>
      </c>
      <c r="B152" s="16" t="s">
        <v>881</v>
      </c>
      <c r="C152" s="16" t="s">
        <v>414</v>
      </c>
      <c r="D152" s="15">
        <v>4643</v>
      </c>
      <c r="E152" s="42">
        <v>0.3</v>
      </c>
      <c r="F152" s="43">
        <v>3250.1000000000004</v>
      </c>
      <c r="G152" s="5" t="str">
        <f>VLOOKUP(A152,[7]Data!$A:$A,1,0)</f>
        <v>OS6560-24X4-US</v>
      </c>
      <c r="H152" s="5">
        <f>VLOOKUP(A152,[7]Data!$A:$G,7,0)</f>
        <v>4643</v>
      </c>
      <c r="I152" s="5">
        <f>VLOOKUP(A152,[7]Data!$A:$I,9,0)</f>
        <v>0</v>
      </c>
      <c r="J152" s="7">
        <f t="shared" si="2"/>
        <v>0</v>
      </c>
    </row>
    <row r="153" spans="1:10">
      <c r="A153" s="16" t="s">
        <v>753</v>
      </c>
      <c r="B153" s="16" t="s">
        <v>754</v>
      </c>
      <c r="C153" s="16" t="s">
        <v>414</v>
      </c>
      <c r="D153" s="15">
        <v>4643</v>
      </c>
      <c r="E153" s="42">
        <v>0.3</v>
      </c>
      <c r="F153" s="43">
        <v>3250.1000000000004</v>
      </c>
      <c r="G153" s="5" t="str">
        <f>VLOOKUP(A153,[7]Data!$A:$A,1,0)</f>
        <v>OS6560-24X4-ZZ</v>
      </c>
      <c r="H153" s="5">
        <f>VLOOKUP(A153,[7]Data!$A:$G,7,0)</f>
        <v>4643</v>
      </c>
      <c r="I153" s="5" t="str">
        <f>VLOOKUP(A153,[7]Data!$A:$I,9,0)</f>
        <v>New</v>
      </c>
      <c r="J153" s="7">
        <f t="shared" si="2"/>
        <v>0</v>
      </c>
    </row>
    <row r="154" spans="1:10">
      <c r="A154" s="16" t="s">
        <v>1098</v>
      </c>
      <c r="B154" s="16" t="s">
        <v>1099</v>
      </c>
      <c r="C154" s="16" t="s">
        <v>414</v>
      </c>
      <c r="D154" s="15">
        <v>7906</v>
      </c>
      <c r="E154" s="42">
        <v>0.3</v>
      </c>
      <c r="F154" s="43">
        <v>5534.2000000000007</v>
      </c>
      <c r="G154" s="5" t="e">
        <f>VLOOKUP(A154,[7]Data!$A:$A,1,0)</f>
        <v>#N/A</v>
      </c>
      <c r="H154" s="5" t="e">
        <f>VLOOKUP(A154,[7]Data!$A:$G,7,0)</f>
        <v>#N/A</v>
      </c>
      <c r="I154" s="5" t="e">
        <f>VLOOKUP(A154,[7]Data!$A:$I,9,0)</f>
        <v>#N/A</v>
      </c>
      <c r="J154" s="7" t="e">
        <f t="shared" si="2"/>
        <v>#N/A</v>
      </c>
    </row>
    <row r="155" spans="1:10">
      <c r="A155" s="16" t="s">
        <v>1100</v>
      </c>
      <c r="B155" s="16" t="s">
        <v>1101</v>
      </c>
      <c r="C155" s="16" t="s">
        <v>414</v>
      </c>
      <c r="D155" s="15">
        <v>8402</v>
      </c>
      <c r="E155" s="42">
        <v>0.3</v>
      </c>
      <c r="F155" s="43">
        <v>5881.4</v>
      </c>
      <c r="G155" s="5" t="e">
        <f>VLOOKUP(A155,[7]Data!$A:$A,1,0)</f>
        <v>#N/A</v>
      </c>
      <c r="H155" s="5" t="e">
        <f>VLOOKUP(A155,[7]Data!$A:$G,7,0)</f>
        <v>#N/A</v>
      </c>
      <c r="I155" s="5" t="e">
        <f>VLOOKUP(A155,[7]Data!$A:$I,9,0)</f>
        <v>#N/A</v>
      </c>
      <c r="J155" s="7" t="e">
        <f t="shared" si="2"/>
        <v>#N/A</v>
      </c>
    </row>
    <row r="156" spans="1:10">
      <c r="A156" s="16" t="s">
        <v>201</v>
      </c>
      <c r="B156" s="16" t="s">
        <v>523</v>
      </c>
      <c r="C156" s="16" t="s">
        <v>414</v>
      </c>
      <c r="D156" s="15">
        <v>6529</v>
      </c>
      <c r="E156" s="42">
        <v>0.3</v>
      </c>
      <c r="F156" s="43">
        <v>4570.3</v>
      </c>
      <c r="G156" s="5" t="str">
        <f>VLOOKUP(A156,[7]Data!$A:$A,1,0)</f>
        <v>OS6560-48X4-US</v>
      </c>
      <c r="H156" s="5">
        <f>VLOOKUP(A156,[7]Data!$A:$G,7,0)</f>
        <v>6529</v>
      </c>
      <c r="I156" s="5">
        <f>VLOOKUP(A156,[7]Data!$A:$I,9,0)</f>
        <v>0</v>
      </c>
      <c r="J156" s="7">
        <f t="shared" si="2"/>
        <v>0</v>
      </c>
    </row>
    <row r="157" spans="1:10">
      <c r="A157" s="16" t="s">
        <v>755</v>
      </c>
      <c r="B157" s="16" t="s">
        <v>756</v>
      </c>
      <c r="C157" s="16" t="s">
        <v>414</v>
      </c>
      <c r="D157" s="15">
        <v>6529</v>
      </c>
      <c r="E157" s="42">
        <v>0.3</v>
      </c>
      <c r="F157" s="43">
        <v>4570.3</v>
      </c>
      <c r="G157" s="5" t="str">
        <f>VLOOKUP(A157,[7]Data!$A:$A,1,0)</f>
        <v>OS6560-48X4-ZZ</v>
      </c>
      <c r="H157" s="5">
        <f>VLOOKUP(A157,[7]Data!$A:$G,7,0)</f>
        <v>6529</v>
      </c>
      <c r="I157" s="5" t="str">
        <f>VLOOKUP(A157,[7]Data!$A:$I,9,0)</f>
        <v>New</v>
      </c>
      <c r="J157" s="7">
        <f t="shared" si="2"/>
        <v>0</v>
      </c>
    </row>
    <row r="158" spans="1:10">
      <c r="A158" s="16" t="s">
        <v>145</v>
      </c>
      <c r="B158" s="16" t="s">
        <v>825</v>
      </c>
      <c r="C158" s="16" t="s">
        <v>414</v>
      </c>
      <c r="D158" s="15">
        <v>959</v>
      </c>
      <c r="E158" s="42">
        <v>0.3</v>
      </c>
      <c r="F158" s="43">
        <v>671.3</v>
      </c>
      <c r="G158" s="5" t="str">
        <f>VLOOKUP(A158,[7]Data!$A:$A,1,0)</f>
        <v>OS6560-BP-D</v>
      </c>
      <c r="H158" s="5">
        <f>VLOOKUP(A158,[7]Data!$A:$G,7,0)</f>
        <v>959</v>
      </c>
      <c r="I158" s="5">
        <f>VLOOKUP(A158,[7]Data!$A:$I,9,0)</f>
        <v>0</v>
      </c>
      <c r="J158" s="7">
        <f t="shared" si="2"/>
        <v>0</v>
      </c>
    </row>
    <row r="159" spans="1:10">
      <c r="A159" s="16" t="s">
        <v>202</v>
      </c>
      <c r="B159" s="16" t="s">
        <v>826</v>
      </c>
      <c r="C159" s="16" t="s">
        <v>414</v>
      </c>
      <c r="D159" s="15">
        <v>1364</v>
      </c>
      <c r="E159" s="42">
        <v>0.3</v>
      </c>
      <c r="F159" s="43">
        <v>954.8</v>
      </c>
      <c r="G159" s="5" t="str">
        <f>VLOOKUP(A159,[7]Data!$A:$A,1,0)</f>
        <v>OS6560-BP-PH-US</v>
      </c>
      <c r="H159" s="5">
        <f>VLOOKUP(A159,[7]Data!$A:$G,7,0)</f>
        <v>1364</v>
      </c>
      <c r="I159" s="5">
        <f>VLOOKUP(A159,[7]Data!$A:$I,9,0)</f>
        <v>0</v>
      </c>
      <c r="J159" s="7">
        <f t="shared" si="2"/>
        <v>0</v>
      </c>
    </row>
    <row r="160" spans="1:10">
      <c r="A160" s="16" t="s">
        <v>757</v>
      </c>
      <c r="B160" s="16" t="s">
        <v>827</v>
      </c>
      <c r="C160" s="16" t="s">
        <v>414</v>
      </c>
      <c r="D160" s="15">
        <v>1364</v>
      </c>
      <c r="E160" s="42">
        <v>0.3</v>
      </c>
      <c r="F160" s="43">
        <v>954.8</v>
      </c>
      <c r="G160" s="5" t="str">
        <f>VLOOKUP(A160,[7]Data!$A:$A,1,0)</f>
        <v>OS6560-BP-PH-ZZ</v>
      </c>
      <c r="H160" s="5">
        <f>VLOOKUP(A160,[7]Data!$A:$G,7,0)</f>
        <v>1364</v>
      </c>
      <c r="I160" s="5" t="str">
        <f>VLOOKUP(A160,[7]Data!$A:$I,9,0)</f>
        <v>New</v>
      </c>
      <c r="J160" s="7">
        <f t="shared" si="2"/>
        <v>0</v>
      </c>
    </row>
    <row r="161" spans="1:10">
      <c r="A161" s="16" t="s">
        <v>203</v>
      </c>
      <c r="B161" s="16" t="s">
        <v>828</v>
      </c>
      <c r="C161" s="16" t="s">
        <v>414</v>
      </c>
      <c r="D161" s="15">
        <v>627</v>
      </c>
      <c r="E161" s="42">
        <v>0.3</v>
      </c>
      <c r="F161" s="43">
        <v>438.9</v>
      </c>
      <c r="G161" s="5" t="str">
        <f>VLOOKUP(A161,[7]Data!$A:$A,1,0)</f>
        <v>OS6560-BP-P-US</v>
      </c>
      <c r="H161" s="5">
        <f>VLOOKUP(A161,[7]Data!$A:$G,7,0)</f>
        <v>627</v>
      </c>
      <c r="I161" s="5">
        <f>VLOOKUP(A161,[7]Data!$A:$I,9,0)</f>
        <v>0</v>
      </c>
      <c r="J161" s="7">
        <f t="shared" si="2"/>
        <v>0</v>
      </c>
    </row>
    <row r="162" spans="1:10">
      <c r="A162" s="16" t="s">
        <v>204</v>
      </c>
      <c r="B162" s="16" t="s">
        <v>829</v>
      </c>
      <c r="C162" s="16" t="s">
        <v>414</v>
      </c>
      <c r="D162" s="15">
        <v>2045</v>
      </c>
      <c r="E162" s="42">
        <v>0.3</v>
      </c>
      <c r="F162" s="43">
        <v>1431.5</v>
      </c>
      <c r="G162" s="5" t="str">
        <f>VLOOKUP(A162,[7]Data!$A:$A,1,0)</f>
        <v>OS6560-BP-PX-US</v>
      </c>
      <c r="H162" s="5">
        <f>VLOOKUP(A162,[7]Data!$A:$G,7,0)</f>
        <v>2045</v>
      </c>
      <c r="I162" s="5">
        <f>VLOOKUP(A162,[7]Data!$A:$I,9,0)</f>
        <v>0</v>
      </c>
      <c r="J162" s="7">
        <f t="shared" si="2"/>
        <v>0</v>
      </c>
    </row>
    <row r="163" spans="1:10">
      <c r="A163" s="16" t="s">
        <v>758</v>
      </c>
      <c r="B163" s="16" t="s">
        <v>830</v>
      </c>
      <c r="C163" s="16" t="s">
        <v>414</v>
      </c>
      <c r="D163" s="15">
        <v>2045</v>
      </c>
      <c r="E163" s="42">
        <v>0.3</v>
      </c>
      <c r="F163" s="43">
        <v>1431.5</v>
      </c>
      <c r="G163" s="5" t="str">
        <f>VLOOKUP(A163,[7]Data!$A:$A,1,0)</f>
        <v>OS6560-BP-PX-ZZ</v>
      </c>
      <c r="H163" s="5">
        <f>VLOOKUP(A163,[7]Data!$A:$G,7,0)</f>
        <v>2045</v>
      </c>
      <c r="I163" s="5" t="str">
        <f>VLOOKUP(A163,[7]Data!$A:$I,9,0)</f>
        <v>New</v>
      </c>
      <c r="J163" s="7">
        <f t="shared" si="2"/>
        <v>0</v>
      </c>
    </row>
    <row r="164" spans="1:10">
      <c r="A164" s="16" t="s">
        <v>759</v>
      </c>
      <c r="B164" s="16" t="s">
        <v>831</v>
      </c>
      <c r="C164" s="16" t="s">
        <v>414</v>
      </c>
      <c r="D164" s="15">
        <v>627</v>
      </c>
      <c r="E164" s="42">
        <v>0.3</v>
      </c>
      <c r="F164" s="43">
        <v>438.9</v>
      </c>
      <c r="G164" s="5" t="str">
        <f>VLOOKUP(A164,[7]Data!$A:$A,1,0)</f>
        <v>OS6560-BP-P-ZZ</v>
      </c>
      <c r="H164" s="5">
        <f>VLOOKUP(A164,[7]Data!$A:$G,7,0)</f>
        <v>627</v>
      </c>
      <c r="I164" s="5" t="str">
        <f>VLOOKUP(A164,[7]Data!$A:$I,9,0)</f>
        <v>New</v>
      </c>
      <c r="J164" s="7">
        <f t="shared" si="2"/>
        <v>0</v>
      </c>
    </row>
    <row r="165" spans="1:10">
      <c r="A165" s="16" t="s">
        <v>205</v>
      </c>
      <c r="B165" s="16" t="s">
        <v>832</v>
      </c>
      <c r="C165" s="16" t="s">
        <v>414</v>
      </c>
      <c r="D165" s="15">
        <v>683</v>
      </c>
      <c r="E165" s="42">
        <v>0.3</v>
      </c>
      <c r="F165" s="43">
        <v>478.1</v>
      </c>
      <c r="G165" s="5" t="str">
        <f>VLOOKUP(A165,[7]Data!$A:$A,1,0)</f>
        <v>OS6560-BP-US</v>
      </c>
      <c r="H165" s="5">
        <f>VLOOKUP(A165,[7]Data!$A:$G,7,0)</f>
        <v>683</v>
      </c>
      <c r="I165" s="5">
        <f>VLOOKUP(A165,[7]Data!$A:$I,9,0)</f>
        <v>0</v>
      </c>
      <c r="J165" s="7">
        <f t="shared" si="2"/>
        <v>0</v>
      </c>
    </row>
    <row r="166" spans="1:10">
      <c r="A166" s="16" t="s">
        <v>760</v>
      </c>
      <c r="B166" s="16" t="s">
        <v>833</v>
      </c>
      <c r="C166" s="16" t="s">
        <v>414</v>
      </c>
      <c r="D166" s="15">
        <v>683</v>
      </c>
      <c r="E166" s="42">
        <v>0.3</v>
      </c>
      <c r="F166" s="43">
        <v>478.1</v>
      </c>
      <c r="G166" s="5" t="str">
        <f>VLOOKUP(A166,[7]Data!$A:$A,1,0)</f>
        <v>OS6560-BP-ZZ</v>
      </c>
      <c r="H166" s="5">
        <f>VLOOKUP(A166,[7]Data!$A:$G,7,0)</f>
        <v>683</v>
      </c>
      <c r="I166" s="5" t="str">
        <f>VLOOKUP(A166,[7]Data!$A:$I,9,0)</f>
        <v>New</v>
      </c>
      <c r="J166" s="7">
        <f t="shared" si="2"/>
        <v>0</v>
      </c>
    </row>
    <row r="167" spans="1:10">
      <c r="A167" s="16" t="s">
        <v>123</v>
      </c>
      <c r="B167" s="16" t="s">
        <v>524</v>
      </c>
      <c r="C167" s="16" t="s">
        <v>414</v>
      </c>
      <c r="D167" s="15">
        <v>495</v>
      </c>
      <c r="E167" s="42">
        <v>0.3</v>
      </c>
      <c r="F167" s="43">
        <v>346.5</v>
      </c>
      <c r="G167" s="5" t="str">
        <f>VLOOKUP(A167,[7]Data!$A:$A,1,0)</f>
        <v>OS6560-CBL-100</v>
      </c>
      <c r="H167" s="5">
        <f>VLOOKUP(A167,[7]Data!$A:$G,7,0)</f>
        <v>515</v>
      </c>
      <c r="I167" s="5">
        <f>VLOOKUP(A167,[7]Data!$A:$I,9,0)</f>
        <v>0</v>
      </c>
      <c r="J167" s="7">
        <f t="shared" si="2"/>
        <v>20</v>
      </c>
    </row>
    <row r="168" spans="1:10">
      <c r="A168" s="16" t="s">
        <v>124</v>
      </c>
      <c r="B168" s="16" t="s">
        <v>525</v>
      </c>
      <c r="C168" s="16" t="s">
        <v>414</v>
      </c>
      <c r="D168" s="15">
        <v>605</v>
      </c>
      <c r="E168" s="42">
        <v>0.3</v>
      </c>
      <c r="F168" s="43">
        <v>423.5</v>
      </c>
      <c r="G168" s="5" t="str">
        <f>VLOOKUP(A168,[7]Data!$A:$A,1,0)</f>
        <v>OS6560-CBL-300</v>
      </c>
      <c r="H168" s="5">
        <f>VLOOKUP(A168,[7]Data!$A:$G,7,0)</f>
        <v>630</v>
      </c>
      <c r="I168" s="5">
        <f>VLOOKUP(A168,[7]Data!$A:$I,9,0)</f>
        <v>0</v>
      </c>
      <c r="J168" s="7">
        <f t="shared" si="2"/>
        <v>25</v>
      </c>
    </row>
    <row r="169" spans="1:10">
      <c r="A169" s="16" t="s">
        <v>125</v>
      </c>
      <c r="B169" s="16" t="s">
        <v>526</v>
      </c>
      <c r="C169" s="16" t="s">
        <v>414</v>
      </c>
      <c r="D169" s="15">
        <v>385</v>
      </c>
      <c r="E169" s="42">
        <v>0.3</v>
      </c>
      <c r="F169" s="43">
        <v>269.5</v>
      </c>
      <c r="G169" s="5" t="str">
        <f>VLOOKUP(A169,[7]Data!$A:$A,1,0)</f>
        <v>OS6560-CBL-40</v>
      </c>
      <c r="H169" s="5">
        <f>VLOOKUP(A169,[7]Data!$A:$G,7,0)</f>
        <v>401</v>
      </c>
      <c r="I169" s="5">
        <f>VLOOKUP(A169,[7]Data!$A:$I,9,0)</f>
        <v>0</v>
      </c>
      <c r="J169" s="7">
        <f t="shared" si="2"/>
        <v>16</v>
      </c>
    </row>
    <row r="170" spans="1:10">
      <c r="A170" s="16" t="s">
        <v>807</v>
      </c>
      <c r="B170" s="16" t="s">
        <v>954</v>
      </c>
      <c r="C170" s="16" t="s">
        <v>414</v>
      </c>
      <c r="D170" s="15">
        <v>6365</v>
      </c>
      <c r="E170" s="42">
        <v>0.3</v>
      </c>
      <c r="F170" s="43">
        <v>4455.5</v>
      </c>
      <c r="G170" s="5" t="e">
        <f>VLOOKUP(A170,[7]Data!$A:$A,1,0)</f>
        <v>#N/A</v>
      </c>
      <c r="H170" s="5" t="e">
        <f>VLOOKUP(A170,[7]Data!$A:$G,7,0)</f>
        <v>#N/A</v>
      </c>
      <c r="I170" s="5" t="e">
        <f>VLOOKUP(A170,[7]Data!$A:$I,9,0)</f>
        <v>#N/A</v>
      </c>
      <c r="J170" s="7" t="e">
        <f t="shared" si="2"/>
        <v>#N/A</v>
      </c>
    </row>
    <row r="171" spans="1:10">
      <c r="A171" s="16" t="s">
        <v>206</v>
      </c>
      <c r="B171" s="16" t="s">
        <v>882</v>
      </c>
      <c r="C171" s="16" t="s">
        <v>414</v>
      </c>
      <c r="D171" s="15">
        <v>6384</v>
      </c>
      <c r="E171" s="42">
        <v>0.3</v>
      </c>
      <c r="F171" s="43">
        <v>4468.8</v>
      </c>
      <c r="G171" s="5" t="str">
        <f>VLOOKUP(A171,[7]Data!$A:$A,1,0)</f>
        <v>OS6560-P24X4-US</v>
      </c>
      <c r="H171" s="5">
        <f>VLOOKUP(A171,[7]Data!$A:$G,7,0)</f>
        <v>6384</v>
      </c>
      <c r="I171" s="5">
        <f>VLOOKUP(A171,[7]Data!$A:$I,9,0)</f>
        <v>0</v>
      </c>
      <c r="J171" s="7">
        <f t="shared" si="2"/>
        <v>0</v>
      </c>
    </row>
    <row r="172" spans="1:10">
      <c r="A172" s="16" t="s">
        <v>761</v>
      </c>
      <c r="B172" s="16" t="s">
        <v>762</v>
      </c>
      <c r="C172" s="16" t="s">
        <v>414</v>
      </c>
      <c r="D172" s="15">
        <v>6384</v>
      </c>
      <c r="E172" s="42">
        <v>0.3</v>
      </c>
      <c r="F172" s="43">
        <v>4468.8</v>
      </c>
      <c r="G172" s="5" t="str">
        <f>VLOOKUP(A172,[7]Data!$A:$A,1,0)</f>
        <v>OS6560-P24X4-ZZ</v>
      </c>
      <c r="H172" s="5">
        <f>VLOOKUP(A172,[7]Data!$A:$G,7,0)</f>
        <v>6384</v>
      </c>
      <c r="I172" s="5" t="str">
        <f>VLOOKUP(A172,[7]Data!$A:$I,9,0)</f>
        <v>New</v>
      </c>
      <c r="J172" s="7">
        <f t="shared" si="2"/>
        <v>0</v>
      </c>
    </row>
    <row r="173" spans="1:10">
      <c r="A173" s="16" t="s">
        <v>207</v>
      </c>
      <c r="B173" s="16" t="s">
        <v>527</v>
      </c>
      <c r="C173" s="16" t="s">
        <v>414</v>
      </c>
      <c r="D173" s="15">
        <v>10444</v>
      </c>
      <c r="E173" s="42">
        <v>0.3</v>
      </c>
      <c r="F173" s="43">
        <v>7310.8</v>
      </c>
      <c r="G173" s="5" t="str">
        <f>VLOOKUP(A173,[7]Data!$A:$A,1,0)</f>
        <v>OS6560P24Z24-US</v>
      </c>
      <c r="H173" s="5">
        <f>VLOOKUP(A173,[7]Data!$A:$G,7,0)</f>
        <v>10444</v>
      </c>
      <c r="I173" s="5">
        <f>VLOOKUP(A173,[7]Data!$A:$I,9,0)</f>
        <v>0</v>
      </c>
      <c r="J173" s="7">
        <f t="shared" si="2"/>
        <v>0</v>
      </c>
    </row>
    <row r="174" spans="1:10">
      <c r="A174" s="16" t="s">
        <v>1102</v>
      </c>
      <c r="B174" s="16" t="s">
        <v>1103</v>
      </c>
      <c r="C174" s="16" t="s">
        <v>414</v>
      </c>
      <c r="D174" s="15">
        <v>12707</v>
      </c>
      <c r="E174" s="42">
        <v>0.3</v>
      </c>
      <c r="F174" s="43">
        <v>8894.9</v>
      </c>
      <c r="G174" s="5" t="e">
        <f>VLOOKUP(A174,[7]Data!$A:$A,1,0)</f>
        <v>#N/A</v>
      </c>
      <c r="H174" s="5" t="e">
        <f>VLOOKUP(A174,[7]Data!$A:$G,7,0)</f>
        <v>#N/A</v>
      </c>
      <c r="I174" s="5" t="e">
        <f>VLOOKUP(A174,[7]Data!$A:$I,9,0)</f>
        <v>#N/A</v>
      </c>
      <c r="J174" s="7" t="e">
        <f t="shared" si="2"/>
        <v>#N/A</v>
      </c>
    </row>
    <row r="175" spans="1:10">
      <c r="A175" s="16" t="s">
        <v>1104</v>
      </c>
      <c r="B175" s="16" t="s">
        <v>1105</v>
      </c>
      <c r="C175" s="16" t="s">
        <v>414</v>
      </c>
      <c r="D175" s="15">
        <v>13203</v>
      </c>
      <c r="E175" s="42">
        <v>0.3</v>
      </c>
      <c r="F175" s="43">
        <v>9242.1</v>
      </c>
      <c r="G175" s="5" t="e">
        <f>VLOOKUP(A175,[7]Data!$A:$A,1,0)</f>
        <v>#N/A</v>
      </c>
      <c r="H175" s="5" t="e">
        <f>VLOOKUP(A175,[7]Data!$A:$G,7,0)</f>
        <v>#N/A</v>
      </c>
      <c r="I175" s="5" t="e">
        <f>VLOOKUP(A175,[7]Data!$A:$I,9,0)</f>
        <v>#N/A</v>
      </c>
      <c r="J175" s="7" t="e">
        <f t="shared" si="2"/>
        <v>#N/A</v>
      </c>
    </row>
    <row r="176" spans="1:10">
      <c r="A176" s="16" t="s">
        <v>351</v>
      </c>
      <c r="B176" s="16" t="s">
        <v>352</v>
      </c>
      <c r="C176" s="16" t="s">
        <v>414</v>
      </c>
      <c r="D176" s="15">
        <v>9285</v>
      </c>
      <c r="E176" s="42">
        <v>0.3</v>
      </c>
      <c r="F176" s="43">
        <v>6499.5</v>
      </c>
      <c r="G176" s="5" t="str">
        <f>VLOOKUP(A176,[7]Data!$A:$A,1,0)</f>
        <v>OS6560-P48X4</v>
      </c>
      <c r="H176" s="5">
        <f>VLOOKUP(A176,[7]Data!$A:$G,7,0)</f>
        <v>9285</v>
      </c>
      <c r="I176" s="5">
        <f>VLOOKUP(A176,[7]Data!$A:$I,9,0)</f>
        <v>0</v>
      </c>
      <c r="J176" s="7">
        <f t="shared" si="2"/>
        <v>0</v>
      </c>
    </row>
    <row r="177" spans="1:10">
      <c r="A177" s="16" t="s">
        <v>866</v>
      </c>
      <c r="B177" s="16" t="s">
        <v>867</v>
      </c>
      <c r="C177" s="16" t="s">
        <v>414</v>
      </c>
      <c r="D177" s="15">
        <v>7240</v>
      </c>
      <c r="E177" s="42">
        <v>0.3</v>
      </c>
      <c r="F177" s="43">
        <v>5068</v>
      </c>
      <c r="G177" s="5" t="e">
        <f>VLOOKUP(A177,[7]Data!$A:$A,1,0)</f>
        <v>#N/A</v>
      </c>
      <c r="H177" s="5" t="e">
        <f>VLOOKUP(A177,[7]Data!$A:$G,7,0)</f>
        <v>#N/A</v>
      </c>
      <c r="I177" s="5" t="e">
        <f>VLOOKUP(A177,[7]Data!$A:$I,9,0)</f>
        <v>#N/A</v>
      </c>
      <c r="J177" s="7" t="e">
        <f t="shared" si="2"/>
        <v>#N/A</v>
      </c>
    </row>
    <row r="178" spans="1:10">
      <c r="A178" s="16" t="s">
        <v>208</v>
      </c>
      <c r="B178" s="16" t="s">
        <v>883</v>
      </c>
      <c r="C178" s="16" t="s">
        <v>414</v>
      </c>
      <c r="D178" s="15">
        <v>9285</v>
      </c>
      <c r="E178" s="42">
        <v>0.3</v>
      </c>
      <c r="F178" s="43">
        <v>6499.5</v>
      </c>
      <c r="G178" s="5" t="str">
        <f>VLOOKUP(A178,[7]Data!$A:$A,1,0)</f>
        <v>OS6560-P48X4-US</v>
      </c>
      <c r="H178" s="5">
        <f>VLOOKUP(A178,[7]Data!$A:$G,7,0)</f>
        <v>9285</v>
      </c>
      <c r="I178" s="5">
        <f>VLOOKUP(A178,[7]Data!$A:$I,9,0)</f>
        <v>0</v>
      </c>
      <c r="J178" s="7">
        <f t="shared" si="2"/>
        <v>0</v>
      </c>
    </row>
    <row r="179" spans="1:10">
      <c r="A179" s="16" t="s">
        <v>763</v>
      </c>
      <c r="B179" s="16" t="s">
        <v>764</v>
      </c>
      <c r="C179" s="16" t="s">
        <v>414</v>
      </c>
      <c r="D179" s="15">
        <v>9285</v>
      </c>
      <c r="E179" s="42">
        <v>0.3</v>
      </c>
      <c r="F179" s="43">
        <v>6499.5</v>
      </c>
      <c r="G179" s="5" t="str">
        <f>VLOOKUP(A179,[7]Data!$A:$A,1,0)</f>
        <v>OS6560-P48X4-ZZ</v>
      </c>
      <c r="H179" s="5">
        <f>VLOOKUP(A179,[7]Data!$A:$G,7,0)</f>
        <v>9285</v>
      </c>
      <c r="I179" s="5" t="str">
        <f>VLOOKUP(A179,[7]Data!$A:$I,9,0)</f>
        <v>New</v>
      </c>
      <c r="J179" s="7">
        <f t="shared" si="2"/>
        <v>0</v>
      </c>
    </row>
    <row r="180" spans="1:10">
      <c r="A180" s="16" t="s">
        <v>209</v>
      </c>
      <c r="B180" s="16" t="s">
        <v>528</v>
      </c>
      <c r="C180" s="16" t="s">
        <v>414</v>
      </c>
      <c r="D180" s="15">
        <v>8502</v>
      </c>
      <c r="E180" s="42">
        <v>0.3</v>
      </c>
      <c r="F180" s="43">
        <v>5951.4</v>
      </c>
      <c r="G180" s="5" t="str">
        <f>VLOOKUP(A180,[7]Data!$A:$A,1,0)</f>
        <v>OS6560PH48X4-US</v>
      </c>
      <c r="H180" s="5">
        <f>VLOOKUP(A180,[7]Data!$A:$G,7,0)</f>
        <v>8502</v>
      </c>
      <c r="I180" s="5">
        <f>VLOOKUP(A180,[7]Data!$A:$I,9,0)</f>
        <v>0</v>
      </c>
      <c r="J180" s="7">
        <f t="shared" si="2"/>
        <v>0</v>
      </c>
    </row>
    <row r="181" spans="1:10">
      <c r="A181" s="16" t="s">
        <v>210</v>
      </c>
      <c r="B181" s="16" t="s">
        <v>529</v>
      </c>
      <c r="C181" s="16" t="s">
        <v>414</v>
      </c>
      <c r="D181" s="15">
        <v>11170</v>
      </c>
      <c r="E181" s="42">
        <v>0.3</v>
      </c>
      <c r="F181" s="43">
        <v>7819</v>
      </c>
      <c r="G181" s="5" t="str">
        <f>VLOOKUP(A181,[7]Data!$A:$A,1,0)</f>
        <v>OS6560-PXZ24-US</v>
      </c>
      <c r="H181" s="5">
        <f>VLOOKUP(A181,[7]Data!$A:$G,7,0)</f>
        <v>11170</v>
      </c>
      <c r="I181" s="5">
        <f>VLOOKUP(A181,[7]Data!$A:$I,9,0)</f>
        <v>0</v>
      </c>
      <c r="J181" s="7">
        <f t="shared" si="2"/>
        <v>0</v>
      </c>
    </row>
    <row r="182" spans="1:10">
      <c r="A182" s="16" t="s">
        <v>801</v>
      </c>
      <c r="B182" s="16" t="s">
        <v>803</v>
      </c>
      <c r="C182" s="16" t="s">
        <v>415</v>
      </c>
      <c r="D182" s="15">
        <v>1000</v>
      </c>
      <c r="E182" s="42">
        <v>0.3</v>
      </c>
      <c r="F182" s="43">
        <v>700</v>
      </c>
      <c r="G182" s="5" t="e">
        <f>VLOOKUP(A182,[7]Data!$A:$A,1,0)</f>
        <v>#N/A</v>
      </c>
      <c r="H182" s="5" t="e">
        <f>VLOOKUP(A182,[7]Data!$A:$G,7,0)</f>
        <v>#N/A</v>
      </c>
      <c r="I182" s="5" t="e">
        <f>VLOOKUP(A182,[7]Data!$A:$I,9,0)</f>
        <v>#N/A</v>
      </c>
      <c r="J182" s="7" t="e">
        <f t="shared" si="2"/>
        <v>#N/A</v>
      </c>
    </row>
    <row r="183" spans="1:10">
      <c r="A183" s="16" t="s">
        <v>353</v>
      </c>
      <c r="B183" s="16" t="s">
        <v>354</v>
      </c>
      <c r="C183" s="16" t="s">
        <v>415</v>
      </c>
      <c r="D183" s="15">
        <v>520</v>
      </c>
      <c r="E183" s="42">
        <v>0.3</v>
      </c>
      <c r="F183" s="43">
        <v>364</v>
      </c>
      <c r="G183" s="5" t="str">
        <f>VLOOKUP(A183,[7]Data!$A:$A,1,0)</f>
        <v>OS6560-SW-ME</v>
      </c>
      <c r="H183" s="5">
        <f>VLOOKUP(A183,[7]Data!$A:$G,7,0)</f>
        <v>520</v>
      </c>
      <c r="I183" s="5">
        <f>VLOOKUP(A183,[7]Data!$A:$I,9,0)</f>
        <v>0</v>
      </c>
      <c r="J183" s="7">
        <f t="shared" si="2"/>
        <v>0</v>
      </c>
    </row>
    <row r="184" spans="1:10">
      <c r="A184" s="16" t="s">
        <v>211</v>
      </c>
      <c r="B184" s="16" t="s">
        <v>501</v>
      </c>
      <c r="C184" s="16" t="s">
        <v>415</v>
      </c>
      <c r="D184" s="15">
        <v>1248</v>
      </c>
      <c r="E184" s="42">
        <v>0.3</v>
      </c>
      <c r="F184" s="43">
        <v>873.6</v>
      </c>
      <c r="G184" s="5" t="str">
        <f>VLOOKUP(A184,[7]Data!$A:$A,1,0)</f>
        <v>OS6560-SW-PERF</v>
      </c>
      <c r="H184" s="5">
        <f>VLOOKUP(A184,[7]Data!$A:$G,7,0)</f>
        <v>1248</v>
      </c>
      <c r="I184" s="5">
        <f>VLOOKUP(A184,[7]Data!$A:$I,9,0)</f>
        <v>0</v>
      </c>
      <c r="J184" s="7">
        <f t="shared" si="2"/>
        <v>0</v>
      </c>
    </row>
    <row r="185" spans="1:10">
      <c r="A185" s="16" t="s">
        <v>355</v>
      </c>
      <c r="B185" s="16" t="s">
        <v>356</v>
      </c>
      <c r="C185" s="16" t="s">
        <v>414</v>
      </c>
      <c r="D185" s="15">
        <v>6529</v>
      </c>
      <c r="E185" s="42">
        <v>0.3</v>
      </c>
      <c r="F185" s="43">
        <v>4570.3</v>
      </c>
      <c r="G185" s="5" t="str">
        <f>VLOOKUP(A185,[7]Data!$A:$A,1,0)</f>
        <v>OS6560-X10</v>
      </c>
      <c r="H185" s="5">
        <f>VLOOKUP(A185,[7]Data!$A:$G,7,0)</f>
        <v>6529</v>
      </c>
      <c r="I185" s="5">
        <f>VLOOKUP(A185,[7]Data!$A:$I,9,0)</f>
        <v>0</v>
      </c>
      <c r="J185" s="7">
        <f t="shared" si="2"/>
        <v>0</v>
      </c>
    </row>
    <row r="186" spans="1:10">
      <c r="A186" s="16" t="s">
        <v>212</v>
      </c>
      <c r="B186" s="16" t="s">
        <v>884</v>
      </c>
      <c r="C186" s="16" t="s">
        <v>414</v>
      </c>
      <c r="D186" s="15">
        <v>6529</v>
      </c>
      <c r="E186" s="42">
        <v>0.3</v>
      </c>
      <c r="F186" s="43">
        <v>4570.3</v>
      </c>
      <c r="G186" s="5" t="str">
        <f>VLOOKUP(A186,[7]Data!$A:$A,1,0)</f>
        <v>OS6560-X10-US</v>
      </c>
      <c r="H186" s="5">
        <f>VLOOKUP(A186,[7]Data!$A:$G,7,0)</f>
        <v>6529</v>
      </c>
      <c r="I186" s="5">
        <f>VLOOKUP(A186,[7]Data!$A:$I,9,0)</f>
        <v>0</v>
      </c>
      <c r="J186" s="7">
        <f t="shared" si="2"/>
        <v>0</v>
      </c>
    </row>
    <row r="187" spans="1:10">
      <c r="A187" s="16" t="s">
        <v>1106</v>
      </c>
      <c r="B187" s="16" t="s">
        <v>1107</v>
      </c>
      <c r="C187" s="16" t="s">
        <v>414</v>
      </c>
      <c r="D187" s="15">
        <v>9106</v>
      </c>
      <c r="E187" s="42">
        <v>0.3</v>
      </c>
      <c r="F187" s="43">
        <v>6374.2000000000007</v>
      </c>
      <c r="G187" s="5" t="e">
        <f>VLOOKUP(A187,[7]Data!$A:$A,1,0)</f>
        <v>#N/A</v>
      </c>
      <c r="H187" s="5" t="e">
        <f>VLOOKUP(A187,[7]Data!$A:$G,7,0)</f>
        <v>#N/A</v>
      </c>
      <c r="I187" s="5" t="e">
        <f>VLOOKUP(A187,[7]Data!$A:$I,9,0)</f>
        <v>#N/A</v>
      </c>
      <c r="J187" s="7" t="e">
        <f t="shared" ref="J187:J248" si="3">H187-D187</f>
        <v>#N/A</v>
      </c>
    </row>
    <row r="188" spans="1:10">
      <c r="A188" s="16" t="s">
        <v>1108</v>
      </c>
      <c r="B188" s="16" t="s">
        <v>1109</v>
      </c>
      <c r="C188" s="16" t="s">
        <v>414</v>
      </c>
      <c r="D188" s="15">
        <v>9602</v>
      </c>
      <c r="E188" s="42">
        <v>0.3</v>
      </c>
      <c r="F188" s="43">
        <v>6721.4</v>
      </c>
      <c r="G188" s="5" t="e">
        <f>VLOOKUP(A188,[7]Data!$A:$A,1,0)</f>
        <v>#N/A</v>
      </c>
      <c r="H188" s="5" t="e">
        <f>VLOOKUP(A188,[7]Data!$A:$G,7,0)</f>
        <v>#N/A</v>
      </c>
      <c r="I188" s="5" t="e">
        <f>VLOOKUP(A188,[7]Data!$A:$I,9,0)</f>
        <v>#N/A</v>
      </c>
      <c r="J188" s="7" t="e">
        <f t="shared" si="3"/>
        <v>#N/A</v>
      </c>
    </row>
    <row r="189" spans="1:10">
      <c r="A189" s="16" t="s">
        <v>1110</v>
      </c>
      <c r="B189" s="16" t="s">
        <v>1111</v>
      </c>
      <c r="C189" s="16" t="s">
        <v>414</v>
      </c>
      <c r="D189" s="15">
        <v>14198</v>
      </c>
      <c r="E189" s="42">
        <v>0.3</v>
      </c>
      <c r="F189" s="43">
        <v>9938.6</v>
      </c>
      <c r="G189" s="5" t="e">
        <f>VLOOKUP(A189,[7]Data!$A:$A,1,0)</f>
        <v>#N/A</v>
      </c>
      <c r="H189" s="5" t="e">
        <f>VLOOKUP(A189,[7]Data!$A:$G,7,0)</f>
        <v>#N/A</v>
      </c>
      <c r="I189" s="5" t="e">
        <f>VLOOKUP(A189,[7]Data!$A:$I,9,0)</f>
        <v>#N/A</v>
      </c>
      <c r="J189" s="7" t="e">
        <f t="shared" si="3"/>
        <v>#N/A</v>
      </c>
    </row>
    <row r="190" spans="1:10">
      <c r="A190" s="16" t="s">
        <v>1112</v>
      </c>
      <c r="B190" s="16" t="s">
        <v>1113</v>
      </c>
      <c r="C190" s="16" t="s">
        <v>414</v>
      </c>
      <c r="D190" s="15">
        <v>14694</v>
      </c>
      <c r="E190" s="42">
        <v>0.3</v>
      </c>
      <c r="F190" s="43">
        <v>10285.799999999999</v>
      </c>
      <c r="G190" s="5" t="e">
        <f>VLOOKUP(A190,[7]Data!$A:$A,1,0)</f>
        <v>#N/A</v>
      </c>
      <c r="H190" s="5" t="e">
        <f>VLOOKUP(A190,[7]Data!$A:$G,7,0)</f>
        <v>#N/A</v>
      </c>
      <c r="I190" s="5" t="e">
        <f>VLOOKUP(A190,[7]Data!$A:$I,9,0)</f>
        <v>#N/A</v>
      </c>
      <c r="J190" s="7" t="e">
        <f t="shared" si="3"/>
        <v>#N/A</v>
      </c>
    </row>
    <row r="191" spans="1:10">
      <c r="A191" s="16" t="s">
        <v>357</v>
      </c>
      <c r="B191" s="16" t="s">
        <v>358</v>
      </c>
      <c r="C191" s="16" t="s">
        <v>414</v>
      </c>
      <c r="D191" s="15">
        <v>506</v>
      </c>
      <c r="E191" s="42">
        <v>0.3</v>
      </c>
      <c r="F191" s="43">
        <v>354.20000000000005</v>
      </c>
      <c r="G191" s="5" t="str">
        <f>VLOOKUP(A191,[7]Data!$A:$A,1,0)</f>
        <v>OS6570-12-BP-D</v>
      </c>
      <c r="H191" s="5">
        <f>VLOOKUP(A191,[7]Data!$A:$G,7,0)</f>
        <v>506</v>
      </c>
      <c r="I191" s="5">
        <f>VLOOKUP(A191,[7]Data!$A:$I,9,0)</f>
        <v>0</v>
      </c>
      <c r="J191" s="7">
        <f t="shared" si="3"/>
        <v>0</v>
      </c>
    </row>
    <row r="192" spans="1:10">
      <c r="A192" s="16" t="s">
        <v>359</v>
      </c>
      <c r="B192" s="16" t="s">
        <v>885</v>
      </c>
      <c r="C192" s="16" t="s">
        <v>414</v>
      </c>
      <c r="D192" s="15">
        <v>385</v>
      </c>
      <c r="E192" s="42">
        <v>0.3</v>
      </c>
      <c r="F192" s="43">
        <v>269.5</v>
      </c>
      <c r="G192" s="5" t="str">
        <f>VLOOKUP(A192,[7]Data!$A:$A,1,0)</f>
        <v>OS6570-12-BP-US</v>
      </c>
      <c r="H192" s="5">
        <f>VLOOKUP(A192,[7]Data!$A:$G,7,0)</f>
        <v>385</v>
      </c>
      <c r="I192" s="5">
        <f>VLOOKUP(A192,[7]Data!$A:$I,9,0)</f>
        <v>0</v>
      </c>
      <c r="J192" s="7">
        <f t="shared" si="3"/>
        <v>0</v>
      </c>
    </row>
    <row r="193" spans="1:10">
      <c r="A193" s="16" t="s">
        <v>360</v>
      </c>
      <c r="B193" s="16" t="s">
        <v>361</v>
      </c>
      <c r="C193" s="16" t="s">
        <v>414</v>
      </c>
      <c r="D193" s="15">
        <v>959</v>
      </c>
      <c r="E193" s="42">
        <v>0.3</v>
      </c>
      <c r="F193" s="43">
        <v>671.3</v>
      </c>
      <c r="G193" s="5" t="str">
        <f>VLOOKUP(A193,[7]Data!$A:$A,1,0)</f>
        <v>OS6570-BP-D</v>
      </c>
      <c r="H193" s="5">
        <f>VLOOKUP(A193,[7]Data!$A:$G,7,0)</f>
        <v>959</v>
      </c>
      <c r="I193" s="5">
        <f>VLOOKUP(A193,[7]Data!$A:$I,9,0)</f>
        <v>0</v>
      </c>
      <c r="J193" s="7">
        <f t="shared" si="3"/>
        <v>0</v>
      </c>
    </row>
    <row r="194" spans="1:10">
      <c r="A194" s="16" t="s">
        <v>362</v>
      </c>
      <c r="B194" s="16" t="s">
        <v>363</v>
      </c>
      <c r="C194" s="16" t="s">
        <v>414</v>
      </c>
      <c r="D194" s="15">
        <v>682</v>
      </c>
      <c r="E194" s="42">
        <v>0.3</v>
      </c>
      <c r="F194" s="43">
        <v>477.4</v>
      </c>
      <c r="G194" s="5" t="str">
        <f>VLOOKUP(A194,[7]Data!$A:$A,1,0)</f>
        <v>OS6570-BP-US</v>
      </c>
      <c r="H194" s="5">
        <f>VLOOKUP(A194,[7]Data!$A:$G,7,0)</f>
        <v>682</v>
      </c>
      <c r="I194" s="5">
        <f>VLOOKUP(A194,[7]Data!$A:$I,9,0)</f>
        <v>0</v>
      </c>
      <c r="J194" s="7">
        <f t="shared" si="3"/>
        <v>0</v>
      </c>
    </row>
    <row r="195" spans="1:10">
      <c r="A195" s="16" t="s">
        <v>364</v>
      </c>
      <c r="B195" s="16" t="s">
        <v>365</v>
      </c>
      <c r="C195" s="16" t="s">
        <v>414</v>
      </c>
      <c r="D195" s="15">
        <v>2463</v>
      </c>
      <c r="E195" s="42">
        <v>0.3</v>
      </c>
      <c r="F195" s="43">
        <v>1724.1</v>
      </c>
      <c r="G195" s="5" t="str">
        <f>VLOOKUP(A195,[7]Data!$A:$A,1,0)</f>
        <v>OS6570M-12D</v>
      </c>
      <c r="H195" s="5">
        <f>VLOOKUP(A195,[7]Data!$A:$G,7,0)</f>
        <v>2463</v>
      </c>
      <c r="I195" s="5">
        <f>VLOOKUP(A195,[7]Data!$A:$I,9,0)</f>
        <v>0</v>
      </c>
      <c r="J195" s="7">
        <f t="shared" si="3"/>
        <v>0</v>
      </c>
    </row>
    <row r="196" spans="1:10">
      <c r="A196" s="16" t="s">
        <v>366</v>
      </c>
      <c r="B196" s="16" t="s">
        <v>886</v>
      </c>
      <c r="C196" s="16" t="s">
        <v>414</v>
      </c>
      <c r="D196" s="15">
        <v>2283</v>
      </c>
      <c r="E196" s="42">
        <v>0.3</v>
      </c>
      <c r="F196" s="43">
        <v>1598.1</v>
      </c>
      <c r="G196" s="5" t="str">
        <f>VLOOKUP(A196,[7]Data!$A:$A,1,0)</f>
        <v>OS6570M-12-US</v>
      </c>
      <c r="H196" s="5">
        <f>VLOOKUP(A196,[7]Data!$A:$G,7,0)</f>
        <v>2283</v>
      </c>
      <c r="I196" s="5">
        <f>VLOOKUP(A196,[7]Data!$A:$I,9,0)</f>
        <v>0</v>
      </c>
      <c r="J196" s="7">
        <f t="shared" si="3"/>
        <v>0</v>
      </c>
    </row>
    <row r="197" spans="1:10">
      <c r="A197" s="16" t="s">
        <v>419</v>
      </c>
      <c r="B197" s="16" t="s">
        <v>420</v>
      </c>
      <c r="C197" s="16" t="s">
        <v>414</v>
      </c>
      <c r="D197" s="15">
        <v>38</v>
      </c>
      <c r="E197" s="42">
        <v>0.3</v>
      </c>
      <c r="F197" s="43">
        <v>26.6</v>
      </c>
      <c r="G197" s="5" t="str">
        <f>VLOOKUP(A197,[7]Data!$A:$A,1,0)</f>
        <v>OS6570M-DUO-MNT</v>
      </c>
      <c r="H197" s="5">
        <f>VLOOKUP(A197,[7]Data!$A:$G,7,0)</f>
        <v>38</v>
      </c>
      <c r="I197" s="5">
        <f>VLOOKUP(A197,[7]Data!$A:$I,9,0)</f>
        <v>0</v>
      </c>
      <c r="J197" s="7">
        <f t="shared" si="3"/>
        <v>0</v>
      </c>
    </row>
    <row r="198" spans="1:10">
      <c r="A198" s="16" t="s">
        <v>421</v>
      </c>
      <c r="B198" s="16" t="s">
        <v>422</v>
      </c>
      <c r="C198" s="16" t="s">
        <v>414</v>
      </c>
      <c r="D198" s="15">
        <v>25</v>
      </c>
      <c r="E198" s="42">
        <v>0.3</v>
      </c>
      <c r="F198" s="43">
        <v>17.5</v>
      </c>
      <c r="G198" s="5" t="str">
        <f>VLOOKUP(A198,[7]Data!$A:$A,1,0)</f>
        <v>OS6570M-RM-19-L</v>
      </c>
      <c r="H198" s="5">
        <f>VLOOKUP(A198,[7]Data!$A:$G,7,0)</f>
        <v>25</v>
      </c>
      <c r="I198" s="5">
        <f>VLOOKUP(A198,[7]Data!$A:$I,9,0)</f>
        <v>0</v>
      </c>
      <c r="J198" s="7">
        <f t="shared" si="3"/>
        <v>0</v>
      </c>
    </row>
    <row r="199" spans="1:10">
      <c r="A199" s="16" t="s">
        <v>802</v>
      </c>
      <c r="B199" s="16" t="s">
        <v>804</v>
      </c>
      <c r="C199" s="16" t="s">
        <v>415</v>
      </c>
      <c r="D199" s="15">
        <v>1250</v>
      </c>
      <c r="E199" s="42">
        <v>0.3</v>
      </c>
      <c r="F199" s="43">
        <v>875</v>
      </c>
      <c r="G199" s="5" t="e">
        <f>VLOOKUP(A199,[7]Data!$A:$A,1,0)</f>
        <v>#N/A</v>
      </c>
      <c r="H199" s="5" t="e">
        <f>VLOOKUP(A199,[7]Data!$A:$G,7,0)</f>
        <v>#N/A</v>
      </c>
      <c r="I199" s="5" t="e">
        <f>VLOOKUP(A199,[7]Data!$A:$I,9,0)</f>
        <v>#N/A</v>
      </c>
      <c r="J199" s="7" t="e">
        <f t="shared" si="3"/>
        <v>#N/A</v>
      </c>
    </row>
    <row r="200" spans="1:10">
      <c r="A200" s="16" t="s">
        <v>367</v>
      </c>
      <c r="B200" s="16" t="s">
        <v>368</v>
      </c>
      <c r="C200" s="16" t="s">
        <v>414</v>
      </c>
      <c r="D200" s="15">
        <v>5586</v>
      </c>
      <c r="E200" s="42">
        <v>0.3</v>
      </c>
      <c r="F200" s="43">
        <v>3910.2</v>
      </c>
      <c r="G200" s="5" t="str">
        <f>VLOOKUP(A200,[7]Data!$A:$A,1,0)</f>
        <v>OS6570M-U28D</v>
      </c>
      <c r="H200" s="5">
        <f>VLOOKUP(A200,[7]Data!$A:$G,7,0)</f>
        <v>5586</v>
      </c>
      <c r="I200" s="5">
        <f>VLOOKUP(A200,[7]Data!$A:$I,9,0)</f>
        <v>0</v>
      </c>
      <c r="J200" s="7">
        <f t="shared" si="3"/>
        <v>0</v>
      </c>
    </row>
    <row r="201" spans="1:10">
      <c r="A201" s="16" t="s">
        <v>369</v>
      </c>
      <c r="B201" s="16" t="s">
        <v>887</v>
      </c>
      <c r="C201" s="16" t="s">
        <v>414</v>
      </c>
      <c r="D201" s="15">
        <v>5286</v>
      </c>
      <c r="E201" s="42">
        <v>0.3</v>
      </c>
      <c r="F201" s="43">
        <v>3700.2</v>
      </c>
      <c r="G201" s="5" t="str">
        <f>VLOOKUP(A201,[7]Data!$A:$A,1,0)</f>
        <v>OS6570M-U28-US</v>
      </c>
      <c r="H201" s="5">
        <f>VLOOKUP(A201,[7]Data!$A:$G,7,0)</f>
        <v>5286</v>
      </c>
      <c r="I201" s="5">
        <f>VLOOKUP(A201,[7]Data!$A:$I,9,0)</f>
        <v>0</v>
      </c>
      <c r="J201" s="7">
        <f t="shared" si="3"/>
        <v>0</v>
      </c>
    </row>
    <row r="202" spans="1:10">
      <c r="A202" s="16" t="s">
        <v>370</v>
      </c>
      <c r="B202" s="16" t="s">
        <v>371</v>
      </c>
      <c r="C202" s="16" t="s">
        <v>415</v>
      </c>
      <c r="D202" s="15">
        <v>2080</v>
      </c>
      <c r="E202" s="42">
        <v>0.3</v>
      </c>
      <c r="F202" s="43">
        <v>1456</v>
      </c>
      <c r="G202" s="5" t="str">
        <f>VLOOKUP(A202,[7]Data!$A:$A,1,0)</f>
        <v>OS6570-SW-PERF4</v>
      </c>
      <c r="H202" s="5">
        <f>VLOOKUP(A202,[7]Data!$A:$G,7,0)</f>
        <v>2080</v>
      </c>
      <c r="I202" s="5">
        <f>VLOOKUP(A202,[7]Data!$A:$I,9,0)</f>
        <v>0</v>
      </c>
      <c r="J202" s="7">
        <f t="shared" si="3"/>
        <v>0</v>
      </c>
    </row>
    <row r="203" spans="1:10">
      <c r="A203" s="16" t="s">
        <v>62</v>
      </c>
      <c r="B203" s="16" t="s">
        <v>834</v>
      </c>
      <c r="C203" s="16" t="s">
        <v>415</v>
      </c>
      <c r="D203" s="15">
        <v>959</v>
      </c>
      <c r="E203" s="42">
        <v>0.3</v>
      </c>
      <c r="F203" s="43">
        <v>671.3</v>
      </c>
      <c r="G203" s="5" t="str">
        <f>VLOOKUP(A203,[7]Data!$A:$A,1,0)</f>
        <v>OS6860-BP-D</v>
      </c>
      <c r="H203" s="5">
        <f>VLOOKUP(A203,[7]Data!$A:$G,7,0)</f>
        <v>959</v>
      </c>
      <c r="I203" s="5">
        <f>VLOOKUP(A203,[7]Data!$A:$I,9,0)</f>
        <v>0</v>
      </c>
      <c r="J203" s="7">
        <f t="shared" si="3"/>
        <v>0</v>
      </c>
    </row>
    <row r="204" spans="1:10">
      <c r="A204" s="16" t="s">
        <v>970</v>
      </c>
      <c r="B204" s="16" t="s">
        <v>971</v>
      </c>
      <c r="C204" s="16" t="s">
        <v>415</v>
      </c>
      <c r="D204" s="15">
        <v>1364</v>
      </c>
      <c r="E204" s="42">
        <v>0.3</v>
      </c>
      <c r="F204" s="43">
        <v>954.8</v>
      </c>
      <c r="G204" s="5" t="str">
        <f>VLOOKUP(A204,[7]Data!$A:$A,1,0)</f>
        <v>OS6860-BP-PH-US</v>
      </c>
      <c r="H204" s="5">
        <f>VLOOKUP(A204,[7]Data!$A:$G,7,0)</f>
        <v>1364</v>
      </c>
      <c r="I204" s="5">
        <f>VLOOKUP(A204,[7]Data!$A:$I,9,0)</f>
        <v>0</v>
      </c>
      <c r="J204" s="7">
        <f t="shared" si="3"/>
        <v>0</v>
      </c>
    </row>
    <row r="205" spans="1:10">
      <c r="A205" s="16" t="s">
        <v>972</v>
      </c>
      <c r="B205" s="16" t="s">
        <v>973</v>
      </c>
      <c r="C205" s="16" t="s">
        <v>415</v>
      </c>
      <c r="D205" s="15">
        <v>2045</v>
      </c>
      <c r="E205" s="42">
        <v>0.3</v>
      </c>
      <c r="F205" s="43">
        <v>1431.5</v>
      </c>
      <c r="G205" s="5" t="str">
        <f>VLOOKUP(A205,[7]Data!$A:$A,1,0)</f>
        <v>OS6860-BP-PX-US</v>
      </c>
      <c r="H205" s="5">
        <f>VLOOKUP(A205,[7]Data!$A:$G,7,0)</f>
        <v>2045</v>
      </c>
      <c r="I205" s="5">
        <f>VLOOKUP(A205,[7]Data!$A:$I,9,0)</f>
        <v>0</v>
      </c>
      <c r="J205" s="7">
        <f t="shared" si="3"/>
        <v>0</v>
      </c>
    </row>
    <row r="206" spans="1:10">
      <c r="A206" s="16" t="s">
        <v>974</v>
      </c>
      <c r="B206" s="16" t="s">
        <v>975</v>
      </c>
      <c r="C206" s="16" t="s">
        <v>415</v>
      </c>
      <c r="D206" s="15">
        <v>2045</v>
      </c>
      <c r="E206" s="42">
        <v>0.3</v>
      </c>
      <c r="F206" s="43">
        <v>1431.5</v>
      </c>
      <c r="G206" s="5" t="str">
        <f>VLOOKUP(A206,[7]Data!$A:$A,1,0)</f>
        <v>OS6860-BP-PX-ZZ</v>
      </c>
      <c r="H206" s="5">
        <f>VLOOKUP(A206,[7]Data!$A:$G,7,0)</f>
        <v>2045</v>
      </c>
      <c r="I206" s="5" t="str">
        <f>VLOOKUP(A206,[7]Data!$A:$I,9,0)</f>
        <v>New</v>
      </c>
      <c r="J206" s="7">
        <f t="shared" si="3"/>
        <v>0</v>
      </c>
    </row>
    <row r="207" spans="1:10">
      <c r="A207" s="16" t="s">
        <v>222</v>
      </c>
      <c r="B207" s="16" t="s">
        <v>835</v>
      </c>
      <c r="C207" s="16" t="s">
        <v>415</v>
      </c>
      <c r="D207" s="15">
        <v>683</v>
      </c>
      <c r="E207" s="42">
        <v>0.3</v>
      </c>
      <c r="F207" s="43">
        <v>478.1</v>
      </c>
      <c r="G207" s="5" t="str">
        <f>VLOOKUP(A207,[7]Data!$A:$A,1,0)</f>
        <v>OS6860-BP-US</v>
      </c>
      <c r="H207" s="5">
        <f>VLOOKUP(A207,[7]Data!$A:$G,7,0)</f>
        <v>683</v>
      </c>
      <c r="I207" s="5">
        <f>VLOOKUP(A207,[7]Data!$A:$I,9,0)</f>
        <v>0</v>
      </c>
      <c r="J207" s="7">
        <f t="shared" si="3"/>
        <v>0</v>
      </c>
    </row>
    <row r="208" spans="1:10">
      <c r="A208" s="16" t="s">
        <v>765</v>
      </c>
      <c r="B208" s="16" t="s">
        <v>836</v>
      </c>
      <c r="C208" s="16" t="s">
        <v>415</v>
      </c>
      <c r="D208" s="15">
        <v>683</v>
      </c>
      <c r="E208" s="42">
        <v>0.3</v>
      </c>
      <c r="F208" s="43">
        <v>478.1</v>
      </c>
      <c r="G208" s="5" t="str">
        <f>VLOOKUP(A208,[7]Data!$A:$A,1,0)</f>
        <v>OS6860-BP-ZZ</v>
      </c>
      <c r="H208" s="5">
        <f>VLOOKUP(A208,[7]Data!$A:$G,7,0)</f>
        <v>683</v>
      </c>
      <c r="I208" s="5" t="str">
        <f>VLOOKUP(A208,[7]Data!$A:$I,9,0)</f>
        <v>New</v>
      </c>
      <c r="J208" s="7">
        <f t="shared" si="3"/>
        <v>0</v>
      </c>
    </row>
    <row r="209" spans="1:10">
      <c r="A209" s="16" t="s">
        <v>63</v>
      </c>
      <c r="B209" s="16" t="s">
        <v>530</v>
      </c>
      <c r="C209" s="16" t="s">
        <v>413</v>
      </c>
      <c r="D209" s="15">
        <v>495</v>
      </c>
      <c r="E209" s="42">
        <v>0.3</v>
      </c>
      <c r="F209" s="43">
        <v>346.5</v>
      </c>
      <c r="G209" s="5" t="str">
        <f>VLOOKUP(A209,[7]Data!$A:$A,1,0)</f>
        <v>OS6860-CBL-100</v>
      </c>
      <c r="H209" s="5">
        <f>VLOOKUP(A209,[7]Data!$A:$G,7,0)</f>
        <v>515</v>
      </c>
      <c r="I209" s="5">
        <f>VLOOKUP(A209,[7]Data!$A:$I,9,0)</f>
        <v>0</v>
      </c>
      <c r="J209" s="7">
        <f t="shared" si="3"/>
        <v>20</v>
      </c>
    </row>
    <row r="210" spans="1:10">
      <c r="A210" s="16" t="s">
        <v>64</v>
      </c>
      <c r="B210" s="16" t="s">
        <v>531</v>
      </c>
      <c r="C210" s="16" t="s">
        <v>413</v>
      </c>
      <c r="D210" s="15">
        <v>605</v>
      </c>
      <c r="E210" s="42">
        <v>0.3</v>
      </c>
      <c r="F210" s="43">
        <v>423.5</v>
      </c>
      <c r="G210" s="5" t="str">
        <f>VLOOKUP(A210,[7]Data!$A:$A,1,0)</f>
        <v>OS6860-CBL-300</v>
      </c>
      <c r="H210" s="5">
        <f>VLOOKUP(A210,[7]Data!$A:$G,7,0)</f>
        <v>630</v>
      </c>
      <c r="I210" s="5">
        <f>VLOOKUP(A210,[7]Data!$A:$I,9,0)</f>
        <v>0</v>
      </c>
      <c r="J210" s="7">
        <f t="shared" si="3"/>
        <v>25</v>
      </c>
    </row>
    <row r="211" spans="1:10">
      <c r="A211" s="16" t="s">
        <v>65</v>
      </c>
      <c r="B211" s="16" t="s">
        <v>532</v>
      </c>
      <c r="C211" s="16" t="s">
        <v>413</v>
      </c>
      <c r="D211" s="15">
        <v>385</v>
      </c>
      <c r="E211" s="42">
        <v>0.3</v>
      </c>
      <c r="F211" s="43">
        <v>269.5</v>
      </c>
      <c r="G211" s="5" t="str">
        <f>VLOOKUP(A211,[7]Data!$A:$A,1,0)</f>
        <v>OS6860-CBL-40</v>
      </c>
      <c r="H211" s="5">
        <f>VLOOKUP(A211,[7]Data!$A:$G,7,0)</f>
        <v>401</v>
      </c>
      <c r="I211" s="5">
        <f>VLOOKUP(A211,[7]Data!$A:$I,9,0)</f>
        <v>0</v>
      </c>
      <c r="J211" s="7">
        <f t="shared" si="3"/>
        <v>16</v>
      </c>
    </row>
    <row r="212" spans="1:10">
      <c r="A212" s="16" t="s">
        <v>976</v>
      </c>
      <c r="B212" s="16" t="s">
        <v>977</v>
      </c>
      <c r="C212" s="16" t="s">
        <v>415</v>
      </c>
      <c r="D212" s="15">
        <v>12028</v>
      </c>
      <c r="E212" s="42">
        <v>0.3</v>
      </c>
      <c r="F212" s="43">
        <v>8419.6</v>
      </c>
      <c r="G212" s="5" t="str">
        <f>VLOOKUP(A212,[7]Data!$A:$A,1,0)</f>
        <v>OS6860E-48D</v>
      </c>
      <c r="H212" s="5">
        <f>VLOOKUP(A212,[7]Data!$A:$G,7,0)</f>
        <v>12028</v>
      </c>
      <c r="I212" s="5">
        <f>VLOOKUP(A212,[7]Data!$A:$I,9,0)</f>
        <v>0</v>
      </c>
      <c r="J212" s="7">
        <f t="shared" si="3"/>
        <v>0</v>
      </c>
    </row>
    <row r="213" spans="1:10">
      <c r="A213" s="16" t="s">
        <v>978</v>
      </c>
      <c r="B213" s="16" t="s">
        <v>979</v>
      </c>
      <c r="C213" s="16" t="s">
        <v>415</v>
      </c>
      <c r="D213" s="15">
        <v>11329</v>
      </c>
      <c r="E213" s="42">
        <v>0.3</v>
      </c>
      <c r="F213" s="43">
        <v>7930.3</v>
      </c>
      <c r="G213" s="5" t="str">
        <f>VLOOKUP(A213,[7]Data!$A:$A,1,0)</f>
        <v>OS6860E-48-US</v>
      </c>
      <c r="H213" s="5">
        <f>VLOOKUP(A213,[7]Data!$A:$G,7,0)</f>
        <v>11329</v>
      </c>
      <c r="I213" s="5">
        <f>VLOOKUP(A213,[7]Data!$A:$I,9,0)</f>
        <v>0</v>
      </c>
      <c r="J213" s="7">
        <f t="shared" si="3"/>
        <v>0</v>
      </c>
    </row>
    <row r="214" spans="1:10">
      <c r="A214" s="16" t="s">
        <v>980</v>
      </c>
      <c r="B214" s="16" t="s">
        <v>981</v>
      </c>
      <c r="C214" s="16" t="s">
        <v>415</v>
      </c>
      <c r="D214" s="15">
        <v>9090</v>
      </c>
      <c r="E214" s="42">
        <v>0.3</v>
      </c>
      <c r="F214" s="43">
        <v>6363</v>
      </c>
      <c r="G214" s="5" t="str">
        <f>VLOOKUP(A214,[7]Data!$A:$A,1,0)</f>
        <v>OS6860E-P24-US</v>
      </c>
      <c r="H214" s="5">
        <f>VLOOKUP(A214,[7]Data!$A:$G,7,0)</f>
        <v>9090</v>
      </c>
      <c r="I214" s="5">
        <f>VLOOKUP(A214,[7]Data!$A:$I,9,0)</f>
        <v>0</v>
      </c>
      <c r="J214" s="7">
        <f t="shared" si="3"/>
        <v>0</v>
      </c>
    </row>
    <row r="215" spans="1:10">
      <c r="A215" s="16" t="s">
        <v>982</v>
      </c>
      <c r="B215" s="16" t="s">
        <v>983</v>
      </c>
      <c r="C215" s="16" t="s">
        <v>415</v>
      </c>
      <c r="D215" s="15">
        <v>13285</v>
      </c>
      <c r="E215" s="42">
        <v>0.3</v>
      </c>
      <c r="F215" s="43">
        <v>9299.5</v>
      </c>
      <c r="G215" s="5" t="str">
        <f>VLOOKUP(A215,[7]Data!$A:$A,1,0)</f>
        <v>OS6860E-P48-US</v>
      </c>
      <c r="H215" s="5">
        <f>VLOOKUP(A215,[7]Data!$A:$G,7,0)</f>
        <v>13285</v>
      </c>
      <c r="I215" s="5">
        <f>VLOOKUP(A215,[7]Data!$A:$I,9,0)</f>
        <v>0</v>
      </c>
      <c r="J215" s="7">
        <f t="shared" si="3"/>
        <v>0</v>
      </c>
    </row>
    <row r="216" spans="1:10">
      <c r="A216" s="16" t="s">
        <v>223</v>
      </c>
      <c r="B216" s="16" t="s">
        <v>837</v>
      </c>
      <c r="C216" s="16" t="s">
        <v>415</v>
      </c>
      <c r="D216" s="15">
        <v>1364</v>
      </c>
      <c r="E216" s="42">
        <v>0.3</v>
      </c>
      <c r="F216" s="43">
        <v>954.8</v>
      </c>
      <c r="G216" s="5" t="str">
        <f>VLOOKUP(A216,[7]Data!$A:$A,1,0)</f>
        <v>OS6860N-BPPH-US</v>
      </c>
      <c r="H216" s="5">
        <f>VLOOKUP(A216,[7]Data!$A:$G,7,0)</f>
        <v>1364</v>
      </c>
      <c r="I216" s="5">
        <f>VLOOKUP(A216,[7]Data!$A:$I,9,0)</f>
        <v>0</v>
      </c>
      <c r="J216" s="7">
        <f t="shared" si="3"/>
        <v>0</v>
      </c>
    </row>
    <row r="217" spans="1:10">
      <c r="A217" s="16" t="s">
        <v>224</v>
      </c>
      <c r="B217" s="16" t="s">
        <v>838</v>
      </c>
      <c r="C217" s="16" t="s">
        <v>415</v>
      </c>
      <c r="D217" s="15">
        <v>2045</v>
      </c>
      <c r="E217" s="42">
        <v>0.3</v>
      </c>
      <c r="F217" s="43">
        <v>1431.5</v>
      </c>
      <c r="G217" s="5" t="str">
        <f>VLOOKUP(A217,[7]Data!$A:$A,1,0)</f>
        <v>OS6860N-BPPX-US</v>
      </c>
      <c r="H217" s="5">
        <f>VLOOKUP(A217,[7]Data!$A:$G,7,0)</f>
        <v>2045</v>
      </c>
      <c r="I217" s="5">
        <f>VLOOKUP(A217,[7]Data!$A:$I,9,0)</f>
        <v>0</v>
      </c>
      <c r="J217" s="7">
        <f t="shared" si="3"/>
        <v>0</v>
      </c>
    </row>
    <row r="218" spans="1:10">
      <c r="A218" s="16" t="s">
        <v>766</v>
      </c>
      <c r="B218" s="16" t="s">
        <v>839</v>
      </c>
      <c r="C218" s="16" t="s">
        <v>415</v>
      </c>
      <c r="D218" s="15">
        <v>2045</v>
      </c>
      <c r="E218" s="42">
        <v>0.3</v>
      </c>
      <c r="F218" s="43">
        <v>1431.5</v>
      </c>
      <c r="G218" s="5" t="str">
        <f>VLOOKUP(A218,[7]Data!$A:$A,1,0)</f>
        <v>OS6860N-BPPX-ZZ</v>
      </c>
      <c r="H218" s="5">
        <f>VLOOKUP(A218,[7]Data!$A:$G,7,0)</f>
        <v>2045</v>
      </c>
      <c r="I218" s="5" t="str">
        <f>VLOOKUP(A218,[7]Data!$A:$I,9,0)</f>
        <v>New</v>
      </c>
      <c r="J218" s="7">
        <f t="shared" si="3"/>
        <v>0</v>
      </c>
    </row>
    <row r="219" spans="1:10">
      <c r="A219" s="16" t="s">
        <v>225</v>
      </c>
      <c r="B219" s="16" t="s">
        <v>840</v>
      </c>
      <c r="C219" s="16" t="s">
        <v>415</v>
      </c>
      <c r="D219" s="15">
        <v>3193</v>
      </c>
      <c r="E219" s="42">
        <v>0.3</v>
      </c>
      <c r="F219" s="43">
        <v>2235.1</v>
      </c>
      <c r="G219" s="5" t="str">
        <f>VLOOKUP(A219,[7]Data!$A:$A,1,0)</f>
        <v>OS6860N-BPXL-US</v>
      </c>
      <c r="H219" s="5">
        <f>VLOOKUP(A219,[7]Data!$A:$G,7,0)</f>
        <v>3193</v>
      </c>
      <c r="I219" s="5">
        <f>VLOOKUP(A219,[7]Data!$A:$I,9,0)</f>
        <v>0</v>
      </c>
      <c r="J219" s="7">
        <f t="shared" si="3"/>
        <v>0</v>
      </c>
    </row>
    <row r="220" spans="1:10">
      <c r="A220" s="16" t="s">
        <v>442</v>
      </c>
      <c r="B220" s="16" t="s">
        <v>443</v>
      </c>
      <c r="C220" s="16" t="s">
        <v>415</v>
      </c>
      <c r="D220" s="15">
        <v>2995</v>
      </c>
      <c r="E220" s="42">
        <v>0.3</v>
      </c>
      <c r="F220" s="43">
        <v>2096.5</v>
      </c>
      <c r="G220" s="5" t="str">
        <f>VLOOKUP(A220,[7]Data!$A:$A,1,0)</f>
        <v>OS6860N-MPLS-1</v>
      </c>
      <c r="H220" s="5">
        <f>VLOOKUP(A220,[7]Data!$A:$G,7,0)</f>
        <v>2995</v>
      </c>
      <c r="I220" s="5">
        <f>VLOOKUP(A220,[7]Data!$A:$I,9,0)</f>
        <v>0</v>
      </c>
      <c r="J220" s="7">
        <f t="shared" si="3"/>
        <v>0</v>
      </c>
    </row>
    <row r="221" spans="1:10">
      <c r="A221" s="16" t="s">
        <v>444</v>
      </c>
      <c r="B221" s="16" t="s">
        <v>445</v>
      </c>
      <c r="C221" s="16" t="s">
        <v>415</v>
      </c>
      <c r="D221" s="15">
        <v>6995</v>
      </c>
      <c r="E221" s="42">
        <v>0.3</v>
      </c>
      <c r="F221" s="43">
        <v>4896.5</v>
      </c>
      <c r="G221" s="5" t="str">
        <f>VLOOKUP(A221,[7]Data!$A:$A,1,0)</f>
        <v>OS6860N-MPLS-4</v>
      </c>
      <c r="H221" s="5">
        <f>VLOOKUP(A221,[7]Data!$A:$G,7,0)</f>
        <v>6995</v>
      </c>
      <c r="I221" s="5">
        <f>VLOOKUP(A221,[7]Data!$A:$I,9,0)</f>
        <v>0</v>
      </c>
      <c r="J221" s="7">
        <f t="shared" si="3"/>
        <v>0</v>
      </c>
    </row>
    <row r="222" spans="1:10">
      <c r="A222" s="16" t="s">
        <v>767</v>
      </c>
      <c r="B222" s="16" t="s">
        <v>841</v>
      </c>
      <c r="C222" s="16" t="s">
        <v>415</v>
      </c>
      <c r="D222" s="15">
        <v>15455</v>
      </c>
      <c r="E222" s="42">
        <v>0.3</v>
      </c>
      <c r="F222" s="43">
        <v>10818.5</v>
      </c>
      <c r="G222" s="5" t="str">
        <f>VLOOKUP(A222,[7]Data!$A:$A,1,0)</f>
        <v>OS6860N-P24M-00</v>
      </c>
      <c r="H222" s="5">
        <f>VLOOKUP(A222,[7]Data!$A:$G,7,0)</f>
        <v>15455</v>
      </c>
      <c r="I222" s="5">
        <f>VLOOKUP(A222,[7]Data!$A:$I,9,0)</f>
        <v>0</v>
      </c>
      <c r="J222" s="7">
        <f t="shared" si="3"/>
        <v>0</v>
      </c>
    </row>
    <row r="223" spans="1:10">
      <c r="A223" s="16" t="s">
        <v>320</v>
      </c>
      <c r="B223" s="16" t="s">
        <v>321</v>
      </c>
      <c r="C223" s="16" t="s">
        <v>415</v>
      </c>
      <c r="D223" s="15">
        <v>17192</v>
      </c>
      <c r="E223" s="42">
        <v>0.3</v>
      </c>
      <c r="F223" s="43">
        <v>12034.400000000001</v>
      </c>
      <c r="G223" s="5" t="str">
        <f>VLOOKUP(A223,[7]Data!$A:$A,1,0)</f>
        <v>OS6860N-P24M-US</v>
      </c>
      <c r="H223" s="5">
        <f>VLOOKUP(A223,[7]Data!$A:$G,7,0)</f>
        <v>17192</v>
      </c>
      <c r="I223" s="5">
        <f>VLOOKUP(A223,[7]Data!$A:$I,9,0)</f>
        <v>0</v>
      </c>
      <c r="J223" s="7">
        <f t="shared" si="3"/>
        <v>0</v>
      </c>
    </row>
    <row r="224" spans="1:10">
      <c r="A224" s="16" t="s">
        <v>768</v>
      </c>
      <c r="B224" s="16" t="s">
        <v>769</v>
      </c>
      <c r="C224" s="16" t="s">
        <v>415</v>
      </c>
      <c r="D224" s="15">
        <v>17192</v>
      </c>
      <c r="E224" s="42">
        <v>0.3</v>
      </c>
      <c r="F224" s="43">
        <v>12034.400000000001</v>
      </c>
      <c r="G224" s="5" t="str">
        <f>VLOOKUP(A224,[7]Data!$A:$A,1,0)</f>
        <v>OS6860N-P24M-ZZ</v>
      </c>
      <c r="H224" s="5">
        <f>VLOOKUP(A224,[7]Data!$A:$G,7,0)</f>
        <v>17192</v>
      </c>
      <c r="I224" s="5" t="str">
        <f>VLOOKUP(A224,[7]Data!$A:$I,9,0)</f>
        <v>New</v>
      </c>
      <c r="J224" s="7">
        <f t="shared" si="3"/>
        <v>0</v>
      </c>
    </row>
    <row r="225" spans="1:10">
      <c r="A225" s="16" t="s">
        <v>770</v>
      </c>
      <c r="B225" s="16" t="s">
        <v>842</v>
      </c>
      <c r="C225" s="16" t="s">
        <v>415</v>
      </c>
      <c r="D225" s="15">
        <v>11442</v>
      </c>
      <c r="E225" s="42">
        <v>0.3</v>
      </c>
      <c r="F225" s="43">
        <v>8009.4</v>
      </c>
      <c r="G225" s="5" t="str">
        <f>VLOOKUP(A225,[7]Data!$A:$A,1,0)</f>
        <v>OS6860N-P24Z-00</v>
      </c>
      <c r="H225" s="5">
        <f>VLOOKUP(A225,[7]Data!$A:$G,7,0)</f>
        <v>11442</v>
      </c>
      <c r="I225" s="5">
        <f>VLOOKUP(A225,[7]Data!$A:$I,9,0)</f>
        <v>0</v>
      </c>
      <c r="J225" s="7">
        <f t="shared" si="3"/>
        <v>0</v>
      </c>
    </row>
    <row r="226" spans="1:10">
      <c r="A226" s="16" t="s">
        <v>322</v>
      </c>
      <c r="B226" s="16" t="s">
        <v>323</v>
      </c>
      <c r="C226" s="16" t="s">
        <v>415</v>
      </c>
      <c r="D226" s="15">
        <v>13180</v>
      </c>
      <c r="E226" s="42">
        <v>0.3</v>
      </c>
      <c r="F226" s="43">
        <v>9226</v>
      </c>
      <c r="G226" s="5" t="str">
        <f>VLOOKUP(A226,[7]Data!$A:$A,1,0)</f>
        <v>OS6860N-P24Z-US</v>
      </c>
      <c r="H226" s="5">
        <f>VLOOKUP(A226,[7]Data!$A:$G,7,0)</f>
        <v>13180</v>
      </c>
      <c r="I226" s="5">
        <f>VLOOKUP(A226,[7]Data!$A:$I,9,0)</f>
        <v>0</v>
      </c>
      <c r="J226" s="7">
        <f t="shared" si="3"/>
        <v>0</v>
      </c>
    </row>
    <row r="227" spans="1:10">
      <c r="A227" s="16" t="s">
        <v>771</v>
      </c>
      <c r="B227" s="16" t="s">
        <v>772</v>
      </c>
      <c r="C227" s="16" t="s">
        <v>415</v>
      </c>
      <c r="D227" s="15">
        <v>13180</v>
      </c>
      <c r="E227" s="42">
        <v>0.3</v>
      </c>
      <c r="F227" s="43">
        <v>9226</v>
      </c>
      <c r="G227" s="5" t="str">
        <f>VLOOKUP(A227,[7]Data!$A:$A,1,0)</f>
        <v>OS6860N-P24Z-ZZ</v>
      </c>
      <c r="H227" s="5">
        <f>VLOOKUP(A227,[7]Data!$A:$G,7,0)</f>
        <v>13180</v>
      </c>
      <c r="I227" s="5" t="str">
        <f>VLOOKUP(A227,[7]Data!$A:$I,9,0)</f>
        <v>New</v>
      </c>
      <c r="J227" s="7">
        <f t="shared" si="3"/>
        <v>0</v>
      </c>
    </row>
    <row r="228" spans="1:10">
      <c r="A228" s="16" t="s">
        <v>226</v>
      </c>
      <c r="B228" s="16" t="s">
        <v>533</v>
      </c>
      <c r="C228" s="16" t="s">
        <v>415</v>
      </c>
      <c r="D228" s="15">
        <v>17578</v>
      </c>
      <c r="E228" s="42">
        <v>0.3</v>
      </c>
      <c r="F228" s="43">
        <v>12304.6</v>
      </c>
      <c r="G228" s="5" t="str">
        <f>VLOOKUP(A228,[7]Data!$A:$A,1,0)</f>
        <v>OS6860N-P48M-US</v>
      </c>
      <c r="H228" s="5">
        <f>VLOOKUP(A228,[7]Data!$A:$G,7,0)</f>
        <v>17578</v>
      </c>
      <c r="I228" s="5">
        <f>VLOOKUP(A228,[7]Data!$A:$I,9,0)</f>
        <v>0</v>
      </c>
      <c r="J228" s="7">
        <f t="shared" si="3"/>
        <v>0</v>
      </c>
    </row>
    <row r="229" spans="1:10">
      <c r="A229" s="16" t="s">
        <v>773</v>
      </c>
      <c r="B229" s="16" t="s">
        <v>774</v>
      </c>
      <c r="C229" s="16" t="s">
        <v>415</v>
      </c>
      <c r="D229" s="15">
        <v>17578</v>
      </c>
      <c r="E229" s="42">
        <v>0.3</v>
      </c>
      <c r="F229" s="43">
        <v>12304.6</v>
      </c>
      <c r="G229" s="5" t="str">
        <f>VLOOKUP(A229,[7]Data!$A:$A,1,0)</f>
        <v>OS6860N-P48M-ZZ</v>
      </c>
      <c r="H229" s="5">
        <f>VLOOKUP(A229,[7]Data!$A:$G,7,0)</f>
        <v>17578</v>
      </c>
      <c r="I229" s="5" t="str">
        <f>VLOOKUP(A229,[7]Data!$A:$I,9,0)</f>
        <v>New</v>
      </c>
      <c r="J229" s="7">
        <f t="shared" si="3"/>
        <v>0</v>
      </c>
    </row>
    <row r="230" spans="1:10">
      <c r="A230" s="16" t="s">
        <v>227</v>
      </c>
      <c r="B230" s="16" t="s">
        <v>534</v>
      </c>
      <c r="C230" s="16" t="s">
        <v>415</v>
      </c>
      <c r="D230" s="15">
        <v>15693</v>
      </c>
      <c r="E230" s="42">
        <v>0.3</v>
      </c>
      <c r="F230" s="43">
        <v>10985.1</v>
      </c>
      <c r="G230" s="5" t="str">
        <f>VLOOKUP(A230,[7]Data!$A:$A,1,0)</f>
        <v>OS6860N-P48Z-US</v>
      </c>
      <c r="H230" s="5">
        <f>VLOOKUP(A230,[7]Data!$A:$G,7,0)</f>
        <v>15693</v>
      </c>
      <c r="I230" s="5">
        <f>VLOOKUP(A230,[7]Data!$A:$I,9,0)</f>
        <v>0</v>
      </c>
      <c r="J230" s="7">
        <f t="shared" si="3"/>
        <v>0</v>
      </c>
    </row>
    <row r="231" spans="1:10">
      <c r="A231" s="16" t="s">
        <v>775</v>
      </c>
      <c r="B231" s="16" t="s">
        <v>776</v>
      </c>
      <c r="C231" s="16" t="s">
        <v>415</v>
      </c>
      <c r="D231" s="15">
        <v>15693</v>
      </c>
      <c r="E231" s="42">
        <v>0.3</v>
      </c>
      <c r="F231" s="43">
        <v>10985.1</v>
      </c>
      <c r="G231" s="5" t="str">
        <f>VLOOKUP(A231,[7]Data!$A:$A,1,0)</f>
        <v>OS6860N-P48Z-ZZ</v>
      </c>
      <c r="H231" s="5">
        <f>VLOOKUP(A231,[7]Data!$A:$G,7,0)</f>
        <v>15693</v>
      </c>
      <c r="I231" s="5" t="str">
        <f>VLOOKUP(A231,[7]Data!$A:$I,9,0)</f>
        <v>New</v>
      </c>
      <c r="J231" s="7">
        <f t="shared" si="3"/>
        <v>0</v>
      </c>
    </row>
    <row r="232" spans="1:10">
      <c r="A232" s="16" t="s">
        <v>228</v>
      </c>
      <c r="B232" s="16" t="s">
        <v>843</v>
      </c>
      <c r="C232" s="16" t="s">
        <v>415</v>
      </c>
      <c r="D232" s="15">
        <v>16899</v>
      </c>
      <c r="E232" s="42">
        <v>0.3</v>
      </c>
      <c r="F232" s="43">
        <v>11829.3</v>
      </c>
      <c r="G232" s="5" t="str">
        <f>VLOOKUP(A232,[7]Data!$A:$A,1,0)</f>
        <v>OS6860NPH48M-US</v>
      </c>
      <c r="H232" s="5">
        <f>VLOOKUP(A232,[7]Data!$A:$G,7,0)</f>
        <v>16899</v>
      </c>
      <c r="I232" s="5">
        <f>VLOOKUP(A232,[7]Data!$A:$I,9,0)</f>
        <v>0</v>
      </c>
      <c r="J232" s="7">
        <f t="shared" si="3"/>
        <v>0</v>
      </c>
    </row>
    <row r="233" spans="1:10">
      <c r="A233" s="16" t="s">
        <v>229</v>
      </c>
      <c r="B233" s="16" t="s">
        <v>844</v>
      </c>
      <c r="C233" s="16" t="s">
        <v>415</v>
      </c>
      <c r="D233" s="15">
        <v>15016</v>
      </c>
      <c r="E233" s="42">
        <v>0.3</v>
      </c>
      <c r="F233" s="43">
        <v>10511.2</v>
      </c>
      <c r="G233" s="5" t="str">
        <f>VLOOKUP(A233,[7]Data!$A:$A,1,0)</f>
        <v>OS6860NPH48Z-US</v>
      </c>
      <c r="H233" s="5">
        <f>VLOOKUP(A233,[7]Data!$A:$G,7,0)</f>
        <v>15016</v>
      </c>
      <c r="I233" s="5">
        <f>VLOOKUP(A233,[7]Data!$A:$I,9,0)</f>
        <v>0</v>
      </c>
      <c r="J233" s="7">
        <f t="shared" si="3"/>
        <v>0</v>
      </c>
    </row>
    <row r="234" spans="1:10">
      <c r="A234" s="16" t="s">
        <v>230</v>
      </c>
      <c r="B234" s="16" t="s">
        <v>845</v>
      </c>
      <c r="C234" s="16" t="s">
        <v>415</v>
      </c>
      <c r="D234" s="15">
        <v>18722</v>
      </c>
      <c r="E234" s="42">
        <v>0.3</v>
      </c>
      <c r="F234" s="43">
        <v>13105.400000000001</v>
      </c>
      <c r="G234" s="5" t="str">
        <f>VLOOKUP(A234,[7]Data!$A:$A,1,0)</f>
        <v>OS6860NPX48M-US</v>
      </c>
      <c r="H234" s="5">
        <f>VLOOKUP(A234,[7]Data!$A:$G,7,0)</f>
        <v>18722</v>
      </c>
      <c r="I234" s="5">
        <f>VLOOKUP(A234,[7]Data!$A:$I,9,0)</f>
        <v>0</v>
      </c>
      <c r="J234" s="7">
        <f t="shared" si="3"/>
        <v>0</v>
      </c>
    </row>
    <row r="235" spans="1:10">
      <c r="A235" s="16" t="s">
        <v>231</v>
      </c>
      <c r="B235" s="16" t="s">
        <v>535</v>
      </c>
      <c r="C235" s="16" t="s">
        <v>415</v>
      </c>
      <c r="D235" s="15">
        <v>13859</v>
      </c>
      <c r="E235" s="42">
        <v>0.3</v>
      </c>
      <c r="F235" s="43">
        <v>9701.2999999999993</v>
      </c>
      <c r="G235" s="5" t="str">
        <f>VLOOKUP(A235,[7]Data!$A:$A,1,0)</f>
        <v>OS6860N-U28-D</v>
      </c>
      <c r="H235" s="5">
        <f>VLOOKUP(A235,[7]Data!$A:$G,7,0)</f>
        <v>13859</v>
      </c>
      <c r="I235" s="5">
        <f>VLOOKUP(A235,[7]Data!$A:$I,9,0)</f>
        <v>0</v>
      </c>
      <c r="J235" s="7">
        <f t="shared" si="3"/>
        <v>0</v>
      </c>
    </row>
    <row r="236" spans="1:10">
      <c r="A236" s="16" t="s">
        <v>232</v>
      </c>
      <c r="B236" s="16" t="s">
        <v>536</v>
      </c>
      <c r="C236" s="16" t="s">
        <v>415</v>
      </c>
      <c r="D236" s="15">
        <v>13180</v>
      </c>
      <c r="E236" s="42">
        <v>0.3</v>
      </c>
      <c r="F236" s="43">
        <v>9226</v>
      </c>
      <c r="G236" s="5" t="str">
        <f>VLOOKUP(A236,[7]Data!$A:$A,1,0)</f>
        <v>OS6860N-U28-US</v>
      </c>
      <c r="H236" s="5">
        <f>VLOOKUP(A236,[7]Data!$A:$G,7,0)</f>
        <v>13180</v>
      </c>
      <c r="I236" s="5">
        <f>VLOOKUP(A236,[7]Data!$A:$I,9,0)</f>
        <v>0</v>
      </c>
      <c r="J236" s="7">
        <f t="shared" si="3"/>
        <v>0</v>
      </c>
    </row>
    <row r="237" spans="1:10">
      <c r="A237" s="16" t="s">
        <v>777</v>
      </c>
      <c r="B237" s="16" t="s">
        <v>778</v>
      </c>
      <c r="C237" s="16" t="s">
        <v>415</v>
      </c>
      <c r="D237" s="15">
        <v>13180</v>
      </c>
      <c r="E237" s="42">
        <v>0.3</v>
      </c>
      <c r="F237" s="43">
        <v>9226</v>
      </c>
      <c r="G237" s="5" t="str">
        <f>VLOOKUP(A237,[7]Data!$A:$A,1,0)</f>
        <v>OS6860N-U28-ZZ</v>
      </c>
      <c r="H237" s="5">
        <f>VLOOKUP(A237,[7]Data!$A:$G,7,0)</f>
        <v>13180</v>
      </c>
      <c r="I237" s="5" t="str">
        <f>VLOOKUP(A237,[7]Data!$A:$I,9,0)</f>
        <v>New</v>
      </c>
      <c r="J237" s="7">
        <f t="shared" si="3"/>
        <v>0</v>
      </c>
    </row>
    <row r="238" spans="1:10">
      <c r="A238" s="16" t="s">
        <v>70</v>
      </c>
      <c r="B238" s="16" t="s">
        <v>537</v>
      </c>
      <c r="C238" s="16" t="s">
        <v>415</v>
      </c>
      <c r="D238" s="15">
        <v>18</v>
      </c>
      <c r="E238" s="42">
        <v>0.3</v>
      </c>
      <c r="F238" s="43">
        <v>12.600000000000001</v>
      </c>
      <c r="G238" s="5" t="str">
        <f>VLOOKUP(A238,[7]Data!$A:$A,1,0)</f>
        <v>OS6860-RS232CBL</v>
      </c>
      <c r="H238" s="5">
        <f>VLOOKUP(A238,[7]Data!$A:$G,7,0)</f>
        <v>18</v>
      </c>
      <c r="I238" s="5">
        <f>VLOOKUP(A238,[7]Data!$A:$I,9,0)</f>
        <v>0</v>
      </c>
      <c r="J238" s="7">
        <f t="shared" si="3"/>
        <v>0</v>
      </c>
    </row>
    <row r="239" spans="1:10">
      <c r="A239" s="16" t="s">
        <v>100</v>
      </c>
      <c r="B239" s="16" t="s">
        <v>846</v>
      </c>
      <c r="C239" s="16" t="s">
        <v>415</v>
      </c>
      <c r="D239" s="15">
        <v>1801</v>
      </c>
      <c r="E239" s="42">
        <v>0.3</v>
      </c>
      <c r="F239" s="43">
        <v>1260.7</v>
      </c>
      <c r="G239" s="5" t="str">
        <f>VLOOKUP(A239,[7]Data!$A:$A,1,0)</f>
        <v>OS6865-BP-D</v>
      </c>
      <c r="H239" s="5">
        <f>VLOOKUP(A239,[7]Data!$A:$G,7,0)</f>
        <v>1801</v>
      </c>
      <c r="I239" s="5">
        <f>VLOOKUP(A239,[7]Data!$A:$I,9,0)</f>
        <v>0</v>
      </c>
      <c r="J239" s="7">
        <f t="shared" si="3"/>
        <v>0</v>
      </c>
    </row>
    <row r="240" spans="1:10">
      <c r="A240" s="16" t="s">
        <v>233</v>
      </c>
      <c r="B240" s="16" t="s">
        <v>847</v>
      </c>
      <c r="C240" s="16" t="s">
        <v>415</v>
      </c>
      <c r="D240" s="15">
        <v>1402</v>
      </c>
      <c r="E240" s="42">
        <v>0.3</v>
      </c>
      <c r="F240" s="43">
        <v>981.40000000000009</v>
      </c>
      <c r="G240" s="5" t="str">
        <f>VLOOKUP(A240,[7]Data!$A:$A,1,0)</f>
        <v>OS6865-BP-US</v>
      </c>
      <c r="H240" s="5">
        <f>VLOOKUP(A240,[7]Data!$A:$G,7,0)</f>
        <v>1402</v>
      </c>
      <c r="I240" s="5">
        <f>VLOOKUP(A240,[7]Data!$A:$I,9,0)</f>
        <v>0</v>
      </c>
      <c r="J240" s="7">
        <f t="shared" si="3"/>
        <v>0</v>
      </c>
    </row>
    <row r="241" spans="1:10">
      <c r="A241" s="16" t="s">
        <v>115</v>
      </c>
      <c r="B241" s="16" t="s">
        <v>538</v>
      </c>
      <c r="C241" s="16" t="s">
        <v>415</v>
      </c>
      <c r="D241" s="15">
        <v>744</v>
      </c>
      <c r="E241" s="42">
        <v>0.3</v>
      </c>
      <c r="F241" s="43">
        <v>520.79999999999995</v>
      </c>
      <c r="G241" s="5" t="str">
        <f>VLOOKUP(A241,[7]Data!$A:$A,1,0)</f>
        <v>OS6865-CBL-100</v>
      </c>
      <c r="H241" s="5">
        <f>VLOOKUP(A241,[7]Data!$A:$G,7,0)</f>
        <v>744</v>
      </c>
      <c r="I241" s="5">
        <f>VLOOKUP(A241,[7]Data!$A:$I,9,0)</f>
        <v>0</v>
      </c>
      <c r="J241" s="7">
        <f t="shared" si="3"/>
        <v>0</v>
      </c>
    </row>
    <row r="242" spans="1:10">
      <c r="A242" s="16" t="s">
        <v>116</v>
      </c>
      <c r="B242" s="16" t="s">
        <v>539</v>
      </c>
      <c r="C242" s="16" t="s">
        <v>415</v>
      </c>
      <c r="D242" s="15">
        <v>858</v>
      </c>
      <c r="E242" s="42">
        <v>0.3</v>
      </c>
      <c r="F242" s="43">
        <v>600.6</v>
      </c>
      <c r="G242" s="5" t="str">
        <f>VLOOKUP(A242,[7]Data!$A:$A,1,0)</f>
        <v>OS6865-CBL-300</v>
      </c>
      <c r="H242" s="5">
        <f>VLOOKUP(A242,[7]Data!$A:$G,7,0)</f>
        <v>858</v>
      </c>
      <c r="I242" s="5">
        <f>VLOOKUP(A242,[7]Data!$A:$I,9,0)</f>
        <v>0</v>
      </c>
      <c r="J242" s="7">
        <f t="shared" si="3"/>
        <v>0</v>
      </c>
    </row>
    <row r="243" spans="1:10">
      <c r="A243" s="16" t="s">
        <v>117</v>
      </c>
      <c r="B243" s="16" t="s">
        <v>540</v>
      </c>
      <c r="C243" s="16" t="s">
        <v>415</v>
      </c>
      <c r="D243" s="15">
        <v>630</v>
      </c>
      <c r="E243" s="42">
        <v>0.3</v>
      </c>
      <c r="F243" s="43">
        <v>441</v>
      </c>
      <c r="G243" s="5" t="str">
        <f>VLOOKUP(A243,[7]Data!$A:$A,1,0)</f>
        <v>OS6865-CBL-40</v>
      </c>
      <c r="H243" s="5">
        <f>VLOOKUP(A243,[7]Data!$A:$G,7,0)</f>
        <v>630</v>
      </c>
      <c r="I243" s="5">
        <f>VLOOKUP(A243,[7]Data!$A:$I,9,0)</f>
        <v>0</v>
      </c>
      <c r="J243" s="7">
        <f t="shared" si="3"/>
        <v>0</v>
      </c>
    </row>
    <row r="244" spans="1:10">
      <c r="A244" s="16" t="s">
        <v>234</v>
      </c>
      <c r="B244" s="16" t="s">
        <v>541</v>
      </c>
      <c r="C244" s="16" t="s">
        <v>415</v>
      </c>
      <c r="D244" s="15">
        <v>458</v>
      </c>
      <c r="E244" s="42">
        <v>0.3</v>
      </c>
      <c r="F244" s="43">
        <v>320.60000000000002</v>
      </c>
      <c r="G244" s="5" t="str">
        <f>VLOOKUP(A244,[7]Data!$A:$A,1,0)</f>
        <v>OS6865-DIN-MNT</v>
      </c>
      <c r="H244" s="5">
        <f>VLOOKUP(A244,[7]Data!$A:$G,7,0)</f>
        <v>458</v>
      </c>
      <c r="I244" s="5">
        <f>VLOOKUP(A244,[7]Data!$A:$I,9,0)</f>
        <v>0</v>
      </c>
      <c r="J244" s="7">
        <f t="shared" si="3"/>
        <v>0</v>
      </c>
    </row>
    <row r="245" spans="1:10">
      <c r="A245" s="16" t="s">
        <v>305</v>
      </c>
      <c r="B245" s="16" t="s">
        <v>306</v>
      </c>
      <c r="C245" s="16" t="s">
        <v>415</v>
      </c>
      <c r="D245" s="15">
        <v>441</v>
      </c>
      <c r="E245" s="42">
        <v>0.3</v>
      </c>
      <c r="F245" s="43">
        <v>308.70000000000005</v>
      </c>
      <c r="G245" s="5" t="str">
        <f>VLOOKUP(A245,[7]Data!$A:$A,1,0)</f>
        <v>OS6865-DIN-PS5</v>
      </c>
      <c r="H245" s="5">
        <f>VLOOKUP(A245,[7]Data!$A:$G,7,0)</f>
        <v>441</v>
      </c>
      <c r="I245" s="5">
        <f>VLOOKUP(A245,[7]Data!$A:$I,9,0)</f>
        <v>0</v>
      </c>
      <c r="J245" s="7">
        <f t="shared" si="3"/>
        <v>0</v>
      </c>
    </row>
    <row r="246" spans="1:10">
      <c r="A246" s="16" t="s">
        <v>213</v>
      </c>
      <c r="B246" s="16" t="s">
        <v>542</v>
      </c>
      <c r="C246" s="16" t="s">
        <v>414</v>
      </c>
      <c r="D246" s="15">
        <v>629</v>
      </c>
      <c r="E246" s="42">
        <v>0.3</v>
      </c>
      <c r="F246" s="43">
        <v>440.3</v>
      </c>
      <c r="G246" s="5" t="str">
        <f>VLOOKUP(A246,[7]Data!$A:$A,1,0)</f>
        <v>OS6865-DNV-FRCK</v>
      </c>
      <c r="H246" s="5">
        <f>VLOOKUP(A246,[7]Data!$A:$G,7,0)</f>
        <v>629</v>
      </c>
      <c r="I246" s="5">
        <f>VLOOKUP(A246,[7]Data!$A:$I,9,0)</f>
        <v>0</v>
      </c>
      <c r="J246" s="7">
        <f t="shared" si="3"/>
        <v>0</v>
      </c>
    </row>
    <row r="247" spans="1:10">
      <c r="A247" s="16" t="s">
        <v>214</v>
      </c>
      <c r="B247" s="16" t="s">
        <v>543</v>
      </c>
      <c r="C247" s="16" t="s">
        <v>414</v>
      </c>
      <c r="D247" s="15">
        <v>488</v>
      </c>
      <c r="E247" s="42">
        <v>0.3</v>
      </c>
      <c r="F247" s="43">
        <v>341.6</v>
      </c>
      <c r="G247" s="5" t="str">
        <f>VLOOKUP(A247,[7]Data!$A:$A,1,0)</f>
        <v>OS6865-DNV-HRCK</v>
      </c>
      <c r="H247" s="5">
        <f>VLOOKUP(A247,[7]Data!$A:$G,7,0)</f>
        <v>488</v>
      </c>
      <c r="I247" s="5">
        <f>VLOOKUP(A247,[7]Data!$A:$I,9,0)</f>
        <v>0</v>
      </c>
      <c r="J247" s="7">
        <f t="shared" si="3"/>
        <v>0</v>
      </c>
    </row>
    <row r="248" spans="1:10">
      <c r="A248" s="16" t="s">
        <v>235</v>
      </c>
      <c r="B248" s="16" t="s">
        <v>544</v>
      </c>
      <c r="C248" s="16" t="s">
        <v>415</v>
      </c>
      <c r="D248" s="15">
        <v>81</v>
      </c>
      <c r="E248" s="42">
        <v>0.3</v>
      </c>
      <c r="F248" s="43">
        <v>56.7</v>
      </c>
      <c r="G248" s="5" t="str">
        <f>VLOOKUP(A248,[7]Data!$A:$A,1,0)</f>
        <v>OS6865-FRK-BKT4</v>
      </c>
      <c r="H248" s="5">
        <f>VLOOKUP(A248,[7]Data!$A:$G,7,0)</f>
        <v>81</v>
      </c>
      <c r="I248" s="5">
        <f>VLOOKUP(A248,[7]Data!$A:$I,9,0)</f>
        <v>0</v>
      </c>
      <c r="J248" s="7">
        <f t="shared" si="3"/>
        <v>0</v>
      </c>
    </row>
    <row r="249" spans="1:10">
      <c r="A249" s="16" t="s">
        <v>236</v>
      </c>
      <c r="B249" s="16" t="s">
        <v>545</v>
      </c>
      <c r="C249" s="16" t="s">
        <v>415</v>
      </c>
      <c r="D249" s="15">
        <v>110</v>
      </c>
      <c r="E249" s="42">
        <v>0.3</v>
      </c>
      <c r="F249" s="43">
        <v>77</v>
      </c>
      <c r="G249" s="5" t="str">
        <f>VLOOKUP(A249,[7]Data!$A:$A,1,0)</f>
        <v>OS6865-HRK-BKT6</v>
      </c>
      <c r="H249" s="5">
        <f>VLOOKUP(A249,[7]Data!$A:$G,7,0)</f>
        <v>110</v>
      </c>
      <c r="I249" s="5">
        <f>VLOOKUP(A249,[7]Data!$A:$I,9,0)</f>
        <v>0</v>
      </c>
      <c r="J249" s="7">
        <f t="shared" ref="J249:J311" si="4">H249-D249</f>
        <v>0</v>
      </c>
    </row>
    <row r="250" spans="1:10">
      <c r="A250" s="16" t="s">
        <v>99</v>
      </c>
      <c r="B250" s="16" t="s">
        <v>1039</v>
      </c>
      <c r="C250" s="16" t="s">
        <v>415</v>
      </c>
      <c r="D250" s="15">
        <v>10336</v>
      </c>
      <c r="E250" s="42">
        <v>0.3</v>
      </c>
      <c r="F250" s="43">
        <v>7235.2000000000007</v>
      </c>
      <c r="G250" s="5" t="str">
        <f>VLOOKUP(A250,[7]Data!$A:$A,1,0)</f>
        <v>OS6865-P16XD</v>
      </c>
      <c r="H250" s="5">
        <f>VLOOKUP(A250,[7]Data!$A:$G,7,0)</f>
        <v>10336</v>
      </c>
      <c r="I250" s="5">
        <f>VLOOKUP(A250,[7]Data!$A:$I,9,0)</f>
        <v>0</v>
      </c>
      <c r="J250" s="7">
        <f t="shared" si="4"/>
        <v>0</v>
      </c>
    </row>
    <row r="251" spans="1:10">
      <c r="A251" s="16" t="s">
        <v>237</v>
      </c>
      <c r="B251" s="16" t="s">
        <v>546</v>
      </c>
      <c r="C251" s="16" t="s">
        <v>415</v>
      </c>
      <c r="D251" s="15">
        <v>9868</v>
      </c>
      <c r="E251" s="42">
        <v>0.3</v>
      </c>
      <c r="F251" s="43">
        <v>6907.6</v>
      </c>
      <c r="G251" s="5" t="str">
        <f>VLOOKUP(A251,[7]Data!$A:$A,1,0)</f>
        <v>OS6865-P16X-US</v>
      </c>
      <c r="H251" s="5">
        <f>VLOOKUP(A251,[7]Data!$A:$G,7,0)</f>
        <v>9868</v>
      </c>
      <c r="I251" s="5">
        <f>VLOOKUP(A251,[7]Data!$A:$I,9,0)</f>
        <v>0</v>
      </c>
      <c r="J251" s="7">
        <f t="shared" si="4"/>
        <v>0</v>
      </c>
    </row>
    <row r="252" spans="1:10">
      <c r="A252" s="16" t="s">
        <v>122</v>
      </c>
      <c r="B252" s="16" t="s">
        <v>547</v>
      </c>
      <c r="C252" s="16" t="s">
        <v>415</v>
      </c>
      <c r="D252" s="15">
        <v>367</v>
      </c>
      <c r="E252" s="42">
        <v>0.3</v>
      </c>
      <c r="F252" s="43">
        <v>256.89999999999998</v>
      </c>
      <c r="G252" s="5" t="str">
        <f>VLOOKUP(A252,[7]Data!$A:$A,1,0)</f>
        <v>OS6865-REAR-MNT</v>
      </c>
      <c r="H252" s="5">
        <f>VLOOKUP(A252,[7]Data!$A:$G,7,0)</f>
        <v>367</v>
      </c>
      <c r="I252" s="5">
        <f>VLOOKUP(A252,[7]Data!$A:$I,9,0)</f>
        <v>0</v>
      </c>
      <c r="J252" s="7">
        <f t="shared" si="4"/>
        <v>0</v>
      </c>
    </row>
    <row r="253" spans="1:10">
      <c r="A253" s="16" t="s">
        <v>118</v>
      </c>
      <c r="B253" s="16" t="s">
        <v>548</v>
      </c>
      <c r="C253" s="16" t="s">
        <v>415</v>
      </c>
      <c r="D253" s="15">
        <v>367</v>
      </c>
      <c r="E253" s="42">
        <v>0.3</v>
      </c>
      <c r="F253" s="43">
        <v>256.89999999999998</v>
      </c>
      <c r="G253" s="5" t="str">
        <f>VLOOKUP(A253,[7]Data!$A:$A,1,0)</f>
        <v>OS6865-TRAY-1U</v>
      </c>
      <c r="H253" s="5">
        <f>VLOOKUP(A253,[7]Data!$A:$G,7,0)</f>
        <v>367</v>
      </c>
      <c r="I253" s="5">
        <f>VLOOKUP(A253,[7]Data!$A:$I,9,0)</f>
        <v>0</v>
      </c>
      <c r="J253" s="7">
        <f t="shared" si="4"/>
        <v>0</v>
      </c>
    </row>
    <row r="254" spans="1:10">
      <c r="A254" s="16" t="s">
        <v>113</v>
      </c>
      <c r="B254" s="16" t="s">
        <v>549</v>
      </c>
      <c r="C254" s="16" t="s">
        <v>415</v>
      </c>
      <c r="D254" s="15">
        <v>9717</v>
      </c>
      <c r="E254" s="42">
        <v>0.3</v>
      </c>
      <c r="F254" s="43">
        <v>6801.9</v>
      </c>
      <c r="G254" s="5" t="str">
        <f>VLOOKUP(A254,[7]Data!$A:$A,1,0)</f>
        <v>OS6865-U12XD</v>
      </c>
      <c r="H254" s="5">
        <f>VLOOKUP(A254,[7]Data!$A:$G,7,0)</f>
        <v>9717</v>
      </c>
      <c r="I254" s="5">
        <f>VLOOKUP(A254,[7]Data!$A:$I,9,0)</f>
        <v>0</v>
      </c>
      <c r="J254" s="7">
        <f t="shared" si="4"/>
        <v>0</v>
      </c>
    </row>
    <row r="255" spans="1:10">
      <c r="A255" s="16" t="s">
        <v>238</v>
      </c>
      <c r="B255" s="16" t="s">
        <v>550</v>
      </c>
      <c r="C255" s="16" t="s">
        <v>415</v>
      </c>
      <c r="D255" s="15">
        <v>9265</v>
      </c>
      <c r="E255" s="42">
        <v>0.3</v>
      </c>
      <c r="F255" s="43">
        <v>6485.5</v>
      </c>
      <c r="G255" s="5" t="str">
        <f>VLOOKUP(A255,[7]Data!$A:$A,1,0)</f>
        <v>OS6865-U12X-US</v>
      </c>
      <c r="H255" s="5">
        <f>VLOOKUP(A255,[7]Data!$A:$G,7,0)</f>
        <v>9265</v>
      </c>
      <c r="I255" s="5">
        <f>VLOOKUP(A255,[7]Data!$A:$I,9,0)</f>
        <v>0</v>
      </c>
      <c r="J255" s="7">
        <f t="shared" si="4"/>
        <v>0</v>
      </c>
    </row>
    <row r="256" spans="1:10">
      <c r="A256" s="16" t="s">
        <v>114</v>
      </c>
      <c r="B256" s="16" t="s">
        <v>551</v>
      </c>
      <c r="C256" s="16" t="s">
        <v>415</v>
      </c>
      <c r="D256" s="15">
        <v>16444</v>
      </c>
      <c r="E256" s="42">
        <v>0.3</v>
      </c>
      <c r="F256" s="43">
        <v>11510.8</v>
      </c>
      <c r="G256" s="5" t="str">
        <f>VLOOKUP(A256,[7]Data!$A:$A,1,0)</f>
        <v>OS6865-U28XD</v>
      </c>
      <c r="H256" s="5">
        <f>VLOOKUP(A256,[7]Data!$A:$G,7,0)</f>
        <v>16444</v>
      </c>
      <c r="I256" s="5">
        <f>VLOOKUP(A256,[7]Data!$A:$I,9,0)</f>
        <v>0</v>
      </c>
      <c r="J256" s="7">
        <f t="shared" si="4"/>
        <v>0</v>
      </c>
    </row>
    <row r="257" spans="1:10">
      <c r="A257" s="16" t="s">
        <v>239</v>
      </c>
      <c r="B257" s="16" t="s">
        <v>552</v>
      </c>
      <c r="C257" s="16" t="s">
        <v>415</v>
      </c>
      <c r="D257" s="15">
        <v>15960</v>
      </c>
      <c r="E257" s="42">
        <v>0.3</v>
      </c>
      <c r="F257" s="43">
        <v>11172</v>
      </c>
      <c r="G257" s="5" t="str">
        <f>VLOOKUP(A257,[7]Data!$A:$A,1,0)</f>
        <v>OS6865-U28X-US</v>
      </c>
      <c r="H257" s="5">
        <f>VLOOKUP(A257,[7]Data!$A:$G,7,0)</f>
        <v>15960</v>
      </c>
      <c r="I257" s="5">
        <f>VLOOKUP(A257,[7]Data!$A:$I,9,0)</f>
        <v>0</v>
      </c>
      <c r="J257" s="7">
        <f t="shared" si="4"/>
        <v>0</v>
      </c>
    </row>
    <row r="258" spans="1:10">
      <c r="A258" s="16" t="s">
        <v>1114</v>
      </c>
      <c r="B258" s="16" t="s">
        <v>1115</v>
      </c>
      <c r="C258" s="16" t="s">
        <v>414</v>
      </c>
      <c r="D258" s="15">
        <v>17306</v>
      </c>
      <c r="E258" s="42">
        <v>0.3</v>
      </c>
      <c r="F258" s="43">
        <v>12114.2</v>
      </c>
      <c r="G258" s="5" t="e">
        <f>VLOOKUP(A258,[7]Data!$A:$A,1,0)</f>
        <v>#N/A</v>
      </c>
      <c r="H258" s="5" t="e">
        <f>VLOOKUP(A258,[7]Data!$A:$G,7,0)</f>
        <v>#N/A</v>
      </c>
      <c r="I258" s="5" t="e">
        <f>VLOOKUP(A258,[7]Data!$A:$I,9,0)</f>
        <v>#N/A</v>
      </c>
      <c r="J258" s="7" t="e">
        <f t="shared" si="4"/>
        <v>#N/A</v>
      </c>
    </row>
    <row r="259" spans="1:10">
      <c r="A259" s="16" t="s">
        <v>1116</v>
      </c>
      <c r="B259" s="16" t="s">
        <v>1117</v>
      </c>
      <c r="C259" s="16" t="s">
        <v>415</v>
      </c>
      <c r="D259" s="15">
        <v>18154</v>
      </c>
      <c r="E259" s="42">
        <v>0.3</v>
      </c>
      <c r="F259" s="43">
        <v>12707.8</v>
      </c>
      <c r="G259" s="5" t="e">
        <f>VLOOKUP(A259,[7]Data!$A:$A,1,0)</f>
        <v>#N/A</v>
      </c>
      <c r="H259" s="5" t="e">
        <f>VLOOKUP(A259,[7]Data!$A:$G,7,0)</f>
        <v>#N/A</v>
      </c>
      <c r="I259" s="5" t="e">
        <f>VLOOKUP(A259,[7]Data!$A:$I,9,0)</f>
        <v>#N/A</v>
      </c>
      <c r="J259" s="7" t="e">
        <f t="shared" si="4"/>
        <v>#N/A</v>
      </c>
    </row>
    <row r="260" spans="1:10">
      <c r="A260" s="16" t="s">
        <v>1118</v>
      </c>
      <c r="B260" s="16" t="s">
        <v>1119</v>
      </c>
      <c r="C260" s="16" t="s">
        <v>415</v>
      </c>
      <c r="D260" s="15">
        <v>19819</v>
      </c>
      <c r="E260" s="42">
        <v>0.3</v>
      </c>
      <c r="F260" s="43">
        <v>13873.3</v>
      </c>
      <c r="G260" s="5" t="e">
        <f>VLOOKUP(A260,[7]Data!$A:$A,1,0)</f>
        <v>#N/A</v>
      </c>
      <c r="H260" s="5" t="e">
        <f>VLOOKUP(A260,[7]Data!$A:$G,7,0)</f>
        <v>#N/A</v>
      </c>
      <c r="I260" s="5" t="e">
        <f>VLOOKUP(A260,[7]Data!$A:$I,9,0)</f>
        <v>#N/A</v>
      </c>
      <c r="J260" s="7" t="e">
        <f t="shared" si="4"/>
        <v>#N/A</v>
      </c>
    </row>
    <row r="261" spans="1:10">
      <c r="A261" s="16" t="s">
        <v>1120</v>
      </c>
      <c r="B261" s="16" t="s">
        <v>1121</v>
      </c>
      <c r="C261" s="16" t="s">
        <v>415</v>
      </c>
      <c r="D261" s="15">
        <v>20667</v>
      </c>
      <c r="E261" s="42">
        <v>0.3</v>
      </c>
      <c r="F261" s="43">
        <v>14466.900000000001</v>
      </c>
      <c r="G261" s="5" t="e">
        <f>VLOOKUP(A261,[7]Data!$A:$A,1,0)</f>
        <v>#N/A</v>
      </c>
      <c r="H261" s="5" t="e">
        <f>VLOOKUP(A261,[7]Data!$A:$G,7,0)</f>
        <v>#N/A</v>
      </c>
      <c r="I261" s="5" t="e">
        <f>VLOOKUP(A261,[7]Data!$A:$I,9,0)</f>
        <v>#N/A</v>
      </c>
      <c r="J261" s="7" t="e">
        <f t="shared" si="4"/>
        <v>#N/A</v>
      </c>
    </row>
    <row r="262" spans="1:10">
      <c r="A262" s="16" t="s">
        <v>888</v>
      </c>
      <c r="B262" s="16" t="s">
        <v>955</v>
      </c>
      <c r="C262" s="16" t="s">
        <v>415</v>
      </c>
      <c r="D262" s="15">
        <v>8470</v>
      </c>
      <c r="E262" s="42">
        <v>0.3</v>
      </c>
      <c r="F262" s="43">
        <v>5929</v>
      </c>
      <c r="G262" s="5" t="e">
        <f>VLOOKUP(A262,[7]Data!$A:$A,1,0)</f>
        <v>#N/A</v>
      </c>
      <c r="H262" s="5" t="e">
        <f>VLOOKUP(A262,[7]Data!$A:$G,7,0)</f>
        <v>#N/A</v>
      </c>
      <c r="I262" s="5" t="e">
        <f>VLOOKUP(A262,[7]Data!$A:$I,9,0)</f>
        <v>#N/A</v>
      </c>
      <c r="J262" s="7" t="e">
        <f t="shared" si="4"/>
        <v>#N/A</v>
      </c>
    </row>
    <row r="263" spans="1:10">
      <c r="A263" s="16" t="s">
        <v>889</v>
      </c>
      <c r="B263" s="16" t="s">
        <v>984</v>
      </c>
      <c r="C263" s="16" t="s">
        <v>415</v>
      </c>
      <c r="D263" s="15">
        <v>7830</v>
      </c>
      <c r="E263" s="42">
        <v>0.3</v>
      </c>
      <c r="F263" s="43">
        <v>5481</v>
      </c>
      <c r="G263" s="5" t="e">
        <f>VLOOKUP(A263,[7]Data!$A:$A,1,0)</f>
        <v>#N/A</v>
      </c>
      <c r="H263" s="5" t="e">
        <f>VLOOKUP(A263,[7]Data!$A:$G,7,0)</f>
        <v>#N/A</v>
      </c>
      <c r="I263" s="5" t="e">
        <f>VLOOKUP(A263,[7]Data!$A:$I,9,0)</f>
        <v>#N/A</v>
      </c>
      <c r="J263" s="7" t="e">
        <f t="shared" si="4"/>
        <v>#N/A</v>
      </c>
    </row>
    <row r="264" spans="1:10">
      <c r="A264" s="16" t="s">
        <v>890</v>
      </c>
      <c r="B264" s="16" t="s">
        <v>956</v>
      </c>
      <c r="C264" s="16" t="s">
        <v>415</v>
      </c>
      <c r="D264" s="15">
        <v>12252</v>
      </c>
      <c r="E264" s="42">
        <v>0.3</v>
      </c>
      <c r="F264" s="43">
        <v>8576.4</v>
      </c>
      <c r="G264" s="5" t="e">
        <f>VLOOKUP(A264,[7]Data!$A:$A,1,0)</f>
        <v>#N/A</v>
      </c>
      <c r="H264" s="5" t="e">
        <f>VLOOKUP(A264,[7]Data!$A:$G,7,0)</f>
        <v>#N/A</v>
      </c>
      <c r="I264" s="5" t="e">
        <f>VLOOKUP(A264,[7]Data!$A:$I,9,0)</f>
        <v>#N/A</v>
      </c>
      <c r="J264" s="7" t="e">
        <f t="shared" si="4"/>
        <v>#N/A</v>
      </c>
    </row>
    <row r="265" spans="1:10">
      <c r="A265" s="16" t="s">
        <v>891</v>
      </c>
      <c r="B265" s="16" t="s">
        <v>985</v>
      </c>
      <c r="C265" s="16" t="s">
        <v>415</v>
      </c>
      <c r="D265" s="15">
        <v>11540</v>
      </c>
      <c r="E265" s="42">
        <v>0.3</v>
      </c>
      <c r="F265" s="43">
        <v>8078</v>
      </c>
      <c r="G265" s="5" t="e">
        <f>VLOOKUP(A265,[7]Data!$A:$A,1,0)</f>
        <v>#N/A</v>
      </c>
      <c r="H265" s="5" t="e">
        <f>VLOOKUP(A265,[7]Data!$A:$G,7,0)</f>
        <v>#N/A</v>
      </c>
      <c r="I265" s="5" t="e">
        <f>VLOOKUP(A265,[7]Data!$A:$I,9,0)</f>
        <v>#N/A</v>
      </c>
      <c r="J265" s="7" t="e">
        <f t="shared" si="4"/>
        <v>#N/A</v>
      </c>
    </row>
    <row r="266" spans="1:10">
      <c r="A266" s="16" t="s">
        <v>892</v>
      </c>
      <c r="B266" s="16" t="s">
        <v>957</v>
      </c>
      <c r="C266" s="16" t="s">
        <v>415</v>
      </c>
      <c r="D266" s="15">
        <v>870</v>
      </c>
      <c r="E266" s="42">
        <v>0.3</v>
      </c>
      <c r="F266" s="43">
        <v>609</v>
      </c>
      <c r="G266" s="5" t="e">
        <f>VLOOKUP(A266,[7]Data!$A:$A,1,0)</f>
        <v>#N/A</v>
      </c>
      <c r="H266" s="5" t="e">
        <f>VLOOKUP(A266,[7]Data!$A:$G,7,0)</f>
        <v>#N/A</v>
      </c>
      <c r="I266" s="5" t="e">
        <f>VLOOKUP(A266,[7]Data!$A:$I,9,0)</f>
        <v>#N/A</v>
      </c>
      <c r="J266" s="7" t="e">
        <f t="shared" si="4"/>
        <v>#N/A</v>
      </c>
    </row>
    <row r="267" spans="1:10">
      <c r="A267" s="16" t="s">
        <v>893</v>
      </c>
      <c r="B267" s="16" t="s">
        <v>986</v>
      </c>
      <c r="C267" s="16" t="s">
        <v>415</v>
      </c>
      <c r="D267" s="15">
        <v>1090</v>
      </c>
      <c r="E267" s="42">
        <v>0.3</v>
      </c>
      <c r="F267" s="43">
        <v>763</v>
      </c>
      <c r="G267" s="5" t="e">
        <f>VLOOKUP(A267,[7]Data!$A:$A,1,0)</f>
        <v>#N/A</v>
      </c>
      <c r="H267" s="5" t="e">
        <f>VLOOKUP(A267,[7]Data!$A:$G,7,0)</f>
        <v>#N/A</v>
      </c>
      <c r="I267" s="5" t="e">
        <f>VLOOKUP(A267,[7]Data!$A:$I,9,0)</f>
        <v>#N/A</v>
      </c>
      <c r="J267" s="7" t="e">
        <f t="shared" si="4"/>
        <v>#N/A</v>
      </c>
    </row>
    <row r="268" spans="1:10">
      <c r="A268" s="16" t="s">
        <v>894</v>
      </c>
      <c r="B268" s="16" t="s">
        <v>987</v>
      </c>
      <c r="C268" s="16" t="s">
        <v>415</v>
      </c>
      <c r="D268" s="15">
        <v>1180</v>
      </c>
      <c r="E268" s="42">
        <v>0.3</v>
      </c>
      <c r="F268" s="43">
        <v>826</v>
      </c>
      <c r="G268" s="5" t="e">
        <f>VLOOKUP(A268,[7]Data!$A:$A,1,0)</f>
        <v>#N/A</v>
      </c>
      <c r="H268" s="5" t="e">
        <f>VLOOKUP(A268,[7]Data!$A:$G,7,0)</f>
        <v>#N/A</v>
      </c>
      <c r="I268" s="5" t="e">
        <f>VLOOKUP(A268,[7]Data!$A:$I,9,0)</f>
        <v>#N/A</v>
      </c>
      <c r="J268" s="7" t="e">
        <f t="shared" si="4"/>
        <v>#N/A</v>
      </c>
    </row>
    <row r="269" spans="1:10">
      <c r="A269" s="16" t="s">
        <v>895</v>
      </c>
      <c r="B269" s="16" t="s">
        <v>988</v>
      </c>
      <c r="C269" s="16" t="s">
        <v>415</v>
      </c>
      <c r="D269" s="15">
        <v>1970</v>
      </c>
      <c r="E269" s="42">
        <v>0.3</v>
      </c>
      <c r="F269" s="43">
        <v>1379</v>
      </c>
      <c r="G269" s="5" t="e">
        <f>VLOOKUP(A269,[7]Data!$A:$A,1,0)</f>
        <v>#N/A</v>
      </c>
      <c r="H269" s="5" t="e">
        <f>VLOOKUP(A269,[7]Data!$A:$G,7,0)</f>
        <v>#N/A</v>
      </c>
      <c r="I269" s="5" t="e">
        <f>VLOOKUP(A269,[7]Data!$A:$I,9,0)</f>
        <v>#N/A</v>
      </c>
      <c r="J269" s="7" t="e">
        <f t="shared" si="4"/>
        <v>#N/A</v>
      </c>
    </row>
    <row r="270" spans="1:10">
      <c r="A270" s="16" t="s">
        <v>896</v>
      </c>
      <c r="B270" s="16" t="s">
        <v>989</v>
      </c>
      <c r="C270" s="16" t="s">
        <v>415</v>
      </c>
      <c r="D270" s="15">
        <v>650</v>
      </c>
      <c r="E270" s="42">
        <v>0.3</v>
      </c>
      <c r="F270" s="43">
        <v>455</v>
      </c>
      <c r="G270" s="5" t="e">
        <f>VLOOKUP(A270,[7]Data!$A:$A,1,0)</f>
        <v>#N/A</v>
      </c>
      <c r="H270" s="5" t="e">
        <f>VLOOKUP(A270,[7]Data!$A:$G,7,0)</f>
        <v>#N/A</v>
      </c>
      <c r="I270" s="5" t="e">
        <f>VLOOKUP(A270,[7]Data!$A:$I,9,0)</f>
        <v>#N/A</v>
      </c>
      <c r="J270" s="7" t="e">
        <f t="shared" si="4"/>
        <v>#N/A</v>
      </c>
    </row>
    <row r="271" spans="1:10">
      <c r="A271" s="16" t="s">
        <v>897</v>
      </c>
      <c r="B271" s="16" t="s">
        <v>990</v>
      </c>
      <c r="C271" s="16" t="s">
        <v>415</v>
      </c>
      <c r="D271" s="15">
        <v>2764</v>
      </c>
      <c r="E271" s="42">
        <v>0.3</v>
      </c>
      <c r="F271" s="43">
        <v>1934.8000000000002</v>
      </c>
      <c r="G271" s="5" t="e">
        <f>VLOOKUP(A271,[7]Data!$A:$A,1,0)</f>
        <v>#N/A</v>
      </c>
      <c r="H271" s="5" t="e">
        <f>VLOOKUP(A271,[7]Data!$A:$G,7,0)</f>
        <v>#N/A</v>
      </c>
      <c r="I271" s="5" t="e">
        <f>VLOOKUP(A271,[7]Data!$A:$I,9,0)</f>
        <v>#N/A</v>
      </c>
      <c r="J271" s="7" t="e">
        <f t="shared" si="4"/>
        <v>#N/A</v>
      </c>
    </row>
    <row r="272" spans="1:10">
      <c r="A272" s="16" t="s">
        <v>898</v>
      </c>
      <c r="B272" s="16" t="s">
        <v>958</v>
      </c>
      <c r="C272" s="16" t="s">
        <v>415</v>
      </c>
      <c r="D272" s="15">
        <v>1990</v>
      </c>
      <c r="E272" s="42">
        <v>0.3</v>
      </c>
      <c r="F272" s="43">
        <v>1393</v>
      </c>
      <c r="G272" s="5" t="e">
        <f>VLOOKUP(A272,[7]Data!$A:$A,1,0)</f>
        <v>#N/A</v>
      </c>
      <c r="H272" s="5" t="e">
        <f>VLOOKUP(A272,[7]Data!$A:$G,7,0)</f>
        <v>#N/A</v>
      </c>
      <c r="I272" s="5" t="e">
        <f>VLOOKUP(A272,[7]Data!$A:$I,9,0)</f>
        <v>#N/A</v>
      </c>
      <c r="J272" s="7" t="e">
        <f t="shared" si="4"/>
        <v>#N/A</v>
      </c>
    </row>
    <row r="273" spans="1:10">
      <c r="A273" s="16" t="s">
        <v>899</v>
      </c>
      <c r="B273" s="16" t="s">
        <v>959</v>
      </c>
      <c r="C273" s="16" t="s">
        <v>415</v>
      </c>
      <c r="D273" s="15">
        <v>1790</v>
      </c>
      <c r="E273" s="42">
        <v>0.3</v>
      </c>
      <c r="F273" s="43">
        <v>1253</v>
      </c>
      <c r="G273" s="5" t="e">
        <f>VLOOKUP(A273,[7]Data!$A:$A,1,0)</f>
        <v>#N/A</v>
      </c>
      <c r="H273" s="5" t="e">
        <f>VLOOKUP(A273,[7]Data!$A:$G,7,0)</f>
        <v>#N/A</v>
      </c>
      <c r="I273" s="5" t="e">
        <f>VLOOKUP(A273,[7]Data!$A:$I,9,0)</f>
        <v>#N/A</v>
      </c>
      <c r="J273" s="7" t="e">
        <f t="shared" si="4"/>
        <v>#N/A</v>
      </c>
    </row>
    <row r="274" spans="1:10">
      <c r="A274" s="16" t="s">
        <v>900</v>
      </c>
      <c r="B274" s="16" t="s">
        <v>991</v>
      </c>
      <c r="C274" s="16" t="s">
        <v>415</v>
      </c>
      <c r="D274" s="15">
        <v>16600</v>
      </c>
      <c r="E274" s="42">
        <v>0.3</v>
      </c>
      <c r="F274" s="43">
        <v>11620</v>
      </c>
      <c r="G274" s="5" t="e">
        <f>VLOOKUP(A274,[7]Data!$A:$A,1,0)</f>
        <v>#N/A</v>
      </c>
      <c r="H274" s="5" t="e">
        <f>VLOOKUP(A274,[7]Data!$A:$G,7,0)</f>
        <v>#N/A</v>
      </c>
      <c r="I274" s="5" t="e">
        <f>VLOOKUP(A274,[7]Data!$A:$I,9,0)</f>
        <v>#N/A</v>
      </c>
      <c r="J274" s="7" t="e">
        <f t="shared" si="4"/>
        <v>#N/A</v>
      </c>
    </row>
    <row r="275" spans="1:10">
      <c r="A275" s="16" t="s">
        <v>901</v>
      </c>
      <c r="B275" s="16" t="s">
        <v>992</v>
      </c>
      <c r="C275" s="16" t="s">
        <v>415</v>
      </c>
      <c r="D275" s="15">
        <v>12990</v>
      </c>
      <c r="E275" s="42">
        <v>0.3</v>
      </c>
      <c r="F275" s="43">
        <v>9093</v>
      </c>
      <c r="G275" s="5" t="e">
        <f>VLOOKUP(A275,[7]Data!$A:$A,1,0)</f>
        <v>#N/A</v>
      </c>
      <c r="H275" s="5" t="e">
        <f>VLOOKUP(A275,[7]Data!$A:$G,7,0)</f>
        <v>#N/A</v>
      </c>
      <c r="I275" s="5" t="e">
        <f>VLOOKUP(A275,[7]Data!$A:$I,9,0)</f>
        <v>#N/A</v>
      </c>
      <c r="J275" s="7" t="e">
        <f t="shared" si="4"/>
        <v>#N/A</v>
      </c>
    </row>
    <row r="276" spans="1:10">
      <c r="A276" s="16" t="s">
        <v>902</v>
      </c>
      <c r="B276" s="16" t="s">
        <v>993</v>
      </c>
      <c r="C276" s="16" t="s">
        <v>415</v>
      </c>
      <c r="D276" s="15">
        <v>17500</v>
      </c>
      <c r="E276" s="42">
        <v>0.3</v>
      </c>
      <c r="F276" s="43">
        <v>12250</v>
      </c>
      <c r="G276" s="5" t="e">
        <f>VLOOKUP(A276,[7]Data!$A:$A,1,0)</f>
        <v>#N/A</v>
      </c>
      <c r="H276" s="5" t="e">
        <f>VLOOKUP(A276,[7]Data!$A:$G,7,0)</f>
        <v>#N/A</v>
      </c>
      <c r="I276" s="5" t="e">
        <f>VLOOKUP(A276,[7]Data!$A:$I,9,0)</f>
        <v>#N/A</v>
      </c>
      <c r="J276" s="7" t="e">
        <f t="shared" si="4"/>
        <v>#N/A</v>
      </c>
    </row>
    <row r="277" spans="1:10">
      <c r="A277" s="16" t="s">
        <v>903</v>
      </c>
      <c r="B277" s="16" t="s">
        <v>994</v>
      </c>
      <c r="C277" s="16" t="s">
        <v>415</v>
      </c>
      <c r="D277" s="15">
        <v>15400</v>
      </c>
      <c r="E277" s="42">
        <v>0.3</v>
      </c>
      <c r="F277" s="43">
        <v>10780</v>
      </c>
      <c r="G277" s="5" t="e">
        <f>VLOOKUP(A277,[7]Data!$A:$A,1,0)</f>
        <v>#N/A</v>
      </c>
      <c r="H277" s="5" t="e">
        <f>VLOOKUP(A277,[7]Data!$A:$G,7,0)</f>
        <v>#N/A</v>
      </c>
      <c r="I277" s="5" t="e">
        <f>VLOOKUP(A277,[7]Data!$A:$I,9,0)</f>
        <v>#N/A</v>
      </c>
      <c r="J277" s="7" t="e">
        <f t="shared" si="4"/>
        <v>#N/A</v>
      </c>
    </row>
    <row r="278" spans="1:10">
      <c r="A278" s="16" t="s">
        <v>904</v>
      </c>
      <c r="B278" s="16" t="s">
        <v>995</v>
      </c>
      <c r="C278" s="16" t="s">
        <v>415</v>
      </c>
      <c r="D278" s="15">
        <v>17000</v>
      </c>
      <c r="E278" s="42">
        <v>0.3</v>
      </c>
      <c r="F278" s="43">
        <v>11900</v>
      </c>
      <c r="G278" s="5" t="e">
        <f>VLOOKUP(A278,[7]Data!$A:$A,1,0)</f>
        <v>#N/A</v>
      </c>
      <c r="H278" s="5" t="e">
        <f>VLOOKUP(A278,[7]Data!$A:$G,7,0)</f>
        <v>#N/A</v>
      </c>
      <c r="I278" s="5" t="e">
        <f>VLOOKUP(A278,[7]Data!$A:$I,9,0)</f>
        <v>#N/A</v>
      </c>
      <c r="J278" s="7" t="e">
        <f t="shared" si="4"/>
        <v>#N/A</v>
      </c>
    </row>
    <row r="279" spans="1:10">
      <c r="A279" s="16" t="s">
        <v>905</v>
      </c>
      <c r="B279" s="16" t="s">
        <v>996</v>
      </c>
      <c r="C279" s="16" t="s">
        <v>415</v>
      </c>
      <c r="D279" s="15">
        <v>14090</v>
      </c>
      <c r="E279" s="42">
        <v>0.3</v>
      </c>
      <c r="F279" s="43">
        <v>9863</v>
      </c>
      <c r="G279" s="5" t="e">
        <f>VLOOKUP(A279,[7]Data!$A:$A,1,0)</f>
        <v>#N/A</v>
      </c>
      <c r="H279" s="5" t="e">
        <f>VLOOKUP(A279,[7]Data!$A:$G,7,0)</f>
        <v>#N/A</v>
      </c>
      <c r="I279" s="5" t="e">
        <f>VLOOKUP(A279,[7]Data!$A:$I,9,0)</f>
        <v>#N/A</v>
      </c>
      <c r="J279" s="7" t="e">
        <f t="shared" si="4"/>
        <v>#N/A</v>
      </c>
    </row>
    <row r="280" spans="1:10">
      <c r="A280" s="16" t="s">
        <v>906</v>
      </c>
      <c r="B280" s="16" t="s">
        <v>997</v>
      </c>
      <c r="C280" s="16" t="s">
        <v>415</v>
      </c>
      <c r="D280" s="15">
        <v>17900</v>
      </c>
      <c r="E280" s="42">
        <v>0.3</v>
      </c>
      <c r="F280" s="43">
        <v>12530</v>
      </c>
      <c r="G280" s="5" t="e">
        <f>VLOOKUP(A280,[7]Data!$A:$A,1,0)</f>
        <v>#N/A</v>
      </c>
      <c r="H280" s="5" t="e">
        <f>VLOOKUP(A280,[7]Data!$A:$G,7,0)</f>
        <v>#N/A</v>
      </c>
      <c r="I280" s="5" t="e">
        <f>VLOOKUP(A280,[7]Data!$A:$I,9,0)</f>
        <v>#N/A</v>
      </c>
      <c r="J280" s="7" t="e">
        <f t="shared" si="4"/>
        <v>#N/A</v>
      </c>
    </row>
    <row r="281" spans="1:10">
      <c r="A281" s="16" t="s">
        <v>907</v>
      </c>
      <c r="B281" s="16" t="s">
        <v>998</v>
      </c>
      <c r="C281" s="16" t="s">
        <v>415</v>
      </c>
      <c r="D281" s="15">
        <v>16500</v>
      </c>
      <c r="E281" s="42">
        <v>0.3</v>
      </c>
      <c r="F281" s="43">
        <v>11550</v>
      </c>
      <c r="G281" s="5" t="e">
        <f>VLOOKUP(A281,[7]Data!$A:$A,1,0)</f>
        <v>#N/A</v>
      </c>
      <c r="H281" s="5" t="e">
        <f>VLOOKUP(A281,[7]Data!$A:$G,7,0)</f>
        <v>#N/A</v>
      </c>
      <c r="I281" s="5" t="e">
        <f>VLOOKUP(A281,[7]Data!$A:$I,9,0)</f>
        <v>#N/A</v>
      </c>
      <c r="J281" s="7" t="e">
        <f t="shared" si="4"/>
        <v>#N/A</v>
      </c>
    </row>
    <row r="282" spans="1:10">
      <c r="A282" s="16" t="s">
        <v>908</v>
      </c>
      <c r="B282" s="16" t="s">
        <v>999</v>
      </c>
      <c r="C282" s="16" t="s">
        <v>415</v>
      </c>
      <c r="D282" s="15">
        <v>18500</v>
      </c>
      <c r="E282" s="42">
        <v>0.3</v>
      </c>
      <c r="F282" s="43">
        <v>12950</v>
      </c>
      <c r="G282" s="5" t="e">
        <f>VLOOKUP(A282,[7]Data!$A:$A,1,0)</f>
        <v>#N/A</v>
      </c>
      <c r="H282" s="5" t="e">
        <f>VLOOKUP(A282,[7]Data!$A:$G,7,0)</f>
        <v>#N/A</v>
      </c>
      <c r="I282" s="5" t="e">
        <f>VLOOKUP(A282,[7]Data!$A:$I,9,0)</f>
        <v>#N/A</v>
      </c>
      <c r="J282" s="7" t="e">
        <f t="shared" si="4"/>
        <v>#N/A</v>
      </c>
    </row>
    <row r="283" spans="1:10">
      <c r="A283" s="16" t="s">
        <v>909</v>
      </c>
      <c r="B283" s="16" t="s">
        <v>1000</v>
      </c>
      <c r="C283" s="16" t="s">
        <v>415</v>
      </c>
      <c r="D283" s="15">
        <v>19400</v>
      </c>
      <c r="E283" s="42">
        <v>0.3</v>
      </c>
      <c r="F283" s="43">
        <v>13580</v>
      </c>
      <c r="G283" s="5" t="e">
        <f>VLOOKUP(A283,[7]Data!$A:$A,1,0)</f>
        <v>#N/A</v>
      </c>
      <c r="H283" s="5" t="e">
        <f>VLOOKUP(A283,[7]Data!$A:$G,7,0)</f>
        <v>#N/A</v>
      </c>
      <c r="I283" s="5" t="e">
        <f>VLOOKUP(A283,[7]Data!$A:$I,9,0)</f>
        <v>#N/A</v>
      </c>
      <c r="J283" s="7" t="e">
        <f t="shared" si="4"/>
        <v>#N/A</v>
      </c>
    </row>
    <row r="284" spans="1:10">
      <c r="A284" s="16" t="s">
        <v>910</v>
      </c>
      <c r="B284" s="16" t="s">
        <v>960</v>
      </c>
      <c r="C284" s="16" t="s">
        <v>415</v>
      </c>
      <c r="D284" s="15">
        <v>1300</v>
      </c>
      <c r="E284" s="42">
        <v>0.3</v>
      </c>
      <c r="F284" s="43">
        <v>910</v>
      </c>
      <c r="G284" s="5" t="e">
        <f>VLOOKUP(A284,[7]Data!$A:$A,1,0)</f>
        <v>#N/A</v>
      </c>
      <c r="H284" s="5" t="e">
        <f>VLOOKUP(A284,[7]Data!$A:$G,7,0)</f>
        <v>#N/A</v>
      </c>
      <c r="I284" s="5" t="e">
        <f>VLOOKUP(A284,[7]Data!$A:$I,9,0)</f>
        <v>#N/A</v>
      </c>
      <c r="J284" s="7" t="e">
        <f t="shared" si="4"/>
        <v>#N/A</v>
      </c>
    </row>
    <row r="285" spans="1:10">
      <c r="A285" s="16" t="s">
        <v>911</v>
      </c>
      <c r="B285" s="16" t="s">
        <v>961</v>
      </c>
      <c r="C285" s="16" t="s">
        <v>415</v>
      </c>
      <c r="D285" s="15">
        <v>15100</v>
      </c>
      <c r="E285" s="42">
        <v>0.3</v>
      </c>
      <c r="F285" s="43">
        <v>10570</v>
      </c>
      <c r="G285" s="5" t="e">
        <f>VLOOKUP(A285,[7]Data!$A:$A,1,0)</f>
        <v>#N/A</v>
      </c>
      <c r="H285" s="5" t="e">
        <f>VLOOKUP(A285,[7]Data!$A:$G,7,0)</f>
        <v>#N/A</v>
      </c>
      <c r="I285" s="5" t="e">
        <f>VLOOKUP(A285,[7]Data!$A:$I,9,0)</f>
        <v>#N/A</v>
      </c>
      <c r="J285" s="7" t="e">
        <f t="shared" si="4"/>
        <v>#N/A</v>
      </c>
    </row>
    <row r="286" spans="1:10">
      <c r="A286" s="16" t="s">
        <v>912</v>
      </c>
      <c r="B286" s="16" t="s">
        <v>1001</v>
      </c>
      <c r="C286" s="16" t="s">
        <v>415</v>
      </c>
      <c r="D286" s="15">
        <v>14500</v>
      </c>
      <c r="E286" s="42">
        <v>0.3</v>
      </c>
      <c r="F286" s="43">
        <v>10150</v>
      </c>
      <c r="G286" s="5" t="e">
        <f>VLOOKUP(A286,[7]Data!$A:$A,1,0)</f>
        <v>#N/A</v>
      </c>
      <c r="H286" s="5" t="e">
        <f>VLOOKUP(A286,[7]Data!$A:$G,7,0)</f>
        <v>#N/A</v>
      </c>
      <c r="I286" s="5" t="e">
        <f>VLOOKUP(A286,[7]Data!$A:$I,9,0)</f>
        <v>#N/A</v>
      </c>
      <c r="J286" s="7" t="e">
        <f t="shared" si="4"/>
        <v>#N/A</v>
      </c>
    </row>
    <row r="287" spans="1:10">
      <c r="A287" s="16" t="s">
        <v>240</v>
      </c>
      <c r="B287" s="16" t="s">
        <v>553</v>
      </c>
      <c r="C287" s="16" t="s">
        <v>415</v>
      </c>
      <c r="D287" s="15">
        <v>2071</v>
      </c>
      <c r="E287" s="42">
        <v>0.3</v>
      </c>
      <c r="F287" s="43">
        <v>1449.7</v>
      </c>
      <c r="G287" s="5" t="str">
        <f>VLOOKUP(A287,[7]Data!$A:$A,1,0)</f>
        <v>OS68-CNI-U1</v>
      </c>
      <c r="H287" s="5">
        <f>VLOOKUP(A287,[7]Data!$A:$G,7,0)</f>
        <v>2071</v>
      </c>
      <c r="I287" s="5">
        <f>VLOOKUP(A287,[7]Data!$A:$I,9,0)</f>
        <v>0</v>
      </c>
      <c r="J287" s="7">
        <f t="shared" si="4"/>
        <v>0</v>
      </c>
    </row>
    <row r="288" spans="1:10">
      <c r="A288" s="16" t="s">
        <v>241</v>
      </c>
      <c r="B288" s="16" t="s">
        <v>554</v>
      </c>
      <c r="C288" s="16" t="s">
        <v>415</v>
      </c>
      <c r="D288" s="15">
        <v>1924</v>
      </c>
      <c r="E288" s="42">
        <v>0.3</v>
      </c>
      <c r="F288" s="43">
        <v>1346.8000000000002</v>
      </c>
      <c r="G288" s="5" t="str">
        <f>VLOOKUP(A288,[7]Data!$A:$A,1,0)</f>
        <v>OS68-QNI-U2</v>
      </c>
      <c r="H288" s="5">
        <f>VLOOKUP(A288,[7]Data!$A:$G,7,0)</f>
        <v>1924</v>
      </c>
      <c r="I288" s="5">
        <f>VLOOKUP(A288,[7]Data!$A:$I,9,0)</f>
        <v>0</v>
      </c>
      <c r="J288" s="7">
        <f t="shared" si="4"/>
        <v>0</v>
      </c>
    </row>
    <row r="289" spans="1:10">
      <c r="A289" s="16" t="s">
        <v>242</v>
      </c>
      <c r="B289" s="16" t="s">
        <v>555</v>
      </c>
      <c r="C289" s="16" t="s">
        <v>415</v>
      </c>
      <c r="D289" s="15">
        <v>2071</v>
      </c>
      <c r="E289" s="42">
        <v>0.3</v>
      </c>
      <c r="F289" s="43">
        <v>1449.7</v>
      </c>
      <c r="G289" s="5" t="str">
        <f>VLOOKUP(A289,[7]Data!$A:$A,1,0)</f>
        <v>OS68-VNI-U4</v>
      </c>
      <c r="H289" s="5">
        <f>VLOOKUP(A289,[7]Data!$A:$G,7,0)</f>
        <v>2071</v>
      </c>
      <c r="I289" s="5">
        <f>VLOOKUP(A289,[7]Data!$A:$I,9,0)</f>
        <v>0</v>
      </c>
      <c r="J289" s="7">
        <f t="shared" si="4"/>
        <v>0</v>
      </c>
    </row>
    <row r="290" spans="1:10">
      <c r="A290" s="16" t="s">
        <v>243</v>
      </c>
      <c r="B290" s="16" t="s">
        <v>556</v>
      </c>
      <c r="C290" s="16" t="s">
        <v>415</v>
      </c>
      <c r="D290" s="15">
        <v>1332</v>
      </c>
      <c r="E290" s="42">
        <v>0.3</v>
      </c>
      <c r="F290" s="43">
        <v>932.40000000000009</v>
      </c>
      <c r="G290" s="5" t="str">
        <f>VLOOKUP(A290,[7]Data!$A:$A,1,0)</f>
        <v>OS68-XNI-U4</v>
      </c>
      <c r="H290" s="5">
        <f>VLOOKUP(A290,[7]Data!$A:$G,7,0)</f>
        <v>1332</v>
      </c>
      <c r="I290" s="5">
        <f>VLOOKUP(A290,[7]Data!$A:$I,9,0)</f>
        <v>0</v>
      </c>
      <c r="J290" s="7">
        <f t="shared" si="4"/>
        <v>0</v>
      </c>
    </row>
    <row r="291" spans="1:10">
      <c r="A291" s="16" t="s">
        <v>324</v>
      </c>
      <c r="B291" s="16" t="s">
        <v>557</v>
      </c>
      <c r="C291" s="16" t="s">
        <v>415</v>
      </c>
      <c r="D291" s="15">
        <v>39171</v>
      </c>
      <c r="E291" s="42">
        <v>0.3</v>
      </c>
      <c r="F291" s="43">
        <v>27419.7</v>
      </c>
      <c r="G291" s="5" t="str">
        <f>VLOOKUP(A291,[7]Data!$A:$A,1,0)</f>
        <v>OS6900C32E-D-F</v>
      </c>
      <c r="H291" s="5">
        <f>VLOOKUP(A291,[7]Data!$A:$G,7,0)</f>
        <v>39171</v>
      </c>
      <c r="I291" s="5">
        <f>VLOOKUP(A291,[7]Data!$A:$I,9,0)</f>
        <v>0</v>
      </c>
      <c r="J291" s="7">
        <f t="shared" si="4"/>
        <v>0</v>
      </c>
    </row>
    <row r="292" spans="1:10">
      <c r="A292" s="16" t="s">
        <v>325</v>
      </c>
      <c r="B292" s="16" t="s">
        <v>558</v>
      </c>
      <c r="C292" s="16" t="s">
        <v>415</v>
      </c>
      <c r="D292" s="15">
        <v>39171</v>
      </c>
      <c r="E292" s="42">
        <v>0.3</v>
      </c>
      <c r="F292" s="43">
        <v>27419.7</v>
      </c>
      <c r="G292" s="5" t="str">
        <f>VLOOKUP(A292,[7]Data!$A:$A,1,0)</f>
        <v>OS6900C32E-D-R</v>
      </c>
      <c r="H292" s="5">
        <f>VLOOKUP(A292,[7]Data!$A:$G,7,0)</f>
        <v>39171</v>
      </c>
      <c r="I292" s="5">
        <f>VLOOKUP(A292,[7]Data!$A:$I,9,0)</f>
        <v>0</v>
      </c>
      <c r="J292" s="7">
        <f t="shared" si="4"/>
        <v>0</v>
      </c>
    </row>
    <row r="293" spans="1:10">
      <c r="A293" s="16" t="s">
        <v>326</v>
      </c>
      <c r="B293" s="16" t="s">
        <v>559</v>
      </c>
      <c r="C293" s="16" t="s">
        <v>415</v>
      </c>
      <c r="D293" s="15">
        <v>39171</v>
      </c>
      <c r="E293" s="42">
        <v>0.3</v>
      </c>
      <c r="F293" s="43">
        <v>27419.7</v>
      </c>
      <c r="G293" s="5" t="str">
        <f>VLOOKUP(A293,[7]Data!$A:$A,1,0)</f>
        <v>OS6900C32E-F-US</v>
      </c>
      <c r="H293" s="5">
        <f>VLOOKUP(A293,[7]Data!$A:$G,7,0)</f>
        <v>39171</v>
      </c>
      <c r="I293" s="5">
        <f>VLOOKUP(A293,[7]Data!$A:$I,9,0)</f>
        <v>0</v>
      </c>
      <c r="J293" s="7">
        <f t="shared" si="4"/>
        <v>0</v>
      </c>
    </row>
    <row r="294" spans="1:10">
      <c r="A294" s="16" t="s">
        <v>779</v>
      </c>
      <c r="B294" s="16" t="s">
        <v>780</v>
      </c>
      <c r="C294" s="16" t="s">
        <v>415</v>
      </c>
      <c r="D294" s="15">
        <v>39171</v>
      </c>
      <c r="E294" s="42">
        <v>0.3</v>
      </c>
      <c r="F294" s="43">
        <v>27419.7</v>
      </c>
      <c r="G294" s="5" t="str">
        <f>VLOOKUP(A294,[7]Data!$A:$A,1,0)</f>
        <v>OS6900C32E-F-ZZ</v>
      </c>
      <c r="H294" s="5">
        <f>VLOOKUP(A294,[7]Data!$A:$G,7,0)</f>
        <v>39171</v>
      </c>
      <c r="I294" s="5" t="str">
        <f>VLOOKUP(A294,[7]Data!$A:$I,9,0)</f>
        <v>New</v>
      </c>
      <c r="J294" s="7">
        <f t="shared" si="4"/>
        <v>0</v>
      </c>
    </row>
    <row r="295" spans="1:10">
      <c r="A295" s="16" t="s">
        <v>327</v>
      </c>
      <c r="B295" s="16" t="s">
        <v>560</v>
      </c>
      <c r="C295" s="16" t="s">
        <v>415</v>
      </c>
      <c r="D295" s="15">
        <v>39171</v>
      </c>
      <c r="E295" s="42">
        <v>0.3</v>
      </c>
      <c r="F295" s="43">
        <v>27419.7</v>
      </c>
      <c r="G295" s="5" t="str">
        <f>VLOOKUP(A295,[7]Data!$A:$A,1,0)</f>
        <v>OS6900C32E-R-US</v>
      </c>
      <c r="H295" s="5">
        <f>VLOOKUP(A295,[7]Data!$A:$G,7,0)</f>
        <v>39171</v>
      </c>
      <c r="I295" s="5">
        <f>VLOOKUP(A295,[7]Data!$A:$I,9,0)</f>
        <v>0</v>
      </c>
      <c r="J295" s="7">
        <f t="shared" si="4"/>
        <v>0</v>
      </c>
    </row>
    <row r="296" spans="1:10">
      <c r="A296" s="16" t="s">
        <v>244</v>
      </c>
      <c r="B296" s="16" t="s">
        <v>848</v>
      </c>
      <c r="C296" s="16" t="s">
        <v>415</v>
      </c>
      <c r="D296" s="15">
        <v>1389</v>
      </c>
      <c r="E296" s="42">
        <v>0.3</v>
      </c>
      <c r="F296" s="43">
        <v>972.3</v>
      </c>
      <c r="G296" s="5" t="str">
        <f>VLOOKUP(A296,[7]Data!$A:$A,1,0)</f>
        <v>OS6900C-BPD-F</v>
      </c>
      <c r="H296" s="5">
        <f>VLOOKUP(A296,[7]Data!$A:$G,7,0)</f>
        <v>1389</v>
      </c>
      <c r="I296" s="5">
        <f>VLOOKUP(A296,[7]Data!$A:$I,9,0)</f>
        <v>0</v>
      </c>
      <c r="J296" s="7">
        <f t="shared" si="4"/>
        <v>0</v>
      </c>
    </row>
    <row r="297" spans="1:10">
      <c r="A297" s="16" t="s">
        <v>245</v>
      </c>
      <c r="B297" s="16" t="s">
        <v>848</v>
      </c>
      <c r="C297" s="16" t="s">
        <v>415</v>
      </c>
      <c r="D297" s="15">
        <v>1389</v>
      </c>
      <c r="E297" s="42">
        <v>0.3</v>
      </c>
      <c r="F297" s="43">
        <v>972.3</v>
      </c>
      <c r="G297" s="5" t="str">
        <f>VLOOKUP(A297,[7]Data!$A:$A,1,0)</f>
        <v>OS6900C-BPD-R</v>
      </c>
      <c r="H297" s="5">
        <f>VLOOKUP(A297,[7]Data!$A:$G,7,0)</f>
        <v>1389</v>
      </c>
      <c r="I297" s="5">
        <f>VLOOKUP(A297,[7]Data!$A:$I,9,0)</f>
        <v>0</v>
      </c>
      <c r="J297" s="7">
        <f t="shared" si="4"/>
        <v>0</v>
      </c>
    </row>
    <row r="298" spans="1:10">
      <c r="A298" s="16" t="s">
        <v>246</v>
      </c>
      <c r="B298" s="16" t="s">
        <v>849</v>
      </c>
      <c r="C298" s="16" t="s">
        <v>415</v>
      </c>
      <c r="D298" s="15">
        <v>1389</v>
      </c>
      <c r="E298" s="42">
        <v>0.3</v>
      </c>
      <c r="F298" s="43">
        <v>972.3</v>
      </c>
      <c r="G298" s="5" t="str">
        <f>VLOOKUP(A298,[7]Data!$A:$A,1,0)</f>
        <v>OS6900C-BP-F-US</v>
      </c>
      <c r="H298" s="5">
        <f>VLOOKUP(A298,[7]Data!$A:$G,7,0)</f>
        <v>1389</v>
      </c>
      <c r="I298" s="5">
        <f>VLOOKUP(A298,[7]Data!$A:$I,9,0)</f>
        <v>0</v>
      </c>
      <c r="J298" s="7">
        <f t="shared" si="4"/>
        <v>0</v>
      </c>
    </row>
    <row r="299" spans="1:10">
      <c r="A299" s="16" t="s">
        <v>781</v>
      </c>
      <c r="B299" s="16" t="s">
        <v>850</v>
      </c>
      <c r="C299" s="16" t="s">
        <v>415</v>
      </c>
      <c r="D299" s="15">
        <v>1389</v>
      </c>
      <c r="E299" s="42">
        <v>0.3</v>
      </c>
      <c r="F299" s="43">
        <v>972.3</v>
      </c>
      <c r="G299" s="5" t="str">
        <f>VLOOKUP(A299,[7]Data!$A:$A,1,0)</f>
        <v>OS6900C-BP-F-ZZ</v>
      </c>
      <c r="H299" s="5">
        <f>VLOOKUP(A299,[7]Data!$A:$G,7,0)</f>
        <v>1389</v>
      </c>
      <c r="I299" s="5" t="str">
        <f>VLOOKUP(A299,[7]Data!$A:$I,9,0)</f>
        <v>New</v>
      </c>
      <c r="J299" s="7">
        <f t="shared" si="4"/>
        <v>0</v>
      </c>
    </row>
    <row r="300" spans="1:10">
      <c r="A300" s="16" t="s">
        <v>247</v>
      </c>
      <c r="B300" s="16" t="s">
        <v>851</v>
      </c>
      <c r="C300" s="16" t="s">
        <v>415</v>
      </c>
      <c r="D300" s="15">
        <v>1389</v>
      </c>
      <c r="E300" s="42">
        <v>0.3</v>
      </c>
      <c r="F300" s="43">
        <v>972.3</v>
      </c>
      <c r="G300" s="5" t="str">
        <f>VLOOKUP(A300,[7]Data!$A:$A,1,0)</f>
        <v>OS6900C-BP-R-US</v>
      </c>
      <c r="H300" s="5">
        <f>VLOOKUP(A300,[7]Data!$A:$G,7,0)</f>
        <v>1389</v>
      </c>
      <c r="I300" s="5">
        <f>VLOOKUP(A300,[7]Data!$A:$I,9,0)</f>
        <v>0</v>
      </c>
      <c r="J300" s="7">
        <f t="shared" si="4"/>
        <v>0</v>
      </c>
    </row>
    <row r="301" spans="1:10">
      <c r="A301" s="16" t="s">
        <v>248</v>
      </c>
      <c r="B301" s="16" t="s">
        <v>561</v>
      </c>
      <c r="C301" s="16" t="s">
        <v>415</v>
      </c>
      <c r="D301" s="15">
        <v>1373</v>
      </c>
      <c r="E301" s="42">
        <v>0.3</v>
      </c>
      <c r="F301" s="43">
        <v>961.1</v>
      </c>
      <c r="G301" s="5" t="str">
        <f>VLOOKUP(A301,[7]Data!$A:$A,1,0)</f>
        <v>OS6900C-FTKIT-F</v>
      </c>
      <c r="H301" s="5">
        <f>VLOOKUP(A301,[7]Data!$A:$G,7,0)</f>
        <v>1373</v>
      </c>
      <c r="I301" s="5">
        <f>VLOOKUP(A301,[7]Data!$A:$I,9,0)</f>
        <v>0</v>
      </c>
      <c r="J301" s="7">
        <f t="shared" si="4"/>
        <v>0</v>
      </c>
    </row>
    <row r="302" spans="1:10">
      <c r="A302" s="16" t="s">
        <v>249</v>
      </c>
      <c r="B302" s="16" t="s">
        <v>562</v>
      </c>
      <c r="C302" s="16" t="s">
        <v>415</v>
      </c>
      <c r="D302" s="15">
        <v>1373</v>
      </c>
      <c r="E302" s="42">
        <v>0.3</v>
      </c>
      <c r="F302" s="43">
        <v>961.1</v>
      </c>
      <c r="G302" s="5" t="str">
        <f>VLOOKUP(A302,[7]Data!$A:$A,1,0)</f>
        <v>OS6900C-FTKIT-R</v>
      </c>
      <c r="H302" s="5">
        <f>VLOOKUP(A302,[7]Data!$A:$G,7,0)</f>
        <v>1373</v>
      </c>
      <c r="I302" s="5">
        <f>VLOOKUP(A302,[7]Data!$A:$I,9,0)</f>
        <v>0</v>
      </c>
      <c r="J302" s="7">
        <f t="shared" si="4"/>
        <v>0</v>
      </c>
    </row>
    <row r="303" spans="1:10">
      <c r="A303" s="16" t="s">
        <v>1028</v>
      </c>
      <c r="B303" s="16" t="s">
        <v>1040</v>
      </c>
      <c r="C303" s="16" t="s">
        <v>415</v>
      </c>
      <c r="D303" s="15">
        <v>3995</v>
      </c>
      <c r="E303" s="42">
        <v>0.3</v>
      </c>
      <c r="F303" s="43">
        <v>2796.5</v>
      </c>
      <c r="G303" s="5" t="e">
        <f>VLOOKUP(A303,[7]Data!$A:$A,1,0)</f>
        <v>#N/A</v>
      </c>
      <c r="H303" s="5" t="e">
        <f>VLOOKUP(A303,[7]Data!$A:$G,7,0)</f>
        <v>#N/A</v>
      </c>
      <c r="I303" s="5" t="e">
        <f>VLOOKUP(A303,[7]Data!$A:$I,9,0)</f>
        <v>#N/A</v>
      </c>
      <c r="J303" s="7" t="e">
        <f t="shared" si="4"/>
        <v>#N/A</v>
      </c>
    </row>
    <row r="304" spans="1:10">
      <c r="A304" s="16" t="s">
        <v>1029</v>
      </c>
      <c r="B304" s="16" t="s">
        <v>1041</v>
      </c>
      <c r="C304" s="16" t="s">
        <v>415</v>
      </c>
      <c r="D304" s="15">
        <v>9995</v>
      </c>
      <c r="E304" s="42">
        <v>0.3</v>
      </c>
      <c r="F304" s="43">
        <v>6996.5</v>
      </c>
      <c r="G304" s="5" t="e">
        <f>VLOOKUP(A304,[7]Data!$A:$A,1,0)</f>
        <v>#N/A</v>
      </c>
      <c r="H304" s="5" t="e">
        <f>VLOOKUP(A304,[7]Data!$A:$G,7,0)</f>
        <v>#N/A</v>
      </c>
      <c r="I304" s="5" t="e">
        <f>VLOOKUP(A304,[7]Data!$A:$I,9,0)</f>
        <v>#N/A</v>
      </c>
      <c r="J304" s="7" t="e">
        <f t="shared" si="4"/>
        <v>#N/A</v>
      </c>
    </row>
    <row r="305" spans="1:10">
      <c r="A305" s="16" t="s">
        <v>372</v>
      </c>
      <c r="B305" s="16" t="s">
        <v>373</v>
      </c>
      <c r="C305" s="16" t="s">
        <v>415</v>
      </c>
      <c r="D305" s="15">
        <v>23784</v>
      </c>
      <c r="E305" s="42">
        <v>0.3</v>
      </c>
      <c r="F305" s="43">
        <v>16648.8</v>
      </c>
      <c r="G305" s="5" t="str">
        <f>VLOOKUP(A305,[7]Data!$A:$A,1,0)</f>
        <v>OS6900T24D-F</v>
      </c>
      <c r="H305" s="5">
        <f>VLOOKUP(A305,[7]Data!$A:$G,7,0)</f>
        <v>23784</v>
      </c>
      <c r="I305" s="5">
        <f>VLOOKUP(A305,[7]Data!$A:$I,9,0)</f>
        <v>0</v>
      </c>
      <c r="J305" s="7">
        <f t="shared" si="4"/>
        <v>0</v>
      </c>
    </row>
    <row r="306" spans="1:10">
      <c r="A306" s="16" t="s">
        <v>374</v>
      </c>
      <c r="B306" s="16" t="s">
        <v>375</v>
      </c>
      <c r="C306" s="16" t="s">
        <v>415</v>
      </c>
      <c r="D306" s="15">
        <v>23784</v>
      </c>
      <c r="E306" s="42">
        <v>0.3</v>
      </c>
      <c r="F306" s="43">
        <v>16648.8</v>
      </c>
      <c r="G306" s="5" t="str">
        <f>VLOOKUP(A306,[7]Data!$A:$A,1,0)</f>
        <v>OS6900T24D-R</v>
      </c>
      <c r="H306" s="5">
        <f>VLOOKUP(A306,[7]Data!$A:$G,7,0)</f>
        <v>23784</v>
      </c>
      <c r="I306" s="5">
        <f>VLOOKUP(A306,[7]Data!$A:$I,9,0)</f>
        <v>0</v>
      </c>
      <c r="J306" s="7">
        <f t="shared" si="4"/>
        <v>0</v>
      </c>
    </row>
    <row r="307" spans="1:10">
      <c r="A307" s="16" t="s">
        <v>376</v>
      </c>
      <c r="B307" s="16" t="s">
        <v>377</v>
      </c>
      <c r="C307" s="16" t="s">
        <v>415</v>
      </c>
      <c r="D307" s="15">
        <v>23784</v>
      </c>
      <c r="E307" s="42">
        <v>0.3</v>
      </c>
      <c r="F307" s="43">
        <v>16648.8</v>
      </c>
      <c r="G307" s="5" t="str">
        <f>VLOOKUP(A307,[7]Data!$A:$A,1,0)</f>
        <v>OS6900T24-F-US</v>
      </c>
      <c r="H307" s="5">
        <f>VLOOKUP(A307,[7]Data!$A:$G,7,0)</f>
        <v>23784</v>
      </c>
      <c r="I307" s="5">
        <f>VLOOKUP(A307,[7]Data!$A:$I,9,0)</f>
        <v>0</v>
      </c>
      <c r="J307" s="7">
        <f t="shared" si="4"/>
        <v>0</v>
      </c>
    </row>
    <row r="308" spans="1:10">
      <c r="A308" s="16" t="s">
        <v>782</v>
      </c>
      <c r="B308" s="16" t="s">
        <v>783</v>
      </c>
      <c r="C308" s="16" t="s">
        <v>415</v>
      </c>
      <c r="D308" s="15">
        <v>23784</v>
      </c>
      <c r="E308" s="42">
        <v>0.3</v>
      </c>
      <c r="F308" s="43">
        <v>16648.8</v>
      </c>
      <c r="G308" s="5" t="str">
        <f>VLOOKUP(A308,[7]Data!$A:$A,1,0)</f>
        <v>OS6900T24-F-ZZ</v>
      </c>
      <c r="H308" s="5">
        <f>VLOOKUP(A308,[7]Data!$A:$G,7,0)</f>
        <v>23784</v>
      </c>
      <c r="I308" s="5" t="str">
        <f>VLOOKUP(A308,[7]Data!$A:$I,9,0)</f>
        <v>New</v>
      </c>
      <c r="J308" s="7">
        <f t="shared" si="4"/>
        <v>0</v>
      </c>
    </row>
    <row r="309" spans="1:10">
      <c r="A309" s="16" t="s">
        <v>378</v>
      </c>
      <c r="B309" s="16" t="s">
        <v>379</v>
      </c>
      <c r="C309" s="16" t="s">
        <v>415</v>
      </c>
      <c r="D309" s="15">
        <v>23784</v>
      </c>
      <c r="E309" s="42">
        <v>0.3</v>
      </c>
      <c r="F309" s="43">
        <v>16648.8</v>
      </c>
      <c r="G309" s="5" t="str">
        <f>VLOOKUP(A309,[7]Data!$A:$A,1,0)</f>
        <v>OS6900T24-R-US</v>
      </c>
      <c r="H309" s="5">
        <f>VLOOKUP(A309,[7]Data!$A:$G,7,0)</f>
        <v>23784</v>
      </c>
      <c r="I309" s="5">
        <f>VLOOKUP(A309,[7]Data!$A:$I,9,0)</f>
        <v>0</v>
      </c>
      <c r="J309" s="7">
        <f t="shared" si="4"/>
        <v>0</v>
      </c>
    </row>
    <row r="310" spans="1:10">
      <c r="A310" s="16" t="s">
        <v>250</v>
      </c>
      <c r="B310" s="16" t="s">
        <v>563</v>
      </c>
      <c r="C310" s="16" t="s">
        <v>415</v>
      </c>
      <c r="D310" s="15">
        <v>39588</v>
      </c>
      <c r="E310" s="42">
        <v>0.3</v>
      </c>
      <c r="F310" s="43">
        <v>27711.599999999999</v>
      </c>
      <c r="G310" s="5" t="str">
        <f>VLOOKUP(A310,[7]Data!$A:$A,1,0)</f>
        <v>OS6900T48D-F</v>
      </c>
      <c r="H310" s="5">
        <f>VLOOKUP(A310,[7]Data!$A:$G,7,0)</f>
        <v>39588</v>
      </c>
      <c r="I310" s="5">
        <f>VLOOKUP(A310,[7]Data!$A:$I,9,0)</f>
        <v>0</v>
      </c>
      <c r="J310" s="7">
        <f t="shared" si="4"/>
        <v>0</v>
      </c>
    </row>
    <row r="311" spans="1:10">
      <c r="A311" s="16" t="s">
        <v>251</v>
      </c>
      <c r="B311" s="16" t="s">
        <v>564</v>
      </c>
      <c r="C311" s="16" t="s">
        <v>415</v>
      </c>
      <c r="D311" s="15">
        <v>39588</v>
      </c>
      <c r="E311" s="42">
        <v>0.3</v>
      </c>
      <c r="F311" s="43">
        <v>27711.599999999999</v>
      </c>
      <c r="G311" s="5" t="str">
        <f>VLOOKUP(A311,[7]Data!$A:$A,1,0)</f>
        <v>OS6900T48D-R</v>
      </c>
      <c r="H311" s="5">
        <f>VLOOKUP(A311,[7]Data!$A:$G,7,0)</f>
        <v>39588</v>
      </c>
      <c r="I311" s="5">
        <f>VLOOKUP(A311,[7]Data!$A:$I,9,0)</f>
        <v>0</v>
      </c>
      <c r="J311" s="7">
        <f t="shared" si="4"/>
        <v>0</v>
      </c>
    </row>
    <row r="312" spans="1:10">
      <c r="A312" s="16" t="s">
        <v>252</v>
      </c>
      <c r="B312" s="16" t="s">
        <v>565</v>
      </c>
      <c r="C312" s="16" t="s">
        <v>415</v>
      </c>
      <c r="D312" s="15">
        <v>39588</v>
      </c>
      <c r="E312" s="42">
        <v>0.3</v>
      </c>
      <c r="F312" s="43">
        <v>27711.599999999999</v>
      </c>
      <c r="G312" s="5" t="str">
        <f>VLOOKUP(A312,[7]Data!$A:$A,1,0)</f>
        <v>OS6900T48-F-US</v>
      </c>
      <c r="H312" s="5">
        <f>VLOOKUP(A312,[7]Data!$A:$G,7,0)</f>
        <v>39588</v>
      </c>
      <c r="I312" s="5">
        <f>VLOOKUP(A312,[7]Data!$A:$I,9,0)</f>
        <v>0</v>
      </c>
      <c r="J312" s="7">
        <f t="shared" ref="J312:J375" si="5">H312-D312</f>
        <v>0</v>
      </c>
    </row>
    <row r="313" spans="1:10">
      <c r="A313" s="16" t="s">
        <v>253</v>
      </c>
      <c r="B313" s="16" t="s">
        <v>566</v>
      </c>
      <c r="C313" s="16" t="s">
        <v>415</v>
      </c>
      <c r="D313" s="15">
        <v>39588</v>
      </c>
      <c r="E313" s="42">
        <v>0.3</v>
      </c>
      <c r="F313" s="43">
        <v>27711.599999999999</v>
      </c>
      <c r="G313" s="5" t="str">
        <f>VLOOKUP(A313,[7]Data!$A:$A,1,0)</f>
        <v>OS6900T48-R-US</v>
      </c>
      <c r="H313" s="5">
        <f>VLOOKUP(A313,[7]Data!$A:$G,7,0)</f>
        <v>39588</v>
      </c>
      <c r="I313" s="5">
        <f>VLOOKUP(A313,[7]Data!$A:$I,9,0)</f>
        <v>0</v>
      </c>
      <c r="J313" s="7">
        <f t="shared" si="5"/>
        <v>0</v>
      </c>
    </row>
    <row r="314" spans="1:10">
      <c r="A314" s="16" t="s">
        <v>33</v>
      </c>
      <c r="B314" s="16" t="s">
        <v>567</v>
      </c>
      <c r="C314" s="16" t="s">
        <v>415</v>
      </c>
      <c r="D314" s="15">
        <v>58</v>
      </c>
      <c r="E314" s="42">
        <v>0.3</v>
      </c>
      <c r="F314" s="43">
        <v>40.6</v>
      </c>
      <c r="G314" s="5" t="str">
        <f>VLOOKUP(A314,[7]Data!$A:$A,1,0)</f>
        <v>OS6900-USB-RJ45</v>
      </c>
      <c r="H314" s="5">
        <f>VLOOKUP(A314,[7]Data!$A:$G,7,0)</f>
        <v>58</v>
      </c>
      <c r="I314" s="5">
        <f>VLOOKUP(A314,[7]Data!$A:$I,9,0)</f>
        <v>0</v>
      </c>
      <c r="J314" s="7">
        <f t="shared" si="5"/>
        <v>0</v>
      </c>
    </row>
    <row r="315" spans="1:10">
      <c r="A315" s="16" t="s">
        <v>254</v>
      </c>
      <c r="B315" s="16" t="s">
        <v>568</v>
      </c>
      <c r="C315" s="16" t="s">
        <v>415</v>
      </c>
      <c r="D315" s="15">
        <v>41001</v>
      </c>
      <c r="E315" s="42">
        <v>0.3</v>
      </c>
      <c r="F315" s="43">
        <v>28700.7</v>
      </c>
      <c r="G315" s="5" t="str">
        <f>VLOOKUP(A315,[7]Data!$A:$A,1,0)</f>
        <v>OS6900V48D-F</v>
      </c>
      <c r="H315" s="5">
        <f>VLOOKUP(A315,[7]Data!$A:$G,7,0)</f>
        <v>41001</v>
      </c>
      <c r="I315" s="5">
        <f>VLOOKUP(A315,[7]Data!$A:$I,9,0)</f>
        <v>0</v>
      </c>
      <c r="J315" s="7">
        <f t="shared" si="5"/>
        <v>0</v>
      </c>
    </row>
    <row r="316" spans="1:10">
      <c r="A316" s="16" t="s">
        <v>255</v>
      </c>
      <c r="B316" s="16" t="s">
        <v>569</v>
      </c>
      <c r="C316" s="16" t="s">
        <v>415</v>
      </c>
      <c r="D316" s="15">
        <v>41001</v>
      </c>
      <c r="E316" s="42">
        <v>0.3</v>
      </c>
      <c r="F316" s="43">
        <v>28700.7</v>
      </c>
      <c r="G316" s="5" t="str">
        <f>VLOOKUP(A316,[7]Data!$A:$A,1,0)</f>
        <v>OS6900V48D-R</v>
      </c>
      <c r="H316" s="5">
        <f>VLOOKUP(A316,[7]Data!$A:$G,7,0)</f>
        <v>41001</v>
      </c>
      <c r="I316" s="5">
        <f>VLOOKUP(A316,[7]Data!$A:$I,9,0)</f>
        <v>0</v>
      </c>
      <c r="J316" s="7">
        <f t="shared" si="5"/>
        <v>0</v>
      </c>
    </row>
    <row r="317" spans="1:10">
      <c r="A317" s="16" t="s">
        <v>256</v>
      </c>
      <c r="B317" s="16" t="s">
        <v>570</v>
      </c>
      <c r="C317" s="16" t="s">
        <v>415</v>
      </c>
      <c r="D317" s="15">
        <v>41001</v>
      </c>
      <c r="E317" s="42">
        <v>0.3</v>
      </c>
      <c r="F317" s="43">
        <v>28700.7</v>
      </c>
      <c r="G317" s="5" t="str">
        <f>VLOOKUP(A317,[7]Data!$A:$A,1,0)</f>
        <v>OS6900V48-F-US</v>
      </c>
      <c r="H317" s="5">
        <f>VLOOKUP(A317,[7]Data!$A:$G,7,0)</f>
        <v>41001</v>
      </c>
      <c r="I317" s="5">
        <f>VLOOKUP(A317,[7]Data!$A:$I,9,0)</f>
        <v>0</v>
      </c>
      <c r="J317" s="7">
        <f t="shared" si="5"/>
        <v>0</v>
      </c>
    </row>
    <row r="318" spans="1:10">
      <c r="A318" s="16" t="s">
        <v>784</v>
      </c>
      <c r="B318" s="16" t="s">
        <v>785</v>
      </c>
      <c r="C318" s="16" t="s">
        <v>415</v>
      </c>
      <c r="D318" s="15">
        <v>41001</v>
      </c>
      <c r="E318" s="42">
        <v>0.3</v>
      </c>
      <c r="F318" s="43">
        <v>28700.7</v>
      </c>
      <c r="G318" s="5" t="str">
        <f>VLOOKUP(A318,[7]Data!$A:$A,1,0)</f>
        <v>OS6900V48-F-ZZ</v>
      </c>
      <c r="H318" s="5">
        <f>VLOOKUP(A318,[7]Data!$A:$G,7,0)</f>
        <v>41001</v>
      </c>
      <c r="I318" s="5" t="str">
        <f>VLOOKUP(A318,[7]Data!$A:$I,9,0)</f>
        <v>New</v>
      </c>
      <c r="J318" s="7">
        <f t="shared" si="5"/>
        <v>0</v>
      </c>
    </row>
    <row r="319" spans="1:10">
      <c r="A319" s="16" t="s">
        <v>257</v>
      </c>
      <c r="B319" s="16" t="s">
        <v>571</v>
      </c>
      <c r="C319" s="16" t="s">
        <v>415</v>
      </c>
      <c r="D319" s="15">
        <v>41001</v>
      </c>
      <c r="E319" s="42">
        <v>0.3</v>
      </c>
      <c r="F319" s="43">
        <v>28700.7</v>
      </c>
      <c r="G319" s="5" t="str">
        <f>VLOOKUP(A319,[7]Data!$A:$A,1,0)</f>
        <v>OS6900V48-R-US</v>
      </c>
      <c r="H319" s="5">
        <f>VLOOKUP(A319,[7]Data!$A:$G,7,0)</f>
        <v>41001</v>
      </c>
      <c r="I319" s="5">
        <f>VLOOKUP(A319,[7]Data!$A:$I,9,0)</f>
        <v>0</v>
      </c>
      <c r="J319" s="7">
        <f t="shared" si="5"/>
        <v>0</v>
      </c>
    </row>
    <row r="320" spans="1:10">
      <c r="A320" s="16" t="s">
        <v>1002</v>
      </c>
      <c r="B320" s="16" t="s">
        <v>1003</v>
      </c>
      <c r="C320" s="16" t="s">
        <v>415</v>
      </c>
      <c r="D320" s="15">
        <v>39588</v>
      </c>
      <c r="E320" s="42">
        <v>0.3</v>
      </c>
      <c r="F320" s="43">
        <v>27711.599999999999</v>
      </c>
      <c r="G320" s="5" t="str">
        <f>VLOOKUP(A320,[7]Data!$A:$A,1,0)</f>
        <v>OS6900-V72D-R</v>
      </c>
      <c r="H320" s="5">
        <f>VLOOKUP(A320,[7]Data!$A:$G,7,0)</f>
        <v>39588</v>
      </c>
      <c r="I320" s="5">
        <f>VLOOKUP(A320,[7]Data!$A:$I,9,0)</f>
        <v>0</v>
      </c>
      <c r="J320" s="7">
        <f t="shared" si="5"/>
        <v>0</v>
      </c>
    </row>
    <row r="321" spans="1:10">
      <c r="A321" s="16" t="s">
        <v>328</v>
      </c>
      <c r="B321" s="16" t="s">
        <v>572</v>
      </c>
      <c r="C321" s="16" t="s">
        <v>415</v>
      </c>
      <c r="D321" s="15">
        <v>1442</v>
      </c>
      <c r="E321" s="42">
        <v>0.3</v>
      </c>
      <c r="F321" s="43">
        <v>1009.4000000000001</v>
      </c>
      <c r="G321" s="5" t="str">
        <f>VLOOKUP(A321,[7]Data!$A:$A,1,0)</f>
        <v>OS6900V-FTKIT-F</v>
      </c>
      <c r="H321" s="5">
        <f>VLOOKUP(A321,[7]Data!$A:$G,7,0)</f>
        <v>1442</v>
      </c>
      <c r="I321" s="5">
        <f>VLOOKUP(A321,[7]Data!$A:$I,9,0)</f>
        <v>0</v>
      </c>
      <c r="J321" s="7">
        <f t="shared" si="5"/>
        <v>0</v>
      </c>
    </row>
    <row r="322" spans="1:10">
      <c r="A322" s="16" t="s">
        <v>329</v>
      </c>
      <c r="B322" s="16" t="s">
        <v>330</v>
      </c>
      <c r="C322" s="16" t="s">
        <v>415</v>
      </c>
      <c r="D322" s="15">
        <v>1442</v>
      </c>
      <c r="E322" s="42">
        <v>0.3</v>
      </c>
      <c r="F322" s="43">
        <v>1009.4000000000001</v>
      </c>
      <c r="G322" s="5" t="str">
        <f>VLOOKUP(A322,[7]Data!$A:$A,1,0)</f>
        <v>OS6900V-FTKIT-R</v>
      </c>
      <c r="H322" s="5">
        <f>VLOOKUP(A322,[7]Data!$A:$G,7,0)</f>
        <v>1442</v>
      </c>
      <c r="I322" s="5">
        <f>VLOOKUP(A322,[7]Data!$A:$I,9,0)</f>
        <v>0</v>
      </c>
      <c r="J322" s="7">
        <f t="shared" si="5"/>
        <v>0</v>
      </c>
    </row>
    <row r="323" spans="1:10">
      <c r="A323" s="16" t="s">
        <v>380</v>
      </c>
      <c r="B323" s="16" t="s">
        <v>381</v>
      </c>
      <c r="C323" s="16" t="s">
        <v>415</v>
      </c>
      <c r="D323" s="15">
        <v>21803</v>
      </c>
      <c r="E323" s="42">
        <v>0.3</v>
      </c>
      <c r="F323" s="43">
        <v>15262.1</v>
      </c>
      <c r="G323" s="5" t="str">
        <f>VLOOKUP(A323,[7]Data!$A:$A,1,0)</f>
        <v>OS6900X24D-F</v>
      </c>
      <c r="H323" s="5">
        <f>VLOOKUP(A323,[7]Data!$A:$G,7,0)</f>
        <v>21803</v>
      </c>
      <c r="I323" s="5">
        <f>VLOOKUP(A323,[7]Data!$A:$I,9,0)</f>
        <v>0</v>
      </c>
      <c r="J323" s="7">
        <f t="shared" si="5"/>
        <v>0</v>
      </c>
    </row>
    <row r="324" spans="1:10">
      <c r="A324" s="16" t="s">
        <v>382</v>
      </c>
      <c r="B324" s="16" t="s">
        <v>383</v>
      </c>
      <c r="C324" s="16" t="s">
        <v>415</v>
      </c>
      <c r="D324" s="15">
        <v>21803</v>
      </c>
      <c r="E324" s="42">
        <v>0.3</v>
      </c>
      <c r="F324" s="43">
        <v>15262.1</v>
      </c>
      <c r="G324" s="5" t="str">
        <f>VLOOKUP(A324,[7]Data!$A:$A,1,0)</f>
        <v>OS6900X24D-R</v>
      </c>
      <c r="H324" s="5">
        <f>VLOOKUP(A324,[7]Data!$A:$G,7,0)</f>
        <v>21803</v>
      </c>
      <c r="I324" s="5">
        <f>VLOOKUP(A324,[7]Data!$A:$I,9,0)</f>
        <v>0</v>
      </c>
      <c r="J324" s="7">
        <f t="shared" si="5"/>
        <v>0</v>
      </c>
    </row>
    <row r="325" spans="1:10">
      <c r="A325" s="16" t="s">
        <v>384</v>
      </c>
      <c r="B325" s="16" t="s">
        <v>385</v>
      </c>
      <c r="C325" s="16" t="s">
        <v>415</v>
      </c>
      <c r="D325" s="15">
        <v>21803</v>
      </c>
      <c r="E325" s="42">
        <v>0.3</v>
      </c>
      <c r="F325" s="43">
        <v>15262.1</v>
      </c>
      <c r="G325" s="5" t="str">
        <f>VLOOKUP(A325,[7]Data!$A:$A,1,0)</f>
        <v>OS6900X24-F-US</v>
      </c>
      <c r="H325" s="5">
        <f>VLOOKUP(A325,[7]Data!$A:$G,7,0)</f>
        <v>21803</v>
      </c>
      <c r="I325" s="5">
        <f>VLOOKUP(A325,[7]Data!$A:$I,9,0)</f>
        <v>0</v>
      </c>
      <c r="J325" s="7">
        <f t="shared" si="5"/>
        <v>0</v>
      </c>
    </row>
    <row r="326" spans="1:10">
      <c r="A326" s="16" t="s">
        <v>786</v>
      </c>
      <c r="B326" s="16" t="s">
        <v>787</v>
      </c>
      <c r="C326" s="16" t="s">
        <v>415</v>
      </c>
      <c r="D326" s="15">
        <v>21803</v>
      </c>
      <c r="E326" s="42">
        <v>0.3</v>
      </c>
      <c r="F326" s="43">
        <v>15262.1</v>
      </c>
      <c r="G326" s="5" t="str">
        <f>VLOOKUP(A326,[7]Data!$A:$A,1,0)</f>
        <v>OS6900X24-F-ZZ</v>
      </c>
      <c r="H326" s="5">
        <f>VLOOKUP(A326,[7]Data!$A:$G,7,0)</f>
        <v>21803</v>
      </c>
      <c r="I326" s="5" t="str">
        <f>VLOOKUP(A326,[7]Data!$A:$I,9,0)</f>
        <v>New</v>
      </c>
      <c r="J326" s="7">
        <f t="shared" si="5"/>
        <v>0</v>
      </c>
    </row>
    <row r="327" spans="1:10">
      <c r="A327" s="16" t="s">
        <v>386</v>
      </c>
      <c r="B327" s="16" t="s">
        <v>387</v>
      </c>
      <c r="C327" s="16" t="s">
        <v>415</v>
      </c>
      <c r="D327" s="15">
        <v>21803</v>
      </c>
      <c r="E327" s="42">
        <v>0.3</v>
      </c>
      <c r="F327" s="43">
        <v>15262.1</v>
      </c>
      <c r="G327" s="5" t="str">
        <f>VLOOKUP(A327,[7]Data!$A:$A,1,0)</f>
        <v>OS6900X24-R-US</v>
      </c>
      <c r="H327" s="5">
        <f>VLOOKUP(A327,[7]Data!$A:$G,7,0)</f>
        <v>21803</v>
      </c>
      <c r="I327" s="5">
        <f>VLOOKUP(A327,[7]Data!$A:$I,9,0)</f>
        <v>0</v>
      </c>
      <c r="J327" s="7">
        <f t="shared" si="5"/>
        <v>0</v>
      </c>
    </row>
    <row r="328" spans="1:10">
      <c r="A328" s="16" t="s">
        <v>258</v>
      </c>
      <c r="B328" s="16" t="s">
        <v>573</v>
      </c>
      <c r="C328" s="16" t="s">
        <v>415</v>
      </c>
      <c r="D328" s="15">
        <v>36761</v>
      </c>
      <c r="E328" s="42">
        <v>0.3</v>
      </c>
      <c r="F328" s="43">
        <v>25732.7</v>
      </c>
      <c r="G328" s="5" t="str">
        <f>VLOOKUP(A328,[7]Data!$A:$A,1,0)</f>
        <v>OS6900X48D-F</v>
      </c>
      <c r="H328" s="5">
        <f>VLOOKUP(A328,[7]Data!$A:$G,7,0)</f>
        <v>36761</v>
      </c>
      <c r="I328" s="5">
        <f>VLOOKUP(A328,[7]Data!$A:$I,9,0)</f>
        <v>0</v>
      </c>
      <c r="J328" s="7">
        <f t="shared" si="5"/>
        <v>0</v>
      </c>
    </row>
    <row r="329" spans="1:10">
      <c r="A329" s="16" t="s">
        <v>259</v>
      </c>
      <c r="B329" s="16" t="s">
        <v>1030</v>
      </c>
      <c r="C329" s="16" t="s">
        <v>415</v>
      </c>
      <c r="D329" s="15">
        <v>36761</v>
      </c>
      <c r="E329" s="42">
        <v>0.3</v>
      </c>
      <c r="F329" s="43">
        <v>25732.7</v>
      </c>
      <c r="G329" s="5" t="str">
        <f>VLOOKUP(A329,[7]Data!$A:$A,1,0)</f>
        <v>OS6900X48D-R</v>
      </c>
      <c r="H329" s="5">
        <f>VLOOKUP(A329,[7]Data!$A:$G,7,0)</f>
        <v>36761</v>
      </c>
      <c r="I329" s="5">
        <f>VLOOKUP(A329,[7]Data!$A:$I,9,0)</f>
        <v>0</v>
      </c>
      <c r="J329" s="7">
        <f t="shared" si="5"/>
        <v>0</v>
      </c>
    </row>
    <row r="330" spans="1:10">
      <c r="A330" s="16" t="s">
        <v>260</v>
      </c>
      <c r="B330" s="16" t="s">
        <v>574</v>
      </c>
      <c r="C330" s="16" t="s">
        <v>415</v>
      </c>
      <c r="D330" s="15">
        <v>41710</v>
      </c>
      <c r="E330" s="42">
        <v>0.3</v>
      </c>
      <c r="F330" s="43">
        <v>29197</v>
      </c>
      <c r="G330" s="5" t="str">
        <f>VLOOKUP(A330,[7]Data!$A:$A,1,0)</f>
        <v>OS6900X48E-D-F</v>
      </c>
      <c r="H330" s="5">
        <f>VLOOKUP(A330,[7]Data!$A:$G,7,0)</f>
        <v>41710</v>
      </c>
      <c r="I330" s="5">
        <f>VLOOKUP(A330,[7]Data!$A:$I,9,0)</f>
        <v>0</v>
      </c>
      <c r="J330" s="7">
        <f t="shared" si="5"/>
        <v>0</v>
      </c>
    </row>
    <row r="331" spans="1:10">
      <c r="A331" s="16" t="s">
        <v>261</v>
      </c>
      <c r="B331" s="16" t="s">
        <v>575</v>
      </c>
      <c r="C331" s="16" t="s">
        <v>415</v>
      </c>
      <c r="D331" s="15">
        <v>41710</v>
      </c>
      <c r="E331" s="42">
        <v>0.3</v>
      </c>
      <c r="F331" s="43">
        <v>29197</v>
      </c>
      <c r="G331" s="5" t="str">
        <f>VLOOKUP(A331,[7]Data!$A:$A,1,0)</f>
        <v>OS6900X48E-D-R</v>
      </c>
      <c r="H331" s="5">
        <f>VLOOKUP(A331,[7]Data!$A:$G,7,0)</f>
        <v>41710</v>
      </c>
      <c r="I331" s="5">
        <f>VLOOKUP(A331,[7]Data!$A:$I,9,0)</f>
        <v>0</v>
      </c>
      <c r="J331" s="7">
        <f t="shared" si="5"/>
        <v>0</v>
      </c>
    </row>
    <row r="332" spans="1:10">
      <c r="A332" s="16" t="s">
        <v>262</v>
      </c>
      <c r="B332" s="16" t="s">
        <v>576</v>
      </c>
      <c r="C332" s="16" t="s">
        <v>415</v>
      </c>
      <c r="D332" s="15">
        <v>41710</v>
      </c>
      <c r="E332" s="42">
        <v>0.3</v>
      </c>
      <c r="F332" s="43">
        <v>29197</v>
      </c>
      <c r="G332" s="5" t="str">
        <f>VLOOKUP(A332,[7]Data!$A:$A,1,0)</f>
        <v>OS6900X48E-F-US</v>
      </c>
      <c r="H332" s="5">
        <f>VLOOKUP(A332,[7]Data!$A:$G,7,0)</f>
        <v>41710</v>
      </c>
      <c r="I332" s="5">
        <f>VLOOKUP(A332,[7]Data!$A:$I,9,0)</f>
        <v>0</v>
      </c>
      <c r="J332" s="7">
        <f t="shared" si="5"/>
        <v>0</v>
      </c>
    </row>
    <row r="333" spans="1:10">
      <c r="A333" s="16" t="s">
        <v>263</v>
      </c>
      <c r="B333" s="16" t="s">
        <v>577</v>
      </c>
      <c r="C333" s="16" t="s">
        <v>415</v>
      </c>
      <c r="D333" s="15">
        <v>41710</v>
      </c>
      <c r="E333" s="42">
        <v>0.3</v>
      </c>
      <c r="F333" s="43">
        <v>29197</v>
      </c>
      <c r="G333" s="5" t="str">
        <f>VLOOKUP(A333,[7]Data!$A:$A,1,0)</f>
        <v>OS6900X48E-R-US</v>
      </c>
      <c r="H333" s="5">
        <f>VLOOKUP(A333,[7]Data!$A:$G,7,0)</f>
        <v>41710</v>
      </c>
      <c r="I333" s="5">
        <f>VLOOKUP(A333,[7]Data!$A:$I,9,0)</f>
        <v>0</v>
      </c>
      <c r="J333" s="7">
        <f t="shared" si="5"/>
        <v>0</v>
      </c>
    </row>
    <row r="334" spans="1:10">
      <c r="A334" s="16" t="s">
        <v>264</v>
      </c>
      <c r="B334" s="16" t="s">
        <v>962</v>
      </c>
      <c r="C334" s="16" t="s">
        <v>415</v>
      </c>
      <c r="D334" s="15">
        <v>36761</v>
      </c>
      <c r="E334" s="42">
        <v>0.3</v>
      </c>
      <c r="F334" s="43">
        <v>25732.7</v>
      </c>
      <c r="G334" s="5" t="str">
        <f>VLOOKUP(A334,[7]Data!$A:$A,1,0)</f>
        <v>OS6900X48-F-US</v>
      </c>
      <c r="H334" s="5">
        <f>VLOOKUP(A334,[7]Data!$A:$G,7,0)</f>
        <v>36761</v>
      </c>
      <c r="I334" s="5">
        <f>VLOOKUP(A334,[7]Data!$A:$I,9,0)</f>
        <v>0</v>
      </c>
      <c r="J334" s="7">
        <f t="shared" si="5"/>
        <v>0</v>
      </c>
    </row>
    <row r="335" spans="1:10">
      <c r="A335" s="16" t="s">
        <v>788</v>
      </c>
      <c r="B335" s="16" t="s">
        <v>789</v>
      </c>
      <c r="C335" s="16" t="s">
        <v>415</v>
      </c>
      <c r="D335" s="15">
        <v>36761</v>
      </c>
      <c r="E335" s="42">
        <v>0.3</v>
      </c>
      <c r="F335" s="43">
        <v>25732.7</v>
      </c>
      <c r="G335" s="5" t="str">
        <f>VLOOKUP(A335,[7]Data!$A:$A,1,0)</f>
        <v>OS6900X48-F-ZZ</v>
      </c>
      <c r="H335" s="5">
        <f>VLOOKUP(A335,[7]Data!$A:$G,7,0)</f>
        <v>36761</v>
      </c>
      <c r="I335" s="5" t="str">
        <f>VLOOKUP(A335,[7]Data!$A:$I,9,0)</f>
        <v>New</v>
      </c>
      <c r="J335" s="7">
        <f t="shared" si="5"/>
        <v>0</v>
      </c>
    </row>
    <row r="336" spans="1:10">
      <c r="A336" s="16" t="s">
        <v>265</v>
      </c>
      <c r="B336" s="16" t="s">
        <v>963</v>
      </c>
      <c r="C336" s="16" t="s">
        <v>415</v>
      </c>
      <c r="D336" s="15">
        <v>36761</v>
      </c>
      <c r="E336" s="42">
        <v>0.3</v>
      </c>
      <c r="F336" s="43">
        <v>25732.7</v>
      </c>
      <c r="G336" s="5" t="str">
        <f>VLOOKUP(A336,[7]Data!$A:$A,1,0)</f>
        <v>OS6900X48-R-US</v>
      </c>
      <c r="H336" s="5">
        <f>VLOOKUP(A336,[7]Data!$A:$G,7,0)</f>
        <v>36761</v>
      </c>
      <c r="I336" s="5">
        <f>VLOOKUP(A336,[7]Data!$A:$I,9,0)</f>
        <v>0</v>
      </c>
      <c r="J336" s="7">
        <f t="shared" si="5"/>
        <v>0</v>
      </c>
    </row>
    <row r="337" spans="1:10">
      <c r="A337" s="16" t="s">
        <v>266</v>
      </c>
      <c r="B337" s="16" t="s">
        <v>852</v>
      </c>
      <c r="C337" s="16" t="s">
        <v>415</v>
      </c>
      <c r="D337" s="15">
        <v>1202</v>
      </c>
      <c r="E337" s="42">
        <v>0.3</v>
      </c>
      <c r="F337" s="43">
        <v>841.40000000000009</v>
      </c>
      <c r="G337" s="5" t="str">
        <f>VLOOKUP(A337,[7]Data!$A:$A,1,0)</f>
        <v>OS6900X-BPD-F</v>
      </c>
      <c r="H337" s="5">
        <f>VLOOKUP(A337,[7]Data!$A:$G,7,0)</f>
        <v>1202</v>
      </c>
      <c r="I337" s="5">
        <f>VLOOKUP(A337,[7]Data!$A:$I,9,0)</f>
        <v>0</v>
      </c>
      <c r="J337" s="7">
        <f t="shared" si="5"/>
        <v>0</v>
      </c>
    </row>
    <row r="338" spans="1:10">
      <c r="A338" s="16" t="s">
        <v>267</v>
      </c>
      <c r="B338" s="16" t="s">
        <v>853</v>
      </c>
      <c r="C338" s="16" t="s">
        <v>415</v>
      </c>
      <c r="D338" s="15">
        <v>1202</v>
      </c>
      <c r="E338" s="42">
        <v>0.3</v>
      </c>
      <c r="F338" s="43">
        <v>841.40000000000009</v>
      </c>
      <c r="G338" s="5" t="str">
        <f>VLOOKUP(A338,[7]Data!$A:$A,1,0)</f>
        <v>OS6900X-BPD-R</v>
      </c>
      <c r="H338" s="5">
        <f>VLOOKUP(A338,[7]Data!$A:$G,7,0)</f>
        <v>1202</v>
      </c>
      <c r="I338" s="5">
        <f>VLOOKUP(A338,[7]Data!$A:$I,9,0)</f>
        <v>0</v>
      </c>
      <c r="J338" s="7">
        <f t="shared" si="5"/>
        <v>0</v>
      </c>
    </row>
    <row r="339" spans="1:10">
      <c r="A339" s="16" t="s">
        <v>268</v>
      </c>
      <c r="B339" s="16" t="s">
        <v>964</v>
      </c>
      <c r="C339" s="16" t="s">
        <v>415</v>
      </c>
      <c r="D339" s="15">
        <v>1202</v>
      </c>
      <c r="E339" s="42">
        <v>0.3</v>
      </c>
      <c r="F339" s="43">
        <v>841.40000000000009</v>
      </c>
      <c r="G339" s="5" t="str">
        <f>VLOOKUP(A339,[7]Data!$A:$A,1,0)</f>
        <v>OS6900X-BP-F-US</v>
      </c>
      <c r="H339" s="5">
        <f>VLOOKUP(A339,[7]Data!$A:$G,7,0)</f>
        <v>1202</v>
      </c>
      <c r="I339" s="5">
        <f>VLOOKUP(A339,[7]Data!$A:$I,9,0)</f>
        <v>0</v>
      </c>
      <c r="J339" s="7">
        <f t="shared" si="5"/>
        <v>0</v>
      </c>
    </row>
    <row r="340" spans="1:10">
      <c r="A340" s="16" t="s">
        <v>269</v>
      </c>
      <c r="B340" s="16" t="s">
        <v>965</v>
      </c>
      <c r="C340" s="16" t="s">
        <v>415</v>
      </c>
      <c r="D340" s="15">
        <v>1202</v>
      </c>
      <c r="E340" s="42">
        <v>0.3</v>
      </c>
      <c r="F340" s="43">
        <v>841.40000000000009</v>
      </c>
      <c r="G340" s="5" t="str">
        <f>VLOOKUP(A340,[7]Data!$A:$A,1,0)</f>
        <v>OS6900X-BP-R-US</v>
      </c>
      <c r="H340" s="5">
        <f>VLOOKUP(A340,[7]Data!$A:$G,7,0)</f>
        <v>1202</v>
      </c>
      <c r="I340" s="5">
        <f>VLOOKUP(A340,[7]Data!$A:$I,9,0)</f>
        <v>0</v>
      </c>
      <c r="J340" s="7">
        <f t="shared" si="5"/>
        <v>0</v>
      </c>
    </row>
    <row r="341" spans="1:10">
      <c r="A341" s="16" t="s">
        <v>307</v>
      </c>
      <c r="B341" s="16" t="s">
        <v>578</v>
      </c>
      <c r="C341" s="16" t="s">
        <v>415</v>
      </c>
      <c r="D341" s="15">
        <v>1442</v>
      </c>
      <c r="E341" s="42">
        <v>0.3</v>
      </c>
      <c r="F341" s="43">
        <v>1009.4000000000001</v>
      </c>
      <c r="G341" s="5" t="str">
        <f>VLOOKUP(A341,[7]Data!$A:$A,1,0)</f>
        <v>OS6900X-FTKIT-F</v>
      </c>
      <c r="H341" s="5">
        <f>VLOOKUP(A341,[7]Data!$A:$G,7,0)</f>
        <v>1442</v>
      </c>
      <c r="I341" s="5">
        <f>VLOOKUP(A341,[7]Data!$A:$I,9,0)</f>
        <v>0</v>
      </c>
      <c r="J341" s="7">
        <f t="shared" si="5"/>
        <v>0</v>
      </c>
    </row>
    <row r="342" spans="1:10">
      <c r="A342" s="16" t="s">
        <v>308</v>
      </c>
      <c r="B342" s="16" t="s">
        <v>579</v>
      </c>
      <c r="C342" s="16" t="s">
        <v>415</v>
      </c>
      <c r="D342" s="15">
        <v>1442</v>
      </c>
      <c r="E342" s="42">
        <v>0.3</v>
      </c>
      <c r="F342" s="43">
        <v>1009.4000000000001</v>
      </c>
      <c r="G342" s="5" t="str">
        <f>VLOOKUP(A342,[7]Data!$A:$A,1,0)</f>
        <v>OS6900X-FTKIT-R</v>
      </c>
      <c r="H342" s="5">
        <f>VLOOKUP(A342,[7]Data!$A:$G,7,0)</f>
        <v>1442</v>
      </c>
      <c r="I342" s="5">
        <f>VLOOKUP(A342,[7]Data!$A:$I,9,0)</f>
        <v>0</v>
      </c>
      <c r="J342" s="7">
        <f t="shared" si="5"/>
        <v>0</v>
      </c>
    </row>
    <row r="343" spans="1:10">
      <c r="A343" s="16" t="s">
        <v>388</v>
      </c>
      <c r="B343" s="16" t="s">
        <v>389</v>
      </c>
      <c r="C343" s="16" t="s">
        <v>415</v>
      </c>
      <c r="D343" s="15">
        <v>145</v>
      </c>
      <c r="E343" s="42">
        <v>0.3</v>
      </c>
      <c r="F343" s="43">
        <v>101.5</v>
      </c>
      <c r="G343" s="5" t="str">
        <f>VLOOKUP(A343,[7]Data!$A:$A,1,0)</f>
        <v>OS6900X-MNT</v>
      </c>
      <c r="H343" s="5">
        <f>VLOOKUP(A343,[7]Data!$A:$G,7,0)</f>
        <v>145</v>
      </c>
      <c r="I343" s="5">
        <f>VLOOKUP(A343,[7]Data!$A:$I,9,0)</f>
        <v>0</v>
      </c>
      <c r="J343" s="7">
        <f t="shared" si="5"/>
        <v>0</v>
      </c>
    </row>
    <row r="344" spans="1:10">
      <c r="A344" s="16" t="s">
        <v>1122</v>
      </c>
      <c r="B344" s="16" t="s">
        <v>1123</v>
      </c>
      <c r="C344" s="16" t="s">
        <v>415</v>
      </c>
      <c r="D344" s="15">
        <v>26186</v>
      </c>
      <c r="E344" s="42">
        <v>0.3</v>
      </c>
      <c r="F344" s="43">
        <v>18330.2</v>
      </c>
      <c r="G344" s="5" t="e">
        <f>VLOOKUP(A344,[7]Data!$A:$A,1,0)</f>
        <v>#N/A</v>
      </c>
      <c r="H344" s="5" t="e">
        <f>VLOOKUP(A344,[7]Data!$A:$G,7,0)</f>
        <v>#N/A</v>
      </c>
      <c r="I344" s="5" t="e">
        <f>VLOOKUP(A344,[7]Data!$A:$I,9,0)</f>
        <v>#N/A</v>
      </c>
      <c r="J344" s="7" t="e">
        <f t="shared" si="5"/>
        <v>#N/A</v>
      </c>
    </row>
    <row r="345" spans="1:10">
      <c r="A345" s="16" t="s">
        <v>1124</v>
      </c>
      <c r="B345" s="16" t="s">
        <v>1125</v>
      </c>
      <c r="C345" s="16" t="s">
        <v>415</v>
      </c>
      <c r="D345" s="15">
        <v>28204</v>
      </c>
      <c r="E345" s="42">
        <v>0.3</v>
      </c>
      <c r="F345" s="43">
        <v>19742.800000000003</v>
      </c>
      <c r="G345" s="5" t="e">
        <f>VLOOKUP(A345,[7]Data!$A:$A,1,0)</f>
        <v>#N/A</v>
      </c>
      <c r="H345" s="5" t="e">
        <f>VLOOKUP(A345,[7]Data!$A:$G,7,0)</f>
        <v>#N/A</v>
      </c>
      <c r="I345" s="5" t="e">
        <f>VLOOKUP(A345,[7]Data!$A:$I,9,0)</f>
        <v>#N/A</v>
      </c>
      <c r="J345" s="7" t="e">
        <f t="shared" si="5"/>
        <v>#N/A</v>
      </c>
    </row>
    <row r="346" spans="1:10">
      <c r="A346" s="16" t="s">
        <v>1126</v>
      </c>
      <c r="B346" s="16" t="s">
        <v>1127</v>
      </c>
      <c r="C346" s="16" t="s">
        <v>415</v>
      </c>
      <c r="D346" s="15">
        <v>41144</v>
      </c>
      <c r="E346" s="42">
        <v>0.3</v>
      </c>
      <c r="F346" s="43">
        <v>28800.800000000003</v>
      </c>
      <c r="G346" s="5" t="e">
        <f>VLOOKUP(A346,[7]Data!$A:$A,1,0)</f>
        <v>#N/A</v>
      </c>
      <c r="H346" s="5" t="e">
        <f>VLOOKUP(A346,[7]Data!$A:$G,7,0)</f>
        <v>#N/A</v>
      </c>
      <c r="I346" s="5" t="e">
        <f>VLOOKUP(A346,[7]Data!$A:$I,9,0)</f>
        <v>#N/A</v>
      </c>
      <c r="J346" s="7" t="e">
        <f t="shared" si="5"/>
        <v>#N/A</v>
      </c>
    </row>
    <row r="347" spans="1:10">
      <c r="A347" s="16" t="s">
        <v>1128</v>
      </c>
      <c r="B347" s="16" t="s">
        <v>1129</v>
      </c>
      <c r="C347" s="16" t="s">
        <v>415</v>
      </c>
      <c r="D347" s="15">
        <v>43162</v>
      </c>
      <c r="E347" s="42">
        <v>0.3</v>
      </c>
      <c r="F347" s="43">
        <v>30213.4</v>
      </c>
      <c r="G347" s="5" t="e">
        <f>VLOOKUP(A347,[7]Data!$A:$A,1,0)</f>
        <v>#N/A</v>
      </c>
      <c r="H347" s="5" t="e">
        <f>VLOOKUP(A347,[7]Data!$A:$G,7,0)</f>
        <v>#N/A</v>
      </c>
      <c r="I347" s="5" t="e">
        <f>VLOOKUP(A347,[7]Data!$A:$I,9,0)</f>
        <v>#N/A</v>
      </c>
      <c r="J347" s="7" t="e">
        <f t="shared" si="5"/>
        <v>#N/A</v>
      </c>
    </row>
    <row r="348" spans="1:10">
      <c r="A348" s="16" t="s">
        <v>55</v>
      </c>
      <c r="B348" s="16" t="s">
        <v>966</v>
      </c>
      <c r="C348" s="16" t="s">
        <v>415</v>
      </c>
      <c r="D348" s="15">
        <v>72</v>
      </c>
      <c r="E348" s="42">
        <v>0.3</v>
      </c>
      <c r="F348" s="43">
        <v>50.400000000000006</v>
      </c>
      <c r="G348" s="5" t="str">
        <f>VLOOKUP(A348,[7]Data!$A:$A,1,0)</f>
        <v>OS6-REAR-MNT</v>
      </c>
      <c r="H348" s="5">
        <f>VLOOKUP(A348,[7]Data!$A:$G,7,0)</f>
        <v>72</v>
      </c>
      <c r="I348" s="5">
        <f>VLOOKUP(A348,[7]Data!$A:$I,9,0)</f>
        <v>0</v>
      </c>
      <c r="J348" s="7">
        <f t="shared" si="5"/>
        <v>0</v>
      </c>
    </row>
    <row r="349" spans="1:10">
      <c r="A349" s="16" t="s">
        <v>913</v>
      </c>
      <c r="B349" s="16" t="s">
        <v>967</v>
      </c>
      <c r="C349" s="16" t="s">
        <v>415</v>
      </c>
      <c r="D349" s="15">
        <v>93</v>
      </c>
      <c r="E349" s="42">
        <v>0.3</v>
      </c>
      <c r="F349" s="43">
        <v>65.099999999999994</v>
      </c>
      <c r="G349" s="5" t="e">
        <f>VLOOKUP(A349,[7]Data!$A:$A,1,0)</f>
        <v>#N/A</v>
      </c>
      <c r="H349" s="5" t="e">
        <f>VLOOKUP(A349,[7]Data!$A:$G,7,0)</f>
        <v>#N/A</v>
      </c>
      <c r="I349" s="5" t="e">
        <f>VLOOKUP(A349,[7]Data!$A:$I,9,0)</f>
        <v>#N/A</v>
      </c>
      <c r="J349" s="7" t="e">
        <f t="shared" si="5"/>
        <v>#N/A</v>
      </c>
    </row>
    <row r="350" spans="1:10">
      <c r="A350" s="16" t="s">
        <v>390</v>
      </c>
      <c r="B350" s="16" t="s">
        <v>580</v>
      </c>
      <c r="C350" s="16" t="s">
        <v>416</v>
      </c>
      <c r="D350" s="15">
        <v>50336</v>
      </c>
      <c r="E350" s="42">
        <v>0.3</v>
      </c>
      <c r="F350" s="43">
        <v>35235.199999999997</v>
      </c>
      <c r="G350" s="5" t="str">
        <f>VLOOKUP(A350,[7]Data!$A:$A,1,0)</f>
        <v>OS9907-CB1-D</v>
      </c>
      <c r="H350" s="5">
        <f>VLOOKUP(A350,[7]Data!$A:$G,7,0)</f>
        <v>50336</v>
      </c>
      <c r="I350" s="5">
        <f>VLOOKUP(A350,[7]Data!$A:$I,9,0)</f>
        <v>0</v>
      </c>
      <c r="J350" s="7">
        <f t="shared" si="5"/>
        <v>0</v>
      </c>
    </row>
    <row r="351" spans="1:10">
      <c r="A351" s="16" t="s">
        <v>391</v>
      </c>
      <c r="B351" s="16" t="s">
        <v>968</v>
      </c>
      <c r="C351" s="16" t="s">
        <v>416</v>
      </c>
      <c r="D351" s="15">
        <v>50336</v>
      </c>
      <c r="E351" s="42">
        <v>0.3</v>
      </c>
      <c r="F351" s="43">
        <v>35235.199999999997</v>
      </c>
      <c r="G351" s="5" t="str">
        <f>VLOOKUP(A351,[7]Data!$A:$A,1,0)</f>
        <v>OS9907-CB1-US</v>
      </c>
      <c r="H351" s="5">
        <f>VLOOKUP(A351,[7]Data!$A:$G,7,0)</f>
        <v>50336</v>
      </c>
      <c r="I351" s="5">
        <f>VLOOKUP(A351,[7]Data!$A:$I,9,0)</f>
        <v>0</v>
      </c>
      <c r="J351" s="7">
        <f t="shared" si="5"/>
        <v>0</v>
      </c>
    </row>
    <row r="352" spans="1:10">
      <c r="A352" s="16" t="s">
        <v>875</v>
      </c>
      <c r="B352" s="16" t="s">
        <v>876</v>
      </c>
      <c r="C352" s="16" t="s">
        <v>416</v>
      </c>
      <c r="D352" s="15">
        <v>54994</v>
      </c>
      <c r="E352" s="42">
        <v>0.3</v>
      </c>
      <c r="F352" s="43">
        <v>38495.800000000003</v>
      </c>
      <c r="G352" s="5" t="e">
        <f>VLOOKUP(A352,[7]Data!$A:$A,1,0)</f>
        <v>#N/A</v>
      </c>
      <c r="H352" s="5" t="e">
        <f>VLOOKUP(A352,[7]Data!$A:$G,7,0)</f>
        <v>#N/A</v>
      </c>
      <c r="I352" s="5" t="e">
        <f>VLOOKUP(A352,[7]Data!$A:$I,9,0)</f>
        <v>#N/A</v>
      </c>
      <c r="J352" s="7" t="e">
        <f t="shared" si="5"/>
        <v>#N/A</v>
      </c>
    </row>
    <row r="353" spans="1:10">
      <c r="A353" s="16" t="s">
        <v>877</v>
      </c>
      <c r="B353" s="16" t="s">
        <v>914</v>
      </c>
      <c r="C353" s="16" t="s">
        <v>416</v>
      </c>
      <c r="D353" s="15">
        <v>54994</v>
      </c>
      <c r="E353" s="42">
        <v>0.3</v>
      </c>
      <c r="F353" s="43">
        <v>38495.800000000003</v>
      </c>
      <c r="G353" s="5" t="e">
        <f>VLOOKUP(A353,[7]Data!$A:$A,1,0)</f>
        <v>#N/A</v>
      </c>
      <c r="H353" s="5" t="e">
        <f>VLOOKUP(A353,[7]Data!$A:$G,7,0)</f>
        <v>#N/A</v>
      </c>
      <c r="I353" s="5" t="e">
        <f>VLOOKUP(A353,[7]Data!$A:$I,9,0)</f>
        <v>#N/A</v>
      </c>
      <c r="J353" s="7" t="e">
        <f t="shared" si="5"/>
        <v>#N/A</v>
      </c>
    </row>
    <row r="354" spans="1:10">
      <c r="A354" s="16" t="s">
        <v>392</v>
      </c>
      <c r="B354" s="16" t="s">
        <v>393</v>
      </c>
      <c r="C354" s="16" t="s">
        <v>416</v>
      </c>
      <c r="D354" s="15">
        <v>26312</v>
      </c>
      <c r="E354" s="42">
        <v>0.3</v>
      </c>
      <c r="F354" s="43">
        <v>18418.400000000001</v>
      </c>
      <c r="G354" s="5" t="str">
        <f>VLOOKUP(A354,[7]Data!$A:$A,1,0)</f>
        <v>OS9907-CFM2</v>
      </c>
      <c r="H354" s="5">
        <f>VLOOKUP(A354,[7]Data!$A:$G,7,0)</f>
        <v>26312</v>
      </c>
      <c r="I354" s="5">
        <f>VLOOKUP(A354,[7]Data!$A:$I,9,0)</f>
        <v>0</v>
      </c>
      <c r="J354" s="7">
        <f t="shared" si="5"/>
        <v>0</v>
      </c>
    </row>
    <row r="355" spans="1:10">
      <c r="A355" s="16" t="s">
        <v>103</v>
      </c>
      <c r="B355" s="16" t="s">
        <v>581</v>
      </c>
      <c r="C355" s="16" t="s">
        <v>416</v>
      </c>
      <c r="D355" s="15">
        <v>15616</v>
      </c>
      <c r="E355" s="42">
        <v>0.3</v>
      </c>
      <c r="F355" s="43">
        <v>10931.2</v>
      </c>
      <c r="G355" s="5" t="str">
        <f>VLOOKUP(A355,[7]Data!$A:$A,1,0)</f>
        <v>OS9907-CHAS</v>
      </c>
      <c r="H355" s="5">
        <f>VLOOKUP(A355,[7]Data!$A:$G,7,0)</f>
        <v>15616</v>
      </c>
      <c r="I355" s="5">
        <f>VLOOKUP(A355,[7]Data!$A:$I,9,0)</f>
        <v>0</v>
      </c>
      <c r="J355" s="7">
        <f t="shared" si="5"/>
        <v>0</v>
      </c>
    </row>
    <row r="356" spans="1:10">
      <c r="A356" s="16" t="s">
        <v>110</v>
      </c>
      <c r="B356" s="16" t="s">
        <v>582</v>
      </c>
      <c r="C356" s="16" t="s">
        <v>416</v>
      </c>
      <c r="D356" s="15">
        <v>1202</v>
      </c>
      <c r="E356" s="42">
        <v>0.3</v>
      </c>
      <c r="F356" s="43">
        <v>841.40000000000009</v>
      </c>
      <c r="G356" s="5" t="str">
        <f>VLOOKUP(A356,[7]Data!$A:$A,1,0)</f>
        <v>OS9907-FAN-TRAY</v>
      </c>
      <c r="H356" s="5">
        <f>VLOOKUP(A356,[7]Data!$A:$G,7,0)</f>
        <v>1202</v>
      </c>
      <c r="I356" s="5">
        <f>VLOOKUP(A356,[7]Data!$A:$I,9,0)</f>
        <v>0</v>
      </c>
      <c r="J356" s="7">
        <f t="shared" si="5"/>
        <v>0</v>
      </c>
    </row>
    <row r="357" spans="1:10">
      <c r="A357" s="16" t="s">
        <v>394</v>
      </c>
      <c r="B357" s="16" t="s">
        <v>583</v>
      </c>
      <c r="C357" s="16" t="s">
        <v>416</v>
      </c>
      <c r="D357" s="15">
        <v>83512</v>
      </c>
      <c r="E357" s="42">
        <v>0.3</v>
      </c>
      <c r="F357" s="43">
        <v>58458.400000000001</v>
      </c>
      <c r="G357" s="5" t="str">
        <f>VLOOKUP(A357,[7]Data!$A:$A,1,0)</f>
        <v>OS9907-RCB1-D</v>
      </c>
      <c r="H357" s="5">
        <f>VLOOKUP(A357,[7]Data!$A:$G,7,0)</f>
        <v>83512</v>
      </c>
      <c r="I357" s="5">
        <f>VLOOKUP(A357,[7]Data!$A:$I,9,0)</f>
        <v>0</v>
      </c>
      <c r="J357" s="7">
        <f t="shared" si="5"/>
        <v>0</v>
      </c>
    </row>
    <row r="358" spans="1:10">
      <c r="A358" s="16" t="s">
        <v>395</v>
      </c>
      <c r="B358" s="16" t="s">
        <v>915</v>
      </c>
      <c r="C358" s="16" t="s">
        <v>416</v>
      </c>
      <c r="D358" s="15">
        <v>83512</v>
      </c>
      <c r="E358" s="42">
        <v>0.3</v>
      </c>
      <c r="F358" s="43">
        <v>58458.400000000001</v>
      </c>
      <c r="G358" s="5" t="str">
        <f>VLOOKUP(A358,[7]Data!$A:$A,1,0)</f>
        <v>OS9907-RCB1-US</v>
      </c>
      <c r="H358" s="5">
        <f>VLOOKUP(A358,[7]Data!$A:$G,7,0)</f>
        <v>83512</v>
      </c>
      <c r="I358" s="5">
        <f>VLOOKUP(A358,[7]Data!$A:$I,9,0)</f>
        <v>0</v>
      </c>
      <c r="J358" s="7">
        <f t="shared" si="5"/>
        <v>0</v>
      </c>
    </row>
    <row r="359" spans="1:10">
      <c r="A359" s="16" t="s">
        <v>878</v>
      </c>
      <c r="B359" s="16" t="s">
        <v>879</v>
      </c>
      <c r="C359" s="16" t="s">
        <v>416</v>
      </c>
      <c r="D359" s="15">
        <v>92707</v>
      </c>
      <c r="E359" s="42">
        <v>0.3</v>
      </c>
      <c r="F359" s="43">
        <v>64894.9</v>
      </c>
      <c r="G359" s="5" t="e">
        <f>VLOOKUP(A359,[7]Data!$A:$A,1,0)</f>
        <v>#N/A</v>
      </c>
      <c r="H359" s="5" t="e">
        <f>VLOOKUP(A359,[7]Data!$A:$G,7,0)</f>
        <v>#N/A</v>
      </c>
      <c r="I359" s="5" t="e">
        <f>VLOOKUP(A359,[7]Data!$A:$I,9,0)</f>
        <v>#N/A</v>
      </c>
      <c r="J359" s="7" t="e">
        <f t="shared" si="5"/>
        <v>#N/A</v>
      </c>
    </row>
    <row r="360" spans="1:10">
      <c r="A360" s="16" t="s">
        <v>880</v>
      </c>
      <c r="B360" s="16" t="s">
        <v>916</v>
      </c>
      <c r="C360" s="16" t="s">
        <v>416</v>
      </c>
      <c r="D360" s="15">
        <v>92707</v>
      </c>
      <c r="E360" s="42">
        <v>0.3</v>
      </c>
      <c r="F360" s="43">
        <v>64894.9</v>
      </c>
      <c r="G360" s="5" t="e">
        <f>VLOOKUP(A360,[7]Data!$A:$A,1,0)</f>
        <v>#N/A</v>
      </c>
      <c r="H360" s="5" t="e">
        <f>VLOOKUP(A360,[7]Data!$A:$G,7,0)</f>
        <v>#N/A</v>
      </c>
      <c r="I360" s="5" t="e">
        <f>VLOOKUP(A360,[7]Data!$A:$I,9,0)</f>
        <v>#N/A</v>
      </c>
      <c r="J360" s="7" t="e">
        <f t="shared" si="5"/>
        <v>#N/A</v>
      </c>
    </row>
    <row r="361" spans="1:10">
      <c r="A361" s="16" t="s">
        <v>868</v>
      </c>
      <c r="B361" s="16" t="s">
        <v>869</v>
      </c>
      <c r="C361" s="16" t="s">
        <v>416</v>
      </c>
      <c r="D361" s="15">
        <v>87516</v>
      </c>
      <c r="E361" s="42">
        <v>0.3</v>
      </c>
      <c r="F361" s="43">
        <v>61261.2</v>
      </c>
      <c r="G361" s="5" t="str">
        <f>VLOOKUP(A361,[7]Data!$A:$A,1,0)</f>
        <v>OS9912-CB-D</v>
      </c>
      <c r="H361" s="5">
        <f>VLOOKUP(A361,[7]Data!$A:$G,7,0)</f>
        <v>87516</v>
      </c>
      <c r="I361" s="5">
        <f>VLOOKUP(A361,[7]Data!$A:$I,9,0)</f>
        <v>0</v>
      </c>
      <c r="J361" s="7">
        <f t="shared" si="5"/>
        <v>0</v>
      </c>
    </row>
    <row r="362" spans="1:10">
      <c r="A362" s="16" t="s">
        <v>870</v>
      </c>
      <c r="B362" s="16" t="s">
        <v>917</v>
      </c>
      <c r="C362" s="16" t="s">
        <v>416</v>
      </c>
      <c r="D362" s="15">
        <v>87516</v>
      </c>
      <c r="E362" s="42">
        <v>0.3</v>
      </c>
      <c r="F362" s="43">
        <v>61261.2</v>
      </c>
      <c r="G362" s="5" t="str">
        <f>VLOOKUP(A362,[7]Data!$A:$A,1,0)</f>
        <v>OS9912-CB-US</v>
      </c>
      <c r="H362" s="5">
        <f>VLOOKUP(A362,[7]Data!$A:$G,7,0)</f>
        <v>87516</v>
      </c>
      <c r="I362" s="5">
        <f>VLOOKUP(A362,[7]Data!$A:$I,9,0)</f>
        <v>0</v>
      </c>
      <c r="J362" s="7">
        <f t="shared" si="5"/>
        <v>0</v>
      </c>
    </row>
    <row r="363" spans="1:10">
      <c r="A363" s="16" t="s">
        <v>790</v>
      </c>
      <c r="B363" s="16" t="s">
        <v>791</v>
      </c>
      <c r="C363" s="16" t="s">
        <v>416</v>
      </c>
      <c r="D363" s="15">
        <v>46904</v>
      </c>
      <c r="E363" s="42">
        <v>0.3</v>
      </c>
      <c r="F363" s="43">
        <v>32832.800000000003</v>
      </c>
      <c r="G363" s="5" t="str">
        <f>VLOOKUP(A363,[7]Data!$A:$A,1,0)</f>
        <v>OS9912-CFM</v>
      </c>
      <c r="H363" s="5">
        <f>VLOOKUP(A363,[7]Data!$A:$G,7,0)</f>
        <v>46904</v>
      </c>
      <c r="I363" s="5">
        <f>VLOOKUP(A363,[7]Data!$A:$I,9,0)</f>
        <v>0</v>
      </c>
      <c r="J363" s="7">
        <f t="shared" si="5"/>
        <v>0</v>
      </c>
    </row>
    <row r="364" spans="1:10">
      <c r="A364" s="16" t="s">
        <v>792</v>
      </c>
      <c r="B364" s="16" t="s">
        <v>793</v>
      </c>
      <c r="C364" s="16" t="s">
        <v>416</v>
      </c>
      <c r="D364" s="15">
        <v>35464</v>
      </c>
      <c r="E364" s="42">
        <v>0.3</v>
      </c>
      <c r="F364" s="43">
        <v>24824.800000000003</v>
      </c>
      <c r="G364" s="5" t="str">
        <f>VLOOKUP(A364,[7]Data!$A:$A,1,0)</f>
        <v>OS9912-CHAS</v>
      </c>
      <c r="H364" s="5">
        <f>VLOOKUP(A364,[7]Data!$A:$G,7,0)</f>
        <v>35464</v>
      </c>
      <c r="I364" s="5">
        <f>VLOOKUP(A364,[7]Data!$A:$I,9,0)</f>
        <v>0</v>
      </c>
      <c r="J364" s="7">
        <f t="shared" si="5"/>
        <v>0</v>
      </c>
    </row>
    <row r="365" spans="1:10">
      <c r="A365" s="16" t="s">
        <v>871</v>
      </c>
      <c r="B365" s="16" t="s">
        <v>872</v>
      </c>
      <c r="C365" s="16" t="s">
        <v>416</v>
      </c>
      <c r="D365" s="15">
        <v>145975</v>
      </c>
      <c r="E365" s="42">
        <v>0.3</v>
      </c>
      <c r="F365" s="43">
        <v>102182.5</v>
      </c>
      <c r="G365" s="5" t="str">
        <f>VLOOKUP(A365,[7]Data!$A:$A,1,0)</f>
        <v>OS9912-RCB-D</v>
      </c>
      <c r="H365" s="5">
        <f>VLOOKUP(A365,[7]Data!$A:$G,7,0)</f>
        <v>145975</v>
      </c>
      <c r="I365" s="5">
        <f>VLOOKUP(A365,[7]Data!$A:$I,9,0)</f>
        <v>0</v>
      </c>
      <c r="J365" s="7">
        <f t="shared" si="5"/>
        <v>0</v>
      </c>
    </row>
    <row r="366" spans="1:10">
      <c r="A366" s="16" t="s">
        <v>873</v>
      </c>
      <c r="B366" s="16" t="s">
        <v>918</v>
      </c>
      <c r="C366" s="16" t="s">
        <v>416</v>
      </c>
      <c r="D366" s="15">
        <v>145975</v>
      </c>
      <c r="E366" s="42">
        <v>0.3</v>
      </c>
      <c r="F366" s="43">
        <v>102182.5</v>
      </c>
      <c r="G366" s="5" t="str">
        <f>VLOOKUP(A366,[7]Data!$A:$A,1,0)</f>
        <v>OS9912-RCB-US</v>
      </c>
      <c r="H366" s="5">
        <f>VLOOKUP(A366,[7]Data!$A:$G,7,0)</f>
        <v>145975</v>
      </c>
      <c r="I366" s="5">
        <f>VLOOKUP(A366,[7]Data!$A:$I,9,0)</f>
        <v>0</v>
      </c>
      <c r="J366" s="7">
        <f t="shared" si="5"/>
        <v>0</v>
      </c>
    </row>
    <row r="367" spans="1:10">
      <c r="A367" s="16" t="s">
        <v>104</v>
      </c>
      <c r="B367" s="16" t="s">
        <v>584</v>
      </c>
      <c r="C367" s="16" t="s">
        <v>416</v>
      </c>
      <c r="D367" s="15">
        <v>15616</v>
      </c>
      <c r="E367" s="42">
        <v>0.3</v>
      </c>
      <c r="F367" s="43">
        <v>10931.2</v>
      </c>
      <c r="G367" s="5" t="str">
        <f>VLOOKUP(A367,[7]Data!$A:$A,1,0)</f>
        <v>OS99-CMM</v>
      </c>
      <c r="H367" s="5">
        <f>VLOOKUP(A367,[7]Data!$A:$G,7,0)</f>
        <v>15616</v>
      </c>
      <c r="I367" s="5">
        <f>VLOOKUP(A367,[7]Data!$A:$I,9,0)</f>
        <v>0</v>
      </c>
      <c r="J367" s="7">
        <f t="shared" si="5"/>
        <v>0</v>
      </c>
    </row>
    <row r="368" spans="1:10">
      <c r="A368" s="16" t="s">
        <v>794</v>
      </c>
      <c r="B368" s="16" t="s">
        <v>1130</v>
      </c>
      <c r="C368" s="16" t="s">
        <v>416</v>
      </c>
      <c r="D368" s="15">
        <v>21679</v>
      </c>
      <c r="E368" s="42">
        <v>0.3</v>
      </c>
      <c r="F368" s="43">
        <v>15175.3</v>
      </c>
      <c r="G368" s="5" t="str">
        <f>VLOOKUP(A368,[7]Data!$A:$A,1,0)</f>
        <v>OS99-CMM2</v>
      </c>
      <c r="H368" s="5">
        <f>VLOOKUP(A368,[7]Data!$A:$G,7,0)</f>
        <v>21679</v>
      </c>
      <c r="I368" s="5">
        <f>VLOOKUP(A368,[7]Data!$A:$I,9,0)</f>
        <v>0</v>
      </c>
      <c r="J368" s="7">
        <f t="shared" si="5"/>
        <v>0</v>
      </c>
    </row>
    <row r="369" spans="1:10">
      <c r="A369" s="16" t="s">
        <v>795</v>
      </c>
      <c r="B369" s="16" t="s">
        <v>796</v>
      </c>
      <c r="C369" s="16" t="s">
        <v>416</v>
      </c>
      <c r="D369" s="15">
        <v>54912</v>
      </c>
      <c r="E369" s="42">
        <v>0.3</v>
      </c>
      <c r="F369" s="43">
        <v>38438.400000000001</v>
      </c>
      <c r="G369" s="5" t="str">
        <f>VLOOKUP(A369,[7]Data!$A:$A,1,0)</f>
        <v>OS99-CNI-U20</v>
      </c>
      <c r="H369" s="5">
        <f>VLOOKUP(A369,[7]Data!$A:$G,7,0)</f>
        <v>54912</v>
      </c>
      <c r="I369" s="5">
        <f>VLOOKUP(A369,[7]Data!$A:$I,9,0)</f>
        <v>0</v>
      </c>
      <c r="J369" s="7">
        <f t="shared" si="5"/>
        <v>0</v>
      </c>
    </row>
    <row r="370" spans="1:10">
      <c r="A370" s="16" t="s">
        <v>111</v>
      </c>
      <c r="B370" s="16" t="s">
        <v>585</v>
      </c>
      <c r="C370" s="16" t="s">
        <v>416</v>
      </c>
      <c r="D370" s="15">
        <v>43472</v>
      </c>
      <c r="E370" s="42">
        <v>0.3</v>
      </c>
      <c r="F370" s="43">
        <v>30430.400000000001</v>
      </c>
      <c r="G370" s="5" t="str">
        <f>VLOOKUP(A370,[7]Data!$A:$A,1,0)</f>
        <v>OS99-CNI-U8</v>
      </c>
      <c r="H370" s="5">
        <f>VLOOKUP(A370,[7]Data!$A:$G,7,0)</f>
        <v>43472</v>
      </c>
      <c r="I370" s="5">
        <f>VLOOKUP(A370,[7]Data!$A:$I,9,0)</f>
        <v>0</v>
      </c>
      <c r="J370" s="7">
        <f t="shared" si="5"/>
        <v>0</v>
      </c>
    </row>
    <row r="371" spans="1:10">
      <c r="A371" s="16" t="s">
        <v>105</v>
      </c>
      <c r="B371" s="16" t="s">
        <v>586</v>
      </c>
      <c r="C371" s="16" t="s">
        <v>416</v>
      </c>
      <c r="D371" s="15">
        <v>10811</v>
      </c>
      <c r="E371" s="42">
        <v>0.3</v>
      </c>
      <c r="F371" s="43">
        <v>7567.7000000000007</v>
      </c>
      <c r="G371" s="5" t="str">
        <f>VLOOKUP(A371,[7]Data!$A:$A,1,0)</f>
        <v>OS99-GNI-48</v>
      </c>
      <c r="H371" s="5">
        <f>VLOOKUP(A371,[7]Data!$A:$G,7,0)</f>
        <v>10811</v>
      </c>
      <c r="I371" s="5">
        <f>VLOOKUP(A371,[7]Data!$A:$I,9,0)</f>
        <v>0</v>
      </c>
      <c r="J371" s="7">
        <f t="shared" si="5"/>
        <v>0</v>
      </c>
    </row>
    <row r="372" spans="1:10">
      <c r="A372" s="16" t="s">
        <v>106</v>
      </c>
      <c r="B372" s="16" t="s">
        <v>587</v>
      </c>
      <c r="C372" s="16" t="s">
        <v>416</v>
      </c>
      <c r="D372" s="15">
        <v>12012</v>
      </c>
      <c r="E372" s="42">
        <v>0.3</v>
      </c>
      <c r="F372" s="43">
        <v>8408.4</v>
      </c>
      <c r="G372" s="5" t="str">
        <f>VLOOKUP(A372,[7]Data!$A:$A,1,0)</f>
        <v>OS99-GNI-P48</v>
      </c>
      <c r="H372" s="5">
        <f>VLOOKUP(A372,[7]Data!$A:$G,7,0)</f>
        <v>12012</v>
      </c>
      <c r="I372" s="5">
        <f>VLOOKUP(A372,[7]Data!$A:$I,9,0)</f>
        <v>0</v>
      </c>
      <c r="J372" s="7">
        <f t="shared" si="5"/>
        <v>0</v>
      </c>
    </row>
    <row r="373" spans="1:10">
      <c r="A373" s="16" t="s">
        <v>112</v>
      </c>
      <c r="B373" s="16" t="s">
        <v>588</v>
      </c>
      <c r="C373" s="16" t="s">
        <v>416</v>
      </c>
      <c r="D373" s="15">
        <v>25168</v>
      </c>
      <c r="E373" s="42">
        <v>0.3</v>
      </c>
      <c r="F373" s="43">
        <v>17617.599999999999</v>
      </c>
      <c r="G373" s="5" t="str">
        <f>VLOOKUP(A373,[7]Data!$A:$A,1,0)</f>
        <v>OS99-GNI-U48</v>
      </c>
      <c r="H373" s="5">
        <f>VLOOKUP(A373,[7]Data!$A:$G,7,0)</f>
        <v>25168</v>
      </c>
      <c r="I373" s="5">
        <f>VLOOKUP(A373,[7]Data!$A:$I,9,0)</f>
        <v>0</v>
      </c>
      <c r="J373" s="7">
        <f t="shared" si="5"/>
        <v>0</v>
      </c>
    </row>
    <row r="374" spans="1:10">
      <c r="A374" s="16" t="s">
        <v>161</v>
      </c>
      <c r="B374" s="16" t="s">
        <v>589</v>
      </c>
      <c r="C374" s="16" t="s">
        <v>416</v>
      </c>
      <c r="D374" s="15">
        <v>5460</v>
      </c>
      <c r="E374" s="42">
        <v>0.3</v>
      </c>
      <c r="F374" s="43">
        <v>3822</v>
      </c>
      <c r="G374" s="5" t="str">
        <f>VLOOKUP(A374,[7]Data!$A:$A,1,0)</f>
        <v>OS99-PS-A-US</v>
      </c>
      <c r="H374" s="5">
        <f>VLOOKUP(A374,[7]Data!$A:$G,7,0)</f>
        <v>5460</v>
      </c>
      <c r="I374" s="5">
        <f>VLOOKUP(A374,[7]Data!$A:$I,9,0)</f>
        <v>0</v>
      </c>
      <c r="J374" s="7">
        <f t="shared" si="5"/>
        <v>0</v>
      </c>
    </row>
    <row r="375" spans="1:10">
      <c r="A375" s="16" t="s">
        <v>109</v>
      </c>
      <c r="B375" s="16" t="s">
        <v>590</v>
      </c>
      <c r="C375" s="16" t="s">
        <v>416</v>
      </c>
      <c r="D375" s="15">
        <v>8409</v>
      </c>
      <c r="E375" s="42">
        <v>0.3</v>
      </c>
      <c r="F375" s="43">
        <v>5886.3</v>
      </c>
      <c r="G375" s="5" t="str">
        <f>VLOOKUP(A375,[7]Data!$A:$A,1,0)</f>
        <v>OS99-PS-D</v>
      </c>
      <c r="H375" s="5">
        <f>VLOOKUP(A375,[7]Data!$A:$G,7,0)</f>
        <v>8409</v>
      </c>
      <c r="I375" s="5">
        <f>VLOOKUP(A375,[7]Data!$A:$I,9,0)</f>
        <v>0</v>
      </c>
      <c r="J375" s="7">
        <f t="shared" si="5"/>
        <v>0</v>
      </c>
    </row>
    <row r="376" spans="1:10">
      <c r="A376" s="16" t="s">
        <v>107</v>
      </c>
      <c r="B376" s="16" t="s">
        <v>591</v>
      </c>
      <c r="C376" s="16" t="s">
        <v>416</v>
      </c>
      <c r="D376" s="15">
        <v>45646</v>
      </c>
      <c r="E376" s="42">
        <v>0.3</v>
      </c>
      <c r="F376" s="43">
        <v>31952.2</v>
      </c>
      <c r="G376" s="5" t="str">
        <f>VLOOKUP(A376,[7]Data!$A:$A,1,0)</f>
        <v>OS99-XNI-48</v>
      </c>
      <c r="H376" s="5">
        <f>VLOOKUP(A376,[7]Data!$A:$G,7,0)</f>
        <v>45646</v>
      </c>
      <c r="I376" s="5">
        <f>VLOOKUP(A376,[7]Data!$A:$I,9,0)</f>
        <v>0</v>
      </c>
      <c r="J376" s="7">
        <f t="shared" ref="J376:J436" si="6">H376-D376</f>
        <v>0</v>
      </c>
    </row>
    <row r="377" spans="1:10">
      <c r="A377" s="16" t="s">
        <v>162</v>
      </c>
      <c r="B377" s="16" t="s">
        <v>592</v>
      </c>
      <c r="C377" s="16" t="s">
        <v>416</v>
      </c>
      <c r="D377" s="15">
        <v>32719</v>
      </c>
      <c r="E377" s="42">
        <v>0.3</v>
      </c>
      <c r="F377" s="43">
        <v>22903.300000000003</v>
      </c>
      <c r="G377" s="5" t="str">
        <f>VLOOKUP(A377,[7]Data!$A:$A,1,0)</f>
        <v>OS99-XNI-P24Z8</v>
      </c>
      <c r="H377" s="5">
        <f>VLOOKUP(A377,[7]Data!$A:$G,7,0)</f>
        <v>32719</v>
      </c>
      <c r="I377" s="5">
        <f>VLOOKUP(A377,[7]Data!$A:$I,9,0)</f>
        <v>0</v>
      </c>
      <c r="J377" s="7">
        <f t="shared" si="6"/>
        <v>0</v>
      </c>
    </row>
    <row r="378" spans="1:10">
      <c r="A378" s="16" t="s">
        <v>121</v>
      </c>
      <c r="B378" s="16" t="s">
        <v>593</v>
      </c>
      <c r="C378" s="16" t="s">
        <v>416</v>
      </c>
      <c r="D378" s="15">
        <v>50336</v>
      </c>
      <c r="E378" s="42">
        <v>0.3</v>
      </c>
      <c r="F378" s="43">
        <v>35235.199999999997</v>
      </c>
      <c r="G378" s="5" t="str">
        <f>VLOOKUP(A378,[7]Data!$A:$A,1,0)</f>
        <v>OS99-XNI-P48Z16</v>
      </c>
      <c r="H378" s="5">
        <f>VLOOKUP(A378,[7]Data!$A:$G,7,0)</f>
        <v>50336</v>
      </c>
      <c r="I378" s="5">
        <f>VLOOKUP(A378,[7]Data!$A:$I,9,0)</f>
        <v>0</v>
      </c>
      <c r="J378" s="7">
        <f t="shared" si="6"/>
        <v>0</v>
      </c>
    </row>
    <row r="379" spans="1:10">
      <c r="A379" s="16" t="s">
        <v>163</v>
      </c>
      <c r="B379" s="16" t="s">
        <v>594</v>
      </c>
      <c r="C379" s="16" t="s">
        <v>416</v>
      </c>
      <c r="D379" s="15">
        <v>31232</v>
      </c>
      <c r="E379" s="42">
        <v>0.3</v>
      </c>
      <c r="F379" s="43">
        <v>21862.400000000001</v>
      </c>
      <c r="G379" s="5" t="str">
        <f>VLOOKUP(A379,[7]Data!$A:$A,1,0)</f>
        <v>OS99-XNI-U24</v>
      </c>
      <c r="H379" s="5">
        <f>VLOOKUP(A379,[7]Data!$A:$G,7,0)</f>
        <v>31232</v>
      </c>
      <c r="I379" s="5">
        <f>VLOOKUP(A379,[7]Data!$A:$I,9,0)</f>
        <v>0</v>
      </c>
      <c r="J379" s="7">
        <f t="shared" si="6"/>
        <v>0</v>
      </c>
    </row>
    <row r="380" spans="1:10">
      <c r="A380" s="16" t="s">
        <v>108</v>
      </c>
      <c r="B380" s="16" t="s">
        <v>595</v>
      </c>
      <c r="C380" s="16" t="s">
        <v>416</v>
      </c>
      <c r="D380" s="15">
        <v>48048</v>
      </c>
      <c r="E380" s="42">
        <v>0.3</v>
      </c>
      <c r="F380" s="43">
        <v>33633.599999999999</v>
      </c>
      <c r="G380" s="5" t="str">
        <f>VLOOKUP(A380,[7]Data!$A:$A,1,0)</f>
        <v>OS99-XNI-U48</v>
      </c>
      <c r="H380" s="5">
        <f>VLOOKUP(A380,[7]Data!$A:$G,7,0)</f>
        <v>48048</v>
      </c>
      <c r="I380" s="5">
        <f>VLOOKUP(A380,[7]Data!$A:$I,9,0)</f>
        <v>0</v>
      </c>
      <c r="J380" s="7">
        <f t="shared" si="6"/>
        <v>0</v>
      </c>
    </row>
    <row r="381" spans="1:10">
      <c r="A381" s="16" t="s">
        <v>164</v>
      </c>
      <c r="B381" s="16" t="s">
        <v>596</v>
      </c>
      <c r="C381" s="16" t="s">
        <v>416</v>
      </c>
      <c r="D381" s="15">
        <v>36746</v>
      </c>
      <c r="E381" s="42">
        <v>0.3</v>
      </c>
      <c r="F381" s="43">
        <v>25722.2</v>
      </c>
      <c r="G381" s="5" t="str">
        <f>VLOOKUP(A381,[7]Data!$A:$A,1,0)</f>
        <v>OS99-XNI-UP24Q2</v>
      </c>
      <c r="H381" s="5">
        <f>VLOOKUP(A381,[7]Data!$A:$G,7,0)</f>
        <v>36746</v>
      </c>
      <c r="I381" s="5">
        <f>VLOOKUP(A381,[7]Data!$A:$I,9,0)</f>
        <v>0</v>
      </c>
      <c r="J381" s="7">
        <f t="shared" si="6"/>
        <v>0</v>
      </c>
    </row>
    <row r="382" spans="1:10">
      <c r="A382" s="16" t="s">
        <v>423</v>
      </c>
      <c r="B382" s="16" t="s">
        <v>424</v>
      </c>
      <c r="C382" s="16" t="s">
        <v>425</v>
      </c>
      <c r="D382" s="15">
        <v>58</v>
      </c>
      <c r="E382" s="42">
        <v>0.3</v>
      </c>
      <c r="F382" s="43">
        <v>40.6</v>
      </c>
      <c r="G382" s="5" t="str">
        <f>VLOOKUP(A382,[7]Data!$A:$A,1,0)</f>
        <v>OS-DNV-DC-PWR</v>
      </c>
      <c r="H382" s="5">
        <f>VLOOKUP(A382,[7]Data!$A:$G,7,0)</f>
        <v>58</v>
      </c>
      <c r="I382" s="5">
        <f>VLOOKUP(A382,[7]Data!$A:$I,9,0)</f>
        <v>0</v>
      </c>
      <c r="J382" s="7">
        <f t="shared" si="6"/>
        <v>0</v>
      </c>
    </row>
    <row r="383" spans="1:10">
      <c r="A383" s="16" t="s">
        <v>396</v>
      </c>
      <c r="B383" s="16" t="s">
        <v>397</v>
      </c>
      <c r="C383" s="16" t="s">
        <v>414</v>
      </c>
      <c r="D383" s="15">
        <v>554</v>
      </c>
      <c r="E383" s="42">
        <v>0.3</v>
      </c>
      <c r="F383" s="43">
        <v>387.8</v>
      </c>
      <c r="G383" s="5" t="str">
        <f>VLOOKUP(A383,[7]Data!$A:$A,1,0)</f>
        <v>OS-DNV-ENH-FLTR</v>
      </c>
      <c r="H383" s="5">
        <f>VLOOKUP(A383,[7]Data!$A:$G,7,0)</f>
        <v>554</v>
      </c>
      <c r="I383" s="5">
        <f>VLOOKUP(A383,[7]Data!$A:$I,9,0)</f>
        <v>0</v>
      </c>
      <c r="J383" s="7">
        <f t="shared" si="6"/>
        <v>0</v>
      </c>
    </row>
    <row r="384" spans="1:10">
      <c r="A384" s="16" t="s">
        <v>215</v>
      </c>
      <c r="B384" s="16" t="s">
        <v>597</v>
      </c>
      <c r="C384" s="16" t="s">
        <v>414</v>
      </c>
      <c r="D384" s="15">
        <v>564</v>
      </c>
      <c r="E384" s="42">
        <v>0.3</v>
      </c>
      <c r="F384" s="43">
        <v>394.8</v>
      </c>
      <c r="G384" s="5" t="str">
        <f>VLOOKUP(A384,[7]Data!$A:$A,1,0)</f>
        <v>OS-DNV-FILTER</v>
      </c>
      <c r="H384" s="5">
        <f>VLOOKUP(A384,[7]Data!$A:$G,7,0)</f>
        <v>564</v>
      </c>
      <c r="I384" s="5">
        <f>VLOOKUP(A384,[7]Data!$A:$I,9,0)</f>
        <v>0</v>
      </c>
      <c r="J384" s="7">
        <f t="shared" si="6"/>
        <v>0</v>
      </c>
    </row>
    <row r="385" spans="1:10">
      <c r="A385" s="16" t="s">
        <v>216</v>
      </c>
      <c r="B385" s="16" t="s">
        <v>598</v>
      </c>
      <c r="C385" s="16" t="s">
        <v>414</v>
      </c>
      <c r="D385" s="15">
        <v>330</v>
      </c>
      <c r="E385" s="42">
        <v>0.3</v>
      </c>
      <c r="F385" s="43">
        <v>231</v>
      </c>
      <c r="G385" s="5" t="str">
        <f>VLOOKUP(A385,[7]Data!$A:$A,1,0)</f>
        <v>OS-DNV-MNT</v>
      </c>
      <c r="H385" s="5">
        <f>VLOOKUP(A385,[7]Data!$A:$G,7,0)</f>
        <v>330</v>
      </c>
      <c r="I385" s="5">
        <f>VLOOKUP(A385,[7]Data!$A:$I,9,0)</f>
        <v>0</v>
      </c>
      <c r="J385" s="7">
        <f t="shared" si="6"/>
        <v>0</v>
      </c>
    </row>
    <row r="386" spans="1:10">
      <c r="A386" s="16" t="s">
        <v>398</v>
      </c>
      <c r="B386" s="16" t="s">
        <v>399</v>
      </c>
      <c r="C386" s="16" t="s">
        <v>415</v>
      </c>
      <c r="D386" s="15">
        <v>20</v>
      </c>
      <c r="E386" s="42">
        <v>0.3</v>
      </c>
      <c r="F386" s="43">
        <v>14</v>
      </c>
      <c r="G386" s="5" t="str">
        <f>VLOOKUP(A386,[7]Data!$A:$A,1,0)</f>
        <v>OS-FRBK-MNT</v>
      </c>
      <c r="H386" s="5">
        <f>VLOOKUP(A386,[7]Data!$A:$G,7,0)</f>
        <v>20</v>
      </c>
      <c r="I386" s="5">
        <f>VLOOKUP(A386,[7]Data!$A:$I,9,0)</f>
        <v>0</v>
      </c>
      <c r="J386" s="7">
        <f t="shared" si="6"/>
        <v>0</v>
      </c>
    </row>
    <row r="387" spans="1:10">
      <c r="A387" s="16" t="s">
        <v>426</v>
      </c>
      <c r="B387" s="16" t="s">
        <v>599</v>
      </c>
      <c r="C387" s="16" t="s">
        <v>415</v>
      </c>
      <c r="D387" s="15">
        <v>24</v>
      </c>
      <c r="E387" s="42">
        <v>0.3</v>
      </c>
      <c r="F387" s="43">
        <v>16.8</v>
      </c>
      <c r="G387" s="5" t="str">
        <f>VLOOKUP(A387,[7]Data!$A:$A,1,0)</f>
        <v>OS-RJ45-DB9-5P</v>
      </c>
      <c r="H387" s="5">
        <f>VLOOKUP(A387,[7]Data!$A:$G,7,0)</f>
        <v>24</v>
      </c>
      <c r="I387" s="5">
        <f>VLOOKUP(A387,[7]Data!$A:$I,9,0)</f>
        <v>0</v>
      </c>
      <c r="J387" s="7">
        <f t="shared" si="6"/>
        <v>0</v>
      </c>
    </row>
    <row r="388" spans="1:10">
      <c r="A388" s="16" t="s">
        <v>1042</v>
      </c>
      <c r="B388" s="16" t="s">
        <v>1043</v>
      </c>
      <c r="C388" s="16" t="s">
        <v>415</v>
      </c>
      <c r="D388" s="15">
        <v>1</v>
      </c>
      <c r="E388" s="42">
        <v>0.3</v>
      </c>
      <c r="F388" s="43">
        <v>0.7</v>
      </c>
      <c r="G388" s="5" t="str">
        <f>VLOOKUP(A388,[7]Data!$A:$A,1,0)</f>
        <v>OS-SW-MACSEC</v>
      </c>
      <c r="H388" s="5">
        <f>VLOOKUP(A388,[7]Data!$A:$G,7,0)</f>
        <v>0</v>
      </c>
      <c r="I388" s="5">
        <f>VLOOKUP(A388,[7]Data!$A:$I,9,0)</f>
        <v>0</v>
      </c>
      <c r="J388" s="7">
        <f t="shared" si="6"/>
        <v>-1</v>
      </c>
    </row>
    <row r="389" spans="1:10">
      <c r="A389" s="16" t="s">
        <v>1042</v>
      </c>
      <c r="B389" s="16" t="s">
        <v>1044</v>
      </c>
      <c r="C389" s="16" t="s">
        <v>415</v>
      </c>
      <c r="D389" s="15">
        <v>1</v>
      </c>
      <c r="E389" s="42">
        <v>0.3</v>
      </c>
      <c r="F389" s="43">
        <v>0.7</v>
      </c>
      <c r="G389" s="5" t="str">
        <f>VLOOKUP(A389,[7]Data!$A:$A,1,0)</f>
        <v>OS-SW-MACSEC</v>
      </c>
      <c r="H389" s="5">
        <f>VLOOKUP(A389,[7]Data!$A:$G,7,0)</f>
        <v>0</v>
      </c>
      <c r="I389" s="5">
        <f>VLOOKUP(A389,[7]Data!$A:$I,9,0)</f>
        <v>0</v>
      </c>
      <c r="J389" s="7">
        <f t="shared" si="6"/>
        <v>-1</v>
      </c>
    </row>
    <row r="390" spans="1:10">
      <c r="A390" s="16" t="s">
        <v>1042</v>
      </c>
      <c r="B390" s="16" t="s">
        <v>1045</v>
      </c>
      <c r="C390" s="16" t="s">
        <v>415</v>
      </c>
      <c r="D390" s="15">
        <v>1</v>
      </c>
      <c r="E390" s="42">
        <v>0.3</v>
      </c>
      <c r="F390" s="43">
        <v>0.7</v>
      </c>
      <c r="G390" s="5" t="str">
        <f>VLOOKUP(A390,[7]Data!$A:$A,1,0)</f>
        <v>OS-SW-MACSEC</v>
      </c>
      <c r="H390" s="5">
        <f>VLOOKUP(A390,[7]Data!$A:$G,7,0)</f>
        <v>0</v>
      </c>
      <c r="I390" s="5">
        <f>VLOOKUP(A390,[7]Data!$A:$I,9,0)</f>
        <v>0</v>
      </c>
      <c r="J390" s="7">
        <f t="shared" si="6"/>
        <v>-1</v>
      </c>
    </row>
    <row r="391" spans="1:10">
      <c r="A391" s="16" t="s">
        <v>1042</v>
      </c>
      <c r="B391" s="16" t="s">
        <v>1043</v>
      </c>
      <c r="C391" s="16" t="s">
        <v>415</v>
      </c>
      <c r="D391" s="15">
        <v>1</v>
      </c>
      <c r="E391" s="42">
        <v>0.3</v>
      </c>
      <c r="F391" s="43">
        <v>0.7</v>
      </c>
      <c r="G391" s="5" t="str">
        <f>VLOOKUP(A391,[7]Data!$A:$A,1,0)</f>
        <v>OS-SW-MACSEC</v>
      </c>
      <c r="H391" s="5">
        <f>VLOOKUP(A391,[7]Data!$A:$G,7,0)</f>
        <v>0</v>
      </c>
      <c r="I391" s="5">
        <f>VLOOKUP(A391,[7]Data!$A:$I,9,0)</f>
        <v>0</v>
      </c>
      <c r="J391" s="7">
        <f t="shared" si="6"/>
        <v>-1</v>
      </c>
    </row>
    <row r="392" spans="1:10">
      <c r="A392" s="16" t="s">
        <v>1042</v>
      </c>
      <c r="B392" s="16" t="s">
        <v>1043</v>
      </c>
      <c r="C392" s="16" t="s">
        <v>415</v>
      </c>
      <c r="D392" s="15">
        <v>1</v>
      </c>
      <c r="E392" s="42">
        <v>0.3</v>
      </c>
      <c r="F392" s="43">
        <v>0.7</v>
      </c>
      <c r="G392" s="5" t="str">
        <f>VLOOKUP(A392,[7]Data!$A:$A,1,0)</f>
        <v>OS-SW-MACSEC</v>
      </c>
      <c r="H392" s="5">
        <f>VLOOKUP(A392,[7]Data!$A:$G,7,0)</f>
        <v>0</v>
      </c>
      <c r="I392" s="5">
        <f>VLOOKUP(A392,[7]Data!$A:$I,9,0)</f>
        <v>0</v>
      </c>
      <c r="J392" s="7">
        <f t="shared" si="6"/>
        <v>-1</v>
      </c>
    </row>
    <row r="393" spans="1:10">
      <c r="A393" s="16" t="s">
        <v>53</v>
      </c>
      <c r="B393" s="16" t="s">
        <v>600</v>
      </c>
      <c r="C393" s="16" t="s">
        <v>415</v>
      </c>
      <c r="D393" s="15">
        <v>39</v>
      </c>
      <c r="E393" s="42">
        <v>0.3</v>
      </c>
      <c r="F393" s="43">
        <v>27.3</v>
      </c>
      <c r="G393" s="5" t="str">
        <f>VLOOKUP(A393,[7]Data!$A:$A,1,0)</f>
        <v>OS-USB-FLASHDR</v>
      </c>
      <c r="H393" s="5">
        <f>VLOOKUP(A393,[7]Data!$A:$G,7,0)</f>
        <v>39</v>
      </c>
      <c r="I393" s="5">
        <f>VLOOKUP(A393,[7]Data!$A:$I,9,0)</f>
        <v>0</v>
      </c>
      <c r="J393" s="7">
        <f t="shared" si="6"/>
        <v>0</v>
      </c>
    </row>
    <row r="394" spans="1:10">
      <c r="A394" s="16" t="s">
        <v>54</v>
      </c>
      <c r="B394" s="16" t="s">
        <v>601</v>
      </c>
      <c r="C394" s="16" t="s">
        <v>415</v>
      </c>
      <c r="D394" s="15">
        <v>94</v>
      </c>
      <c r="E394" s="42">
        <v>0.3</v>
      </c>
      <c r="F394" s="43">
        <v>65.8</v>
      </c>
      <c r="G394" s="5" t="str">
        <f>VLOOKUP(A394,[7]Data!$A:$A,1,0)</f>
        <v>OS-WIREGUARD</v>
      </c>
      <c r="H394" s="5">
        <f>VLOOKUP(A394,[7]Data!$A:$G,7,0)</f>
        <v>94</v>
      </c>
      <c r="I394" s="5">
        <f>VLOOKUP(A394,[7]Data!$A:$I,9,0)</f>
        <v>0</v>
      </c>
      <c r="J394" s="7">
        <f t="shared" si="6"/>
        <v>0</v>
      </c>
    </row>
    <row r="395" spans="1:10">
      <c r="A395" s="16" t="s">
        <v>154</v>
      </c>
      <c r="B395" s="16" t="s">
        <v>602</v>
      </c>
      <c r="C395" s="16" t="s">
        <v>425</v>
      </c>
      <c r="D395" s="15">
        <v>10400</v>
      </c>
      <c r="E395" s="42">
        <v>0.3</v>
      </c>
      <c r="F395" s="43">
        <v>7280</v>
      </c>
      <c r="G395" s="5" t="str">
        <f>VLOOKUP(A395,[7]Data!$A:$A,1,0)</f>
        <v>OV4-NMS-HA</v>
      </c>
      <c r="H395" s="5">
        <f>VLOOKUP(A395,[7]Data!$A:$G,7,0)</f>
        <v>10400</v>
      </c>
      <c r="I395" s="5">
        <f>VLOOKUP(A395,[7]Data!$A:$I,9,0)</f>
        <v>0</v>
      </c>
      <c r="J395" s="7">
        <f t="shared" si="6"/>
        <v>0</v>
      </c>
    </row>
    <row r="396" spans="1:10">
      <c r="A396" s="16" t="s">
        <v>75</v>
      </c>
      <c r="B396" s="16" t="s">
        <v>603</v>
      </c>
      <c r="C396" s="16" t="s">
        <v>425</v>
      </c>
      <c r="D396" s="15">
        <v>1</v>
      </c>
      <c r="E396" s="42">
        <v>0.3</v>
      </c>
      <c r="F396" s="43">
        <v>0.7</v>
      </c>
      <c r="G396" s="5" t="str">
        <f>VLOOKUP(A396,[7]Data!$A:$A,1,0)</f>
        <v>OV4-START-NEW</v>
      </c>
      <c r="H396" s="5">
        <f>VLOOKUP(A396,[7]Data!$A:$G,7,0)</f>
        <v>1</v>
      </c>
      <c r="I396" s="5">
        <f>VLOOKUP(A396,[7]Data!$A:$I,9,0)</f>
        <v>0</v>
      </c>
      <c r="J396" s="7">
        <f t="shared" si="6"/>
        <v>0</v>
      </c>
    </row>
    <row r="397" spans="1:10">
      <c r="A397" s="16" t="s">
        <v>85</v>
      </c>
      <c r="B397" s="16" t="s">
        <v>604</v>
      </c>
      <c r="C397" s="16" t="s">
        <v>425</v>
      </c>
      <c r="D397" s="15">
        <v>7.0000000000000007E-2</v>
      </c>
      <c r="E397" s="42">
        <v>0.3</v>
      </c>
      <c r="F397" s="43">
        <v>4.9000000000000002E-2</v>
      </c>
      <c r="G397" s="5" t="str">
        <f>VLOOKUP(A397,[7]Data!$A:$A,1,0)</f>
        <v>OV4-START-UPG</v>
      </c>
      <c r="H397" s="5">
        <f>VLOOKUP(A397,[7]Data!$A:$G,7,0)</f>
        <v>7.0000000000000007E-2</v>
      </c>
      <c r="I397" s="5">
        <f>VLOOKUP(A397,[7]Data!$A:$I,9,0)</f>
        <v>0</v>
      </c>
      <c r="J397" s="7">
        <f t="shared" si="6"/>
        <v>0</v>
      </c>
    </row>
    <row r="398" spans="1:10">
      <c r="A398" s="16" t="s">
        <v>446</v>
      </c>
      <c r="B398" s="16" t="s">
        <v>447</v>
      </c>
      <c r="C398" s="16" t="s">
        <v>425</v>
      </c>
      <c r="D398" s="15">
        <v>5102</v>
      </c>
      <c r="E398" s="42">
        <v>0.3</v>
      </c>
      <c r="F398" s="43">
        <v>3571.4</v>
      </c>
      <c r="G398" s="5" t="str">
        <f>VLOOKUP(A398,[7]Data!$A:$A,1,0)</f>
        <v>OV-AP-100-K12</v>
      </c>
      <c r="H398" s="5">
        <f>VLOOKUP(A398,[7]Data!$A:$G,7,0)</f>
        <v>5102</v>
      </c>
      <c r="I398" s="5">
        <f>VLOOKUP(A398,[7]Data!$A:$I,9,0)</f>
        <v>0</v>
      </c>
      <c r="J398" s="7">
        <f t="shared" si="6"/>
        <v>0</v>
      </c>
    </row>
    <row r="399" spans="1:10">
      <c r="A399" s="16" t="s">
        <v>448</v>
      </c>
      <c r="B399" s="16" t="s">
        <v>449</v>
      </c>
      <c r="C399" s="16" t="s">
        <v>425</v>
      </c>
      <c r="D399" s="15">
        <v>619</v>
      </c>
      <c r="E399" s="42">
        <v>0.3</v>
      </c>
      <c r="F399" s="43">
        <v>433.3</v>
      </c>
      <c r="G399" s="5" t="str">
        <f>VLOOKUP(A399,[7]Data!$A:$A,1,0)</f>
        <v>OV-AP-10-K12</v>
      </c>
      <c r="H399" s="5">
        <f>VLOOKUP(A399,[7]Data!$A:$G,7,0)</f>
        <v>619</v>
      </c>
      <c r="I399" s="5">
        <f>VLOOKUP(A399,[7]Data!$A:$I,9,0)</f>
        <v>0</v>
      </c>
      <c r="J399" s="7">
        <f t="shared" si="6"/>
        <v>0</v>
      </c>
    </row>
    <row r="400" spans="1:10">
      <c r="A400" s="16" t="s">
        <v>450</v>
      </c>
      <c r="B400" s="16" t="s">
        <v>451</v>
      </c>
      <c r="C400" s="16" t="s">
        <v>425</v>
      </c>
      <c r="D400" s="15">
        <v>1134</v>
      </c>
      <c r="E400" s="42">
        <v>0.3</v>
      </c>
      <c r="F400" s="43">
        <v>793.8</v>
      </c>
      <c r="G400" s="5" t="str">
        <f>VLOOKUP(A400,[7]Data!$A:$A,1,0)</f>
        <v>OV-AP-20-K12</v>
      </c>
      <c r="H400" s="5">
        <f>VLOOKUP(A400,[7]Data!$A:$G,7,0)</f>
        <v>1134</v>
      </c>
      <c r="I400" s="5">
        <f>VLOOKUP(A400,[7]Data!$A:$I,9,0)</f>
        <v>0</v>
      </c>
      <c r="J400" s="7">
        <f t="shared" si="6"/>
        <v>0</v>
      </c>
    </row>
    <row r="401" spans="1:10">
      <c r="A401" s="16" t="s">
        <v>452</v>
      </c>
      <c r="B401" s="16" t="s">
        <v>453</v>
      </c>
      <c r="C401" s="16" t="s">
        <v>425</v>
      </c>
      <c r="D401" s="15">
        <v>22672</v>
      </c>
      <c r="E401" s="42">
        <v>0.3</v>
      </c>
      <c r="F401" s="43">
        <v>15870.400000000001</v>
      </c>
      <c r="G401" s="5" t="str">
        <f>VLOOKUP(A401,[7]Data!$A:$A,1,0)</f>
        <v>OV-AP-500-K12</v>
      </c>
      <c r="H401" s="5">
        <f>VLOOKUP(A401,[7]Data!$A:$G,7,0)</f>
        <v>22672</v>
      </c>
      <c r="I401" s="5">
        <f>VLOOKUP(A401,[7]Data!$A:$I,9,0)</f>
        <v>0</v>
      </c>
      <c r="J401" s="7">
        <f t="shared" si="6"/>
        <v>0</v>
      </c>
    </row>
    <row r="402" spans="1:10">
      <c r="A402" s="16" t="s">
        <v>454</v>
      </c>
      <c r="B402" s="16" t="s">
        <v>455</v>
      </c>
      <c r="C402" s="16" t="s">
        <v>425</v>
      </c>
      <c r="D402" s="15">
        <v>2834</v>
      </c>
      <c r="E402" s="42">
        <v>0.3</v>
      </c>
      <c r="F402" s="43">
        <v>1983.8000000000002</v>
      </c>
      <c r="G402" s="5" t="str">
        <f>VLOOKUP(A402,[7]Data!$A:$A,1,0)</f>
        <v>OV-AP-50-K12</v>
      </c>
      <c r="H402" s="5">
        <f>VLOOKUP(A402,[7]Data!$A:$G,7,0)</f>
        <v>2834</v>
      </c>
      <c r="I402" s="5">
        <f>VLOOKUP(A402,[7]Data!$A:$I,9,0)</f>
        <v>0</v>
      </c>
      <c r="J402" s="7">
        <f t="shared" si="6"/>
        <v>0</v>
      </c>
    </row>
    <row r="403" spans="1:10">
      <c r="A403" s="16" t="s">
        <v>131</v>
      </c>
      <c r="B403" s="16" t="s">
        <v>605</v>
      </c>
      <c r="C403" s="16" t="s">
        <v>425</v>
      </c>
      <c r="D403" s="15">
        <v>4680</v>
      </c>
      <c r="E403" s="42">
        <v>0.3</v>
      </c>
      <c r="F403" s="43">
        <v>3276</v>
      </c>
      <c r="G403" s="5" t="str">
        <f>VLOOKUP(A403,[7]Data!$A:$A,1,0)</f>
        <v>OV-AP-NM-100-N</v>
      </c>
      <c r="H403" s="5">
        <f>VLOOKUP(A403,[7]Data!$A:$G,7,0)</f>
        <v>4680</v>
      </c>
      <c r="I403" s="5">
        <f>VLOOKUP(A403,[7]Data!$A:$I,9,0)</f>
        <v>0</v>
      </c>
      <c r="J403" s="7">
        <f t="shared" si="6"/>
        <v>0</v>
      </c>
    </row>
    <row r="404" spans="1:10">
      <c r="A404" s="16" t="s">
        <v>130</v>
      </c>
      <c r="B404" s="16" t="s">
        <v>606</v>
      </c>
      <c r="C404" s="16" t="s">
        <v>425</v>
      </c>
      <c r="D404" s="15">
        <v>520</v>
      </c>
      <c r="E404" s="42">
        <v>0.3</v>
      </c>
      <c r="F404" s="43">
        <v>364</v>
      </c>
      <c r="G404" s="5" t="str">
        <f>VLOOKUP(A404,[7]Data!$A:$A,1,0)</f>
        <v>OV-AP-NM-10-N</v>
      </c>
      <c r="H404" s="5">
        <f>VLOOKUP(A404,[7]Data!$A:$G,7,0)</f>
        <v>520</v>
      </c>
      <c r="I404" s="5">
        <f>VLOOKUP(A404,[7]Data!$A:$I,9,0)</f>
        <v>0</v>
      </c>
      <c r="J404" s="7">
        <f t="shared" si="6"/>
        <v>0</v>
      </c>
    </row>
    <row r="405" spans="1:10">
      <c r="A405" s="16" t="s">
        <v>155</v>
      </c>
      <c r="B405" s="16" t="s">
        <v>607</v>
      </c>
      <c r="C405" s="16" t="s">
        <v>425</v>
      </c>
      <c r="D405" s="15">
        <v>31200</v>
      </c>
      <c r="E405" s="42">
        <v>0.3</v>
      </c>
      <c r="F405" s="43">
        <v>21840</v>
      </c>
      <c r="G405" s="5" t="str">
        <f>VLOOKUP(A405,[7]Data!$A:$A,1,0)</f>
        <v>OV-AP-NM-1K-N</v>
      </c>
      <c r="H405" s="5">
        <f>VLOOKUP(A405,[7]Data!$A:$G,7,0)</f>
        <v>31200</v>
      </c>
      <c r="I405" s="5">
        <f>VLOOKUP(A405,[7]Data!$A:$I,9,0)</f>
        <v>0</v>
      </c>
      <c r="J405" s="7">
        <f t="shared" si="6"/>
        <v>0</v>
      </c>
    </row>
    <row r="406" spans="1:10">
      <c r="A406" s="16" t="s">
        <v>132</v>
      </c>
      <c r="B406" s="16" t="s">
        <v>608</v>
      </c>
      <c r="C406" s="16" t="s">
        <v>425</v>
      </c>
      <c r="D406" s="15">
        <v>1040</v>
      </c>
      <c r="E406" s="42">
        <v>0.3</v>
      </c>
      <c r="F406" s="43">
        <v>728</v>
      </c>
      <c r="G406" s="5" t="str">
        <f>VLOOKUP(A406,[7]Data!$A:$A,1,0)</f>
        <v>OV-AP-NM-20-N</v>
      </c>
      <c r="H406" s="5">
        <f>VLOOKUP(A406,[7]Data!$A:$G,7,0)</f>
        <v>1040</v>
      </c>
      <c r="I406" s="5">
        <f>VLOOKUP(A406,[7]Data!$A:$I,9,0)</f>
        <v>0</v>
      </c>
      <c r="J406" s="7">
        <f t="shared" si="6"/>
        <v>0</v>
      </c>
    </row>
    <row r="407" spans="1:10">
      <c r="A407" s="16" t="s">
        <v>134</v>
      </c>
      <c r="B407" s="16" t="s">
        <v>609</v>
      </c>
      <c r="C407" s="16" t="s">
        <v>425</v>
      </c>
      <c r="D407" s="15">
        <v>20800</v>
      </c>
      <c r="E407" s="42">
        <v>0.3</v>
      </c>
      <c r="F407" s="43">
        <v>14560</v>
      </c>
      <c r="G407" s="5" t="str">
        <f>VLOOKUP(A407,[7]Data!$A:$A,1,0)</f>
        <v>OV-AP-NM-500-N</v>
      </c>
      <c r="H407" s="5">
        <f>VLOOKUP(A407,[7]Data!$A:$G,7,0)</f>
        <v>20800</v>
      </c>
      <c r="I407" s="5">
        <f>VLOOKUP(A407,[7]Data!$A:$I,9,0)</f>
        <v>0</v>
      </c>
      <c r="J407" s="7">
        <f t="shared" si="6"/>
        <v>0</v>
      </c>
    </row>
    <row r="408" spans="1:10">
      <c r="A408" s="16" t="s">
        <v>133</v>
      </c>
      <c r="B408" s="16" t="s">
        <v>610</v>
      </c>
      <c r="C408" s="16" t="s">
        <v>425</v>
      </c>
      <c r="D408" s="15">
        <v>2600</v>
      </c>
      <c r="E408" s="42">
        <v>0.3</v>
      </c>
      <c r="F408" s="43">
        <v>1820</v>
      </c>
      <c r="G408" s="5" t="str">
        <f>VLOOKUP(A408,[7]Data!$A:$A,1,0)</f>
        <v>OV-AP-NM-50-N</v>
      </c>
      <c r="H408" s="5">
        <f>VLOOKUP(A408,[7]Data!$A:$G,7,0)</f>
        <v>2600</v>
      </c>
      <c r="I408" s="5">
        <f>VLOOKUP(A408,[7]Data!$A:$I,9,0)</f>
        <v>0</v>
      </c>
      <c r="J408" s="7">
        <f t="shared" si="6"/>
        <v>0</v>
      </c>
    </row>
    <row r="409" spans="1:10">
      <c r="A409" s="16" t="s">
        <v>156</v>
      </c>
      <c r="B409" s="16" t="s">
        <v>611</v>
      </c>
      <c r="C409" s="16" t="s">
        <v>425</v>
      </c>
      <c r="D409" s="15">
        <v>619</v>
      </c>
      <c r="E409" s="42">
        <v>0.3</v>
      </c>
      <c r="F409" s="43">
        <v>433.3</v>
      </c>
      <c r="G409" s="5" t="str">
        <f>VLOOKUP(A409,[7]Data!$A:$A,1,0)</f>
        <v>OV-AP-WCF-10-N</v>
      </c>
      <c r="H409" s="5">
        <f>VLOOKUP(A409,[7]Data!$A:$G,7,0)</f>
        <v>619</v>
      </c>
      <c r="I409" s="5">
        <f>VLOOKUP(A409,[7]Data!$A:$I,9,0)</f>
        <v>0</v>
      </c>
      <c r="J409" s="7">
        <f t="shared" si="6"/>
        <v>0</v>
      </c>
    </row>
    <row r="410" spans="1:10">
      <c r="A410" s="16" t="s">
        <v>135</v>
      </c>
      <c r="B410" s="16" t="s">
        <v>612</v>
      </c>
      <c r="C410" s="16" t="s">
        <v>425</v>
      </c>
      <c r="D410" s="15">
        <v>1560</v>
      </c>
      <c r="E410" s="42">
        <v>0.3</v>
      </c>
      <c r="F410" s="43">
        <v>1092</v>
      </c>
      <c r="G410" s="5" t="str">
        <f>VLOOKUP(A410,[7]Data!$A:$A,1,0)</f>
        <v>OV-BYOD-100-N</v>
      </c>
      <c r="H410" s="5">
        <f>VLOOKUP(A410,[7]Data!$A:$G,7,0)</f>
        <v>1560</v>
      </c>
      <c r="I410" s="5">
        <f>VLOOKUP(A410,[7]Data!$A:$I,9,0)</f>
        <v>0</v>
      </c>
      <c r="J410" s="7">
        <f t="shared" si="6"/>
        <v>0</v>
      </c>
    </row>
    <row r="411" spans="1:10">
      <c r="A411" s="16" t="s">
        <v>136</v>
      </c>
      <c r="B411" s="16" t="s">
        <v>613</v>
      </c>
      <c r="C411" s="16" t="s">
        <v>425</v>
      </c>
      <c r="D411" s="15">
        <v>10400</v>
      </c>
      <c r="E411" s="42">
        <v>0.3</v>
      </c>
      <c r="F411" s="43">
        <v>7280</v>
      </c>
      <c r="G411" s="5" t="str">
        <f>VLOOKUP(A411,[7]Data!$A:$A,1,0)</f>
        <v>OV-BYOD-1K-N</v>
      </c>
      <c r="H411" s="5">
        <f>VLOOKUP(A411,[7]Data!$A:$G,7,0)</f>
        <v>10400</v>
      </c>
      <c r="I411" s="5">
        <f>VLOOKUP(A411,[7]Data!$A:$I,9,0)</f>
        <v>0</v>
      </c>
      <c r="J411" s="7">
        <f t="shared" si="6"/>
        <v>0</v>
      </c>
    </row>
    <row r="412" spans="1:10">
      <c r="A412" s="16" t="s">
        <v>137</v>
      </c>
      <c r="B412" s="16" t="s">
        <v>614</v>
      </c>
      <c r="C412" s="16" t="s">
        <v>425</v>
      </c>
      <c r="D412" s="15">
        <v>312</v>
      </c>
      <c r="E412" s="42">
        <v>0.3</v>
      </c>
      <c r="F412" s="43">
        <v>218.4</v>
      </c>
      <c r="G412" s="5" t="str">
        <f>VLOOKUP(A412,[7]Data!$A:$A,1,0)</f>
        <v>OV-BYOD-20-N</v>
      </c>
      <c r="H412" s="5">
        <f>VLOOKUP(A412,[7]Data!$A:$G,7,0)</f>
        <v>312</v>
      </c>
      <c r="I412" s="5">
        <f>VLOOKUP(A412,[7]Data!$A:$I,9,0)</f>
        <v>0</v>
      </c>
      <c r="J412" s="7">
        <f t="shared" si="6"/>
        <v>0</v>
      </c>
    </row>
    <row r="413" spans="1:10">
      <c r="A413" s="16" t="s">
        <v>157</v>
      </c>
      <c r="B413" s="16" t="s">
        <v>615</v>
      </c>
      <c r="C413" s="16" t="s">
        <v>425</v>
      </c>
      <c r="D413" s="15">
        <v>104000</v>
      </c>
      <c r="E413" s="42">
        <v>0.3</v>
      </c>
      <c r="F413" s="43">
        <v>72800</v>
      </c>
      <c r="G413" s="5" t="str">
        <f>VLOOKUP(A413,[7]Data!$A:$A,1,0)</f>
        <v>OV-BYOD-25K-N</v>
      </c>
      <c r="H413" s="5">
        <f>VLOOKUP(A413,[7]Data!$A:$G,7,0)</f>
        <v>104000</v>
      </c>
      <c r="I413" s="5">
        <f>VLOOKUP(A413,[7]Data!$A:$I,9,0)</f>
        <v>0</v>
      </c>
      <c r="J413" s="7">
        <f t="shared" si="6"/>
        <v>0</v>
      </c>
    </row>
    <row r="414" spans="1:10">
      <c r="A414" s="16" t="s">
        <v>139</v>
      </c>
      <c r="B414" s="16" t="s">
        <v>616</v>
      </c>
      <c r="C414" s="16" t="s">
        <v>425</v>
      </c>
      <c r="D414" s="15">
        <v>6240</v>
      </c>
      <c r="E414" s="42">
        <v>0.3</v>
      </c>
      <c r="F414" s="43">
        <v>4368</v>
      </c>
      <c r="G414" s="5" t="str">
        <f>VLOOKUP(A414,[7]Data!$A:$A,1,0)</f>
        <v>OV-BYOD-500-N</v>
      </c>
      <c r="H414" s="5">
        <f>VLOOKUP(A414,[7]Data!$A:$G,7,0)</f>
        <v>6240</v>
      </c>
      <c r="I414" s="5">
        <f>VLOOKUP(A414,[7]Data!$A:$I,9,0)</f>
        <v>0</v>
      </c>
      <c r="J414" s="7">
        <f t="shared" si="6"/>
        <v>0</v>
      </c>
    </row>
    <row r="415" spans="1:10">
      <c r="A415" s="16" t="s">
        <v>138</v>
      </c>
      <c r="B415" s="16" t="s">
        <v>617</v>
      </c>
      <c r="C415" s="16" t="s">
        <v>425</v>
      </c>
      <c r="D415" s="15">
        <v>780</v>
      </c>
      <c r="E415" s="42">
        <v>0.3</v>
      </c>
      <c r="F415" s="43">
        <v>546</v>
      </c>
      <c r="G415" s="5" t="str">
        <f>VLOOKUP(A415,[7]Data!$A:$A,1,0)</f>
        <v>OV-BYOD-50-N</v>
      </c>
      <c r="H415" s="5">
        <f>VLOOKUP(A415,[7]Data!$A:$G,7,0)</f>
        <v>780</v>
      </c>
      <c r="I415" s="5">
        <f>VLOOKUP(A415,[7]Data!$A:$I,9,0)</f>
        <v>0</v>
      </c>
      <c r="J415" s="7">
        <f t="shared" si="6"/>
        <v>0</v>
      </c>
    </row>
    <row r="416" spans="1:10">
      <c r="A416" s="16" t="s">
        <v>158</v>
      </c>
      <c r="B416" s="16" t="s">
        <v>618</v>
      </c>
      <c r="C416" s="16" t="s">
        <v>425</v>
      </c>
      <c r="D416" s="15">
        <v>41600</v>
      </c>
      <c r="E416" s="42">
        <v>0.3</v>
      </c>
      <c r="F416" s="43">
        <v>29120</v>
      </c>
      <c r="G416" s="5" t="str">
        <f>VLOOKUP(A416,[7]Data!$A:$A,1,0)</f>
        <v>OV-BYOD-5K-N</v>
      </c>
      <c r="H416" s="5">
        <f>VLOOKUP(A416,[7]Data!$A:$G,7,0)</f>
        <v>41600</v>
      </c>
      <c r="I416" s="5">
        <f>VLOOKUP(A416,[7]Data!$A:$I,9,0)</f>
        <v>0</v>
      </c>
      <c r="J416" s="7">
        <f t="shared" si="6"/>
        <v>0</v>
      </c>
    </row>
    <row r="417" spans="1:10">
      <c r="A417" s="16" t="s">
        <v>140</v>
      </c>
      <c r="B417" s="16" t="s">
        <v>619</v>
      </c>
      <c r="C417" s="16" t="s">
        <v>425</v>
      </c>
      <c r="D417" s="15">
        <v>1560</v>
      </c>
      <c r="E417" s="42">
        <v>0.3</v>
      </c>
      <c r="F417" s="43">
        <v>1092</v>
      </c>
      <c r="G417" s="5" t="str">
        <f>VLOOKUP(A417,[7]Data!$A:$A,1,0)</f>
        <v>OV-GA-100-N</v>
      </c>
      <c r="H417" s="5">
        <f>VLOOKUP(A417,[7]Data!$A:$G,7,0)</f>
        <v>1560</v>
      </c>
      <c r="I417" s="5">
        <f>VLOOKUP(A417,[7]Data!$A:$I,9,0)</f>
        <v>0</v>
      </c>
      <c r="J417" s="7">
        <f t="shared" si="6"/>
        <v>0</v>
      </c>
    </row>
    <row r="418" spans="1:10">
      <c r="A418" s="16" t="s">
        <v>141</v>
      </c>
      <c r="B418" s="16" t="s">
        <v>620</v>
      </c>
      <c r="C418" s="16" t="s">
        <v>425</v>
      </c>
      <c r="D418" s="15">
        <v>10400</v>
      </c>
      <c r="E418" s="42">
        <v>0.3</v>
      </c>
      <c r="F418" s="43">
        <v>7280</v>
      </c>
      <c r="G418" s="5" t="str">
        <f>VLOOKUP(A418,[7]Data!$A:$A,1,0)</f>
        <v>OV-GA-1K-N</v>
      </c>
      <c r="H418" s="5">
        <f>VLOOKUP(A418,[7]Data!$A:$G,7,0)</f>
        <v>10400</v>
      </c>
      <c r="I418" s="5">
        <f>VLOOKUP(A418,[7]Data!$A:$I,9,0)</f>
        <v>0</v>
      </c>
      <c r="J418" s="7">
        <f t="shared" si="6"/>
        <v>0</v>
      </c>
    </row>
    <row r="419" spans="1:10">
      <c r="A419" s="16" t="s">
        <v>142</v>
      </c>
      <c r="B419" s="16" t="s">
        <v>621</v>
      </c>
      <c r="C419" s="16" t="s">
        <v>425</v>
      </c>
      <c r="D419" s="15">
        <v>312</v>
      </c>
      <c r="E419" s="42">
        <v>0.3</v>
      </c>
      <c r="F419" s="43">
        <v>218.4</v>
      </c>
      <c r="G419" s="5" t="str">
        <f>VLOOKUP(A419,[7]Data!$A:$A,1,0)</f>
        <v>OV-GA-20-N</v>
      </c>
      <c r="H419" s="5">
        <f>VLOOKUP(A419,[7]Data!$A:$G,7,0)</f>
        <v>312</v>
      </c>
      <c r="I419" s="5">
        <f>VLOOKUP(A419,[7]Data!$A:$I,9,0)</f>
        <v>0</v>
      </c>
      <c r="J419" s="7">
        <f t="shared" si="6"/>
        <v>0</v>
      </c>
    </row>
    <row r="420" spans="1:10">
      <c r="A420" s="16" t="s">
        <v>159</v>
      </c>
      <c r="B420" s="16" t="s">
        <v>622</v>
      </c>
      <c r="C420" s="16" t="s">
        <v>425</v>
      </c>
      <c r="D420" s="15">
        <v>78000</v>
      </c>
      <c r="E420" s="42">
        <v>0.3</v>
      </c>
      <c r="F420" s="43">
        <v>54600</v>
      </c>
      <c r="G420" s="5" t="str">
        <f>VLOOKUP(A420,[7]Data!$A:$A,1,0)</f>
        <v>OV-GA-25K-N</v>
      </c>
      <c r="H420" s="5">
        <f>VLOOKUP(A420,[7]Data!$A:$G,7,0)</f>
        <v>78000</v>
      </c>
      <c r="I420" s="5">
        <f>VLOOKUP(A420,[7]Data!$A:$I,9,0)</f>
        <v>0</v>
      </c>
      <c r="J420" s="7">
        <f t="shared" si="6"/>
        <v>0</v>
      </c>
    </row>
    <row r="421" spans="1:10">
      <c r="A421" s="16" t="s">
        <v>144</v>
      </c>
      <c r="B421" s="16" t="s">
        <v>623</v>
      </c>
      <c r="C421" s="16" t="s">
        <v>425</v>
      </c>
      <c r="D421" s="15">
        <v>6240</v>
      </c>
      <c r="E421" s="42">
        <v>0.3</v>
      </c>
      <c r="F421" s="43">
        <v>4368</v>
      </c>
      <c r="G421" s="5" t="str">
        <f>VLOOKUP(A421,[7]Data!$A:$A,1,0)</f>
        <v>OV-GA-500-N</v>
      </c>
      <c r="H421" s="5">
        <f>VLOOKUP(A421,[7]Data!$A:$G,7,0)</f>
        <v>6240</v>
      </c>
      <c r="I421" s="5">
        <f>VLOOKUP(A421,[7]Data!$A:$I,9,0)</f>
        <v>0</v>
      </c>
      <c r="J421" s="7">
        <f t="shared" si="6"/>
        <v>0</v>
      </c>
    </row>
    <row r="422" spans="1:10">
      <c r="A422" s="16" t="s">
        <v>143</v>
      </c>
      <c r="B422" s="16" t="s">
        <v>624</v>
      </c>
      <c r="C422" s="16" t="s">
        <v>425</v>
      </c>
      <c r="D422" s="15">
        <v>780</v>
      </c>
      <c r="E422" s="42">
        <v>0.3</v>
      </c>
      <c r="F422" s="43">
        <v>546</v>
      </c>
      <c r="G422" s="5" t="str">
        <f>VLOOKUP(A422,[7]Data!$A:$A,1,0)</f>
        <v>OV-GA-50-N</v>
      </c>
      <c r="H422" s="5">
        <f>VLOOKUP(A422,[7]Data!$A:$G,7,0)</f>
        <v>780</v>
      </c>
      <c r="I422" s="5">
        <f>VLOOKUP(A422,[7]Data!$A:$I,9,0)</f>
        <v>0</v>
      </c>
      <c r="J422" s="7">
        <f t="shared" si="6"/>
        <v>0</v>
      </c>
    </row>
    <row r="423" spans="1:10">
      <c r="A423" s="16" t="s">
        <v>160</v>
      </c>
      <c r="B423" s="16" t="s">
        <v>625</v>
      </c>
      <c r="C423" s="16" t="s">
        <v>425</v>
      </c>
      <c r="D423" s="15">
        <v>31200</v>
      </c>
      <c r="E423" s="42">
        <v>0.3</v>
      </c>
      <c r="F423" s="43">
        <v>21840</v>
      </c>
      <c r="G423" s="5" t="str">
        <f>VLOOKUP(A423,[7]Data!$A:$A,1,0)</f>
        <v>OV-GA-5K-N</v>
      </c>
      <c r="H423" s="5">
        <f>VLOOKUP(A423,[7]Data!$A:$G,7,0)</f>
        <v>31200</v>
      </c>
      <c r="I423" s="5">
        <f>VLOOKUP(A423,[7]Data!$A:$I,9,0)</f>
        <v>0</v>
      </c>
      <c r="J423" s="7">
        <f t="shared" si="6"/>
        <v>0</v>
      </c>
    </row>
    <row r="424" spans="1:10">
      <c r="A424" s="16" t="s">
        <v>79</v>
      </c>
      <c r="B424" s="16" t="s">
        <v>626</v>
      </c>
      <c r="C424" s="16" t="s">
        <v>425</v>
      </c>
      <c r="D424" s="15">
        <v>17160</v>
      </c>
      <c r="E424" s="42">
        <v>0.3</v>
      </c>
      <c r="F424" s="43">
        <v>12012</v>
      </c>
      <c r="G424" s="5" t="str">
        <f>VLOOKUP(A424,[7]Data!$A:$A,1,0)</f>
        <v>OV-NM-EX-100-N</v>
      </c>
      <c r="H424" s="5">
        <f>VLOOKUP(A424,[7]Data!$A:$G,7,0)</f>
        <v>17160</v>
      </c>
      <c r="I424" s="5">
        <f>VLOOKUP(A424,[7]Data!$A:$I,9,0)</f>
        <v>0</v>
      </c>
      <c r="J424" s="7">
        <f t="shared" si="6"/>
        <v>0</v>
      </c>
    </row>
    <row r="425" spans="1:10">
      <c r="A425" s="16" t="s">
        <v>89</v>
      </c>
      <c r="B425" s="16" t="s">
        <v>627</v>
      </c>
      <c r="C425" s="16" t="s">
        <v>425</v>
      </c>
      <c r="D425" s="15">
        <v>8580</v>
      </c>
      <c r="E425" s="42">
        <v>0.3</v>
      </c>
      <c r="F425" s="43">
        <v>6006</v>
      </c>
      <c r="G425" s="5" t="str">
        <f>VLOOKUP(A425,[7]Data!$A:$A,1,0)</f>
        <v>OV-NM-EX-100-U</v>
      </c>
      <c r="H425" s="5">
        <f>VLOOKUP(A425,[7]Data!$A:$G,7,0)</f>
        <v>8580</v>
      </c>
      <c r="I425" s="5">
        <f>VLOOKUP(A425,[7]Data!$A:$I,9,0)</f>
        <v>0</v>
      </c>
      <c r="J425" s="7">
        <f t="shared" si="6"/>
        <v>0</v>
      </c>
    </row>
    <row r="426" spans="1:10">
      <c r="A426" s="16" t="s">
        <v>76</v>
      </c>
      <c r="B426" s="16" t="s">
        <v>628</v>
      </c>
      <c r="C426" s="16" t="s">
        <v>425</v>
      </c>
      <c r="D426" s="15">
        <v>3432</v>
      </c>
      <c r="E426" s="42">
        <v>0.3</v>
      </c>
      <c r="F426" s="43">
        <v>2402.4</v>
      </c>
      <c r="G426" s="5" t="str">
        <f>VLOOKUP(A426,[7]Data!$A:$A,1,0)</f>
        <v>OV-NM-EX-10-N</v>
      </c>
      <c r="H426" s="5">
        <f>VLOOKUP(A426,[7]Data!$A:$G,7,0)</f>
        <v>3432</v>
      </c>
      <c r="I426" s="5">
        <f>VLOOKUP(A426,[7]Data!$A:$I,9,0)</f>
        <v>0</v>
      </c>
      <c r="J426" s="7">
        <f t="shared" si="6"/>
        <v>0</v>
      </c>
    </row>
    <row r="427" spans="1:10">
      <c r="A427" s="16" t="s">
        <v>86</v>
      </c>
      <c r="B427" s="16" t="s">
        <v>629</v>
      </c>
      <c r="C427" s="16" t="s">
        <v>425</v>
      </c>
      <c r="D427" s="15">
        <v>1716</v>
      </c>
      <c r="E427" s="42">
        <v>0.3</v>
      </c>
      <c r="F427" s="43">
        <v>1201.2</v>
      </c>
      <c r="G427" s="5" t="str">
        <f>VLOOKUP(A427,[7]Data!$A:$A,1,0)</f>
        <v>OV-NM-EX-10-U</v>
      </c>
      <c r="H427" s="5">
        <f>VLOOKUP(A427,[7]Data!$A:$G,7,0)</f>
        <v>1716</v>
      </c>
      <c r="I427" s="5">
        <f>VLOOKUP(A427,[7]Data!$A:$I,9,0)</f>
        <v>0</v>
      </c>
      <c r="J427" s="7">
        <f t="shared" si="6"/>
        <v>0</v>
      </c>
    </row>
    <row r="428" spans="1:10">
      <c r="A428" s="16" t="s">
        <v>81</v>
      </c>
      <c r="B428" s="16" t="s">
        <v>630</v>
      </c>
      <c r="C428" s="16" t="s">
        <v>425</v>
      </c>
      <c r="D428" s="15">
        <v>91520</v>
      </c>
      <c r="E428" s="42">
        <v>0.3</v>
      </c>
      <c r="F428" s="43">
        <v>64064</v>
      </c>
      <c r="G428" s="5" t="str">
        <f>VLOOKUP(A428,[7]Data!$A:$A,1,0)</f>
        <v>OV-NM-EX-1K-N</v>
      </c>
      <c r="H428" s="5">
        <f>VLOOKUP(A428,[7]Data!$A:$G,7,0)</f>
        <v>91520</v>
      </c>
      <c r="I428" s="5">
        <f>VLOOKUP(A428,[7]Data!$A:$I,9,0)</f>
        <v>0</v>
      </c>
      <c r="J428" s="7">
        <f t="shared" si="6"/>
        <v>0</v>
      </c>
    </row>
    <row r="429" spans="1:10">
      <c r="A429" s="16" t="s">
        <v>91</v>
      </c>
      <c r="B429" s="16" t="s">
        <v>631</v>
      </c>
      <c r="C429" s="16" t="s">
        <v>425</v>
      </c>
      <c r="D429" s="15">
        <v>45760</v>
      </c>
      <c r="E429" s="42">
        <v>0.3</v>
      </c>
      <c r="F429" s="43">
        <v>32032</v>
      </c>
      <c r="G429" s="5" t="str">
        <f>VLOOKUP(A429,[7]Data!$A:$A,1,0)</f>
        <v>OV-NM-EX-1K-U</v>
      </c>
      <c r="H429" s="5">
        <f>VLOOKUP(A429,[7]Data!$A:$G,7,0)</f>
        <v>45760</v>
      </c>
      <c r="I429" s="5">
        <f>VLOOKUP(A429,[7]Data!$A:$I,9,0)</f>
        <v>0</v>
      </c>
      <c r="J429" s="7">
        <f t="shared" si="6"/>
        <v>0</v>
      </c>
    </row>
    <row r="430" spans="1:10">
      <c r="A430" s="16" t="s">
        <v>77</v>
      </c>
      <c r="B430" s="16" t="s">
        <v>632</v>
      </c>
      <c r="C430" s="16" t="s">
        <v>425</v>
      </c>
      <c r="D430" s="15">
        <v>5720</v>
      </c>
      <c r="E430" s="42">
        <v>0.3</v>
      </c>
      <c r="F430" s="43">
        <v>4004</v>
      </c>
      <c r="G430" s="5" t="str">
        <f>VLOOKUP(A430,[7]Data!$A:$A,1,0)</f>
        <v>OV-NM-EX-20-N</v>
      </c>
      <c r="H430" s="5">
        <f>VLOOKUP(A430,[7]Data!$A:$G,7,0)</f>
        <v>5720</v>
      </c>
      <c r="I430" s="5">
        <f>VLOOKUP(A430,[7]Data!$A:$I,9,0)</f>
        <v>0</v>
      </c>
      <c r="J430" s="7">
        <f t="shared" si="6"/>
        <v>0</v>
      </c>
    </row>
    <row r="431" spans="1:10">
      <c r="A431" s="16" t="s">
        <v>87</v>
      </c>
      <c r="B431" s="16" t="s">
        <v>633</v>
      </c>
      <c r="C431" s="16" t="s">
        <v>425</v>
      </c>
      <c r="D431" s="15">
        <v>2860</v>
      </c>
      <c r="E431" s="42">
        <v>0.3</v>
      </c>
      <c r="F431" s="43">
        <v>2002</v>
      </c>
      <c r="G431" s="5" t="str">
        <f>VLOOKUP(A431,[7]Data!$A:$A,1,0)</f>
        <v>OV-NM-EX-20-U</v>
      </c>
      <c r="H431" s="5">
        <f>VLOOKUP(A431,[7]Data!$A:$G,7,0)</f>
        <v>2860</v>
      </c>
      <c r="I431" s="5">
        <f>VLOOKUP(A431,[7]Data!$A:$I,9,0)</f>
        <v>0</v>
      </c>
      <c r="J431" s="7">
        <f t="shared" si="6"/>
        <v>0</v>
      </c>
    </row>
    <row r="432" spans="1:10">
      <c r="A432" s="16" t="s">
        <v>80</v>
      </c>
      <c r="B432" s="16" t="s">
        <v>634</v>
      </c>
      <c r="C432" s="16" t="s">
        <v>425</v>
      </c>
      <c r="D432" s="15">
        <v>57200</v>
      </c>
      <c r="E432" s="42">
        <v>0.3</v>
      </c>
      <c r="F432" s="43">
        <v>40040</v>
      </c>
      <c r="G432" s="5" t="str">
        <f>VLOOKUP(A432,[7]Data!$A:$A,1,0)</f>
        <v>OV-NM-EX-500-N</v>
      </c>
      <c r="H432" s="5">
        <f>VLOOKUP(A432,[7]Data!$A:$G,7,0)</f>
        <v>57200</v>
      </c>
      <c r="I432" s="5">
        <f>VLOOKUP(A432,[7]Data!$A:$I,9,0)</f>
        <v>0</v>
      </c>
      <c r="J432" s="7">
        <f t="shared" si="6"/>
        <v>0</v>
      </c>
    </row>
    <row r="433" spans="1:10">
      <c r="A433" s="16" t="s">
        <v>90</v>
      </c>
      <c r="B433" s="16" t="s">
        <v>635</v>
      </c>
      <c r="C433" s="16" t="s">
        <v>425</v>
      </c>
      <c r="D433" s="15">
        <v>28600</v>
      </c>
      <c r="E433" s="42">
        <v>0.3</v>
      </c>
      <c r="F433" s="43">
        <v>20020</v>
      </c>
      <c r="G433" s="5" t="str">
        <f>VLOOKUP(A433,[7]Data!$A:$A,1,0)</f>
        <v>OV-NM-EX-500-U</v>
      </c>
      <c r="H433" s="5">
        <f>VLOOKUP(A433,[7]Data!$A:$G,7,0)</f>
        <v>28600</v>
      </c>
      <c r="I433" s="5">
        <f>VLOOKUP(A433,[7]Data!$A:$I,9,0)</f>
        <v>0</v>
      </c>
      <c r="J433" s="7">
        <f t="shared" si="6"/>
        <v>0</v>
      </c>
    </row>
    <row r="434" spans="1:10">
      <c r="A434" s="16" t="s">
        <v>78</v>
      </c>
      <c r="B434" s="16" t="s">
        <v>636</v>
      </c>
      <c r="C434" s="16" t="s">
        <v>425</v>
      </c>
      <c r="D434" s="15">
        <v>11440</v>
      </c>
      <c r="E434" s="42">
        <v>0.3</v>
      </c>
      <c r="F434" s="43">
        <v>8008</v>
      </c>
      <c r="G434" s="5" t="str">
        <f>VLOOKUP(A434,[7]Data!$A:$A,1,0)</f>
        <v>OV-NM-EX-50-N</v>
      </c>
      <c r="H434" s="5">
        <f>VLOOKUP(A434,[7]Data!$A:$G,7,0)</f>
        <v>11440</v>
      </c>
      <c r="I434" s="5">
        <f>VLOOKUP(A434,[7]Data!$A:$I,9,0)</f>
        <v>0</v>
      </c>
      <c r="J434" s="7">
        <f t="shared" si="6"/>
        <v>0</v>
      </c>
    </row>
    <row r="435" spans="1:10">
      <c r="A435" s="16" t="s">
        <v>88</v>
      </c>
      <c r="B435" s="16" t="s">
        <v>637</v>
      </c>
      <c r="C435" s="16" t="s">
        <v>425</v>
      </c>
      <c r="D435" s="15">
        <v>5720</v>
      </c>
      <c r="E435" s="42">
        <v>0.3</v>
      </c>
      <c r="F435" s="43">
        <v>4004</v>
      </c>
      <c r="G435" s="5" t="str">
        <f>VLOOKUP(A435,[7]Data!$A:$A,1,0)</f>
        <v>OV-NM-EX-50-U</v>
      </c>
      <c r="H435" s="5">
        <f>VLOOKUP(A435,[7]Data!$A:$G,7,0)</f>
        <v>5720</v>
      </c>
      <c r="I435" s="5">
        <f>VLOOKUP(A435,[7]Data!$A:$I,9,0)</f>
        <v>0</v>
      </c>
      <c r="J435" s="7">
        <f t="shared" si="6"/>
        <v>0</v>
      </c>
    </row>
    <row r="436" spans="1:10">
      <c r="A436" s="16" t="s">
        <v>84</v>
      </c>
      <c r="B436" s="16" t="s">
        <v>638</v>
      </c>
      <c r="C436" s="16" t="s">
        <v>425</v>
      </c>
      <c r="D436" s="15">
        <v>11440</v>
      </c>
      <c r="E436" s="42">
        <v>0.3</v>
      </c>
      <c r="F436" s="43">
        <v>8008</v>
      </c>
      <c r="G436" s="5" t="str">
        <f>VLOOKUP(A436,[7]Data!$A:$A,1,0)</f>
        <v>OV-VMM-1K-N</v>
      </c>
      <c r="H436" s="5">
        <f>VLOOKUP(A436,[7]Data!$A:$G,7,0)</f>
        <v>11440</v>
      </c>
      <c r="I436" s="5">
        <f>VLOOKUP(A436,[7]Data!$A:$I,9,0)</f>
        <v>0</v>
      </c>
      <c r="J436" s="7">
        <f t="shared" si="6"/>
        <v>0</v>
      </c>
    </row>
    <row r="437" spans="1:10">
      <c r="A437" s="16" t="s">
        <v>94</v>
      </c>
      <c r="B437" s="16" t="s">
        <v>639</v>
      </c>
      <c r="C437" s="16" t="s">
        <v>425</v>
      </c>
      <c r="D437" s="15">
        <v>5720</v>
      </c>
      <c r="E437" s="42">
        <v>0.3</v>
      </c>
      <c r="F437" s="43">
        <v>4004</v>
      </c>
      <c r="G437" s="5" t="str">
        <f>VLOOKUP(A437,[7]Data!$A:$A,1,0)</f>
        <v>OV-VMM-1K-U</v>
      </c>
      <c r="H437" s="5">
        <f>VLOOKUP(A437,[7]Data!$A:$G,7,0)</f>
        <v>5720</v>
      </c>
      <c r="I437" s="5">
        <f>VLOOKUP(A437,[7]Data!$A:$I,9,0)</f>
        <v>0</v>
      </c>
      <c r="J437" s="7">
        <f t="shared" ref="J437:J494" si="7">H437-D437</f>
        <v>0</v>
      </c>
    </row>
    <row r="438" spans="1:10">
      <c r="A438" s="16" t="s">
        <v>82</v>
      </c>
      <c r="B438" s="16" t="s">
        <v>640</v>
      </c>
      <c r="C438" s="16" t="s">
        <v>425</v>
      </c>
      <c r="D438" s="15">
        <v>4576</v>
      </c>
      <c r="E438" s="42">
        <v>0.3</v>
      </c>
      <c r="F438" s="43">
        <v>3203.2</v>
      </c>
      <c r="G438" s="5" t="str">
        <f>VLOOKUP(A438,[7]Data!$A:$A,1,0)</f>
        <v>OV-VMM-200-N</v>
      </c>
      <c r="H438" s="5">
        <f>VLOOKUP(A438,[7]Data!$A:$G,7,0)</f>
        <v>4576</v>
      </c>
      <c r="I438" s="5">
        <f>VLOOKUP(A438,[7]Data!$A:$I,9,0)</f>
        <v>0</v>
      </c>
      <c r="J438" s="7">
        <f t="shared" si="7"/>
        <v>0</v>
      </c>
    </row>
    <row r="439" spans="1:10">
      <c r="A439" s="16" t="s">
        <v>92</v>
      </c>
      <c r="B439" s="16" t="s">
        <v>641</v>
      </c>
      <c r="C439" s="16" t="s">
        <v>425</v>
      </c>
      <c r="D439" s="15">
        <v>2288</v>
      </c>
      <c r="E439" s="42">
        <v>0.3</v>
      </c>
      <c r="F439" s="43">
        <v>1601.6</v>
      </c>
      <c r="G439" s="5" t="str">
        <f>VLOOKUP(A439,[7]Data!$A:$A,1,0)</f>
        <v>OV-VMM-200-U</v>
      </c>
      <c r="H439" s="5">
        <f>VLOOKUP(A439,[7]Data!$A:$G,7,0)</f>
        <v>2288</v>
      </c>
      <c r="I439" s="5">
        <f>VLOOKUP(A439,[7]Data!$A:$I,9,0)</f>
        <v>0</v>
      </c>
      <c r="J439" s="7">
        <f t="shared" si="7"/>
        <v>0</v>
      </c>
    </row>
    <row r="440" spans="1:10">
      <c r="A440" s="16" t="s">
        <v>83</v>
      </c>
      <c r="B440" s="16" t="s">
        <v>642</v>
      </c>
      <c r="C440" s="16" t="s">
        <v>425</v>
      </c>
      <c r="D440" s="15">
        <v>6864</v>
      </c>
      <c r="E440" s="42">
        <v>0.3</v>
      </c>
      <c r="F440" s="43">
        <v>4804.8</v>
      </c>
      <c r="G440" s="5" t="str">
        <f>VLOOKUP(A440,[7]Data!$A:$A,1,0)</f>
        <v>OV-VMM-500-N</v>
      </c>
      <c r="H440" s="5">
        <f>VLOOKUP(A440,[7]Data!$A:$G,7,0)</f>
        <v>6864</v>
      </c>
      <c r="I440" s="5">
        <f>VLOOKUP(A440,[7]Data!$A:$I,9,0)</f>
        <v>0</v>
      </c>
      <c r="J440" s="7">
        <f t="shared" si="7"/>
        <v>0</v>
      </c>
    </row>
    <row r="441" spans="1:10">
      <c r="A441" s="16" t="s">
        <v>93</v>
      </c>
      <c r="B441" s="16" t="s">
        <v>643</v>
      </c>
      <c r="C441" s="16" t="s">
        <v>425</v>
      </c>
      <c r="D441" s="15">
        <v>3432</v>
      </c>
      <c r="E441" s="42">
        <v>0.3</v>
      </c>
      <c r="F441" s="43">
        <v>2402.4</v>
      </c>
      <c r="G441" s="5" t="str">
        <f>VLOOKUP(A441,[7]Data!$A:$A,1,0)</f>
        <v>OV-VMM-500-U</v>
      </c>
      <c r="H441" s="5">
        <f>VLOOKUP(A441,[7]Data!$A:$G,7,0)</f>
        <v>3432</v>
      </c>
      <c r="I441" s="5">
        <f>VLOOKUP(A441,[7]Data!$A:$I,9,0)</f>
        <v>0</v>
      </c>
      <c r="J441" s="7">
        <f t="shared" si="7"/>
        <v>0</v>
      </c>
    </row>
    <row r="442" spans="1:10">
      <c r="A442" s="16" t="s">
        <v>119</v>
      </c>
      <c r="B442" s="16" t="s">
        <v>644</v>
      </c>
      <c r="C442" s="16" t="s">
        <v>412</v>
      </c>
      <c r="D442" s="15">
        <v>110</v>
      </c>
      <c r="E442" s="42">
        <v>0.25</v>
      </c>
      <c r="F442" s="43">
        <v>82.5</v>
      </c>
      <c r="G442" s="5" t="str">
        <f>VLOOKUP(A442,[7]Data!$A:$A,1,0)</f>
        <v>PD-3501G/AC</v>
      </c>
      <c r="H442" s="5">
        <f>VLOOKUP(A442,[7]Data!$A:$G,7,0)</f>
        <v>110</v>
      </c>
      <c r="I442" s="5">
        <f>VLOOKUP(A442,[7]Data!$A:$I,9,0)</f>
        <v>0</v>
      </c>
      <c r="J442" s="7">
        <f t="shared" si="7"/>
        <v>0</v>
      </c>
    </row>
    <row r="443" spans="1:10">
      <c r="A443" s="16" t="s">
        <v>282</v>
      </c>
      <c r="B443" s="16" t="s">
        <v>645</v>
      </c>
      <c r="C443" s="16" t="s">
        <v>412</v>
      </c>
      <c r="D443" s="15">
        <v>255</v>
      </c>
      <c r="E443" s="42">
        <v>0.25</v>
      </c>
      <c r="F443" s="43">
        <v>191.25</v>
      </c>
      <c r="G443" s="5" t="str">
        <f>VLOOKUP(A443,[7]Data!$A:$A,1,0)</f>
        <v>PD-9001-25GR/AC</v>
      </c>
      <c r="H443" s="5">
        <f>VLOOKUP(A443,[7]Data!$A:$G,7,0)</f>
        <v>255</v>
      </c>
      <c r="I443" s="5">
        <f>VLOOKUP(A443,[7]Data!$A:$I,9,0)</f>
        <v>0</v>
      </c>
      <c r="J443" s="7">
        <f t="shared" si="7"/>
        <v>0</v>
      </c>
    </row>
    <row r="444" spans="1:10">
      <c r="A444" s="16" t="s">
        <v>126</v>
      </c>
      <c r="B444" s="16" t="s">
        <v>646</v>
      </c>
      <c r="C444" s="16" t="s">
        <v>412</v>
      </c>
      <c r="D444" s="15">
        <v>796</v>
      </c>
      <c r="E444" s="42">
        <v>0.25</v>
      </c>
      <c r="F444" s="43">
        <v>597</v>
      </c>
      <c r="G444" s="5" t="str">
        <f>VLOOKUP(A444,[7]Data!$A:$A,1,0)</f>
        <v>PD-9001GO-ET/AC</v>
      </c>
      <c r="H444" s="5">
        <f>VLOOKUP(A444,[7]Data!$A:$G,7,0)</f>
        <v>796</v>
      </c>
      <c r="I444" s="5">
        <f>VLOOKUP(A444,[7]Data!$A:$I,9,0)</f>
        <v>0</v>
      </c>
      <c r="J444" s="7">
        <f t="shared" si="7"/>
        <v>0</v>
      </c>
    </row>
    <row r="445" spans="1:10">
      <c r="A445" s="16" t="s">
        <v>120</v>
      </c>
      <c r="B445" s="16" t="s">
        <v>647</v>
      </c>
      <c r="C445" s="16" t="s">
        <v>412</v>
      </c>
      <c r="D445" s="15">
        <v>167</v>
      </c>
      <c r="E445" s="42">
        <v>0.25</v>
      </c>
      <c r="F445" s="43">
        <v>125.25</v>
      </c>
      <c r="G445" s="5" t="str">
        <f>VLOOKUP(A445,[7]Data!$A:$A,1,0)</f>
        <v>PD-9001GR/AT/AC</v>
      </c>
      <c r="H445" s="5">
        <f>VLOOKUP(A445,[7]Data!$A:$G,7,0)</f>
        <v>167</v>
      </c>
      <c r="I445" s="5">
        <f>VLOOKUP(A445,[7]Data!$A:$I,9,0)</f>
        <v>0</v>
      </c>
      <c r="J445" s="7">
        <f t="shared" si="7"/>
        <v>0</v>
      </c>
    </row>
    <row r="446" spans="1:10">
      <c r="A446" s="16" t="s">
        <v>127</v>
      </c>
      <c r="B446" s="16" t="s">
        <v>648</v>
      </c>
      <c r="C446" s="16" t="s">
        <v>412</v>
      </c>
      <c r="D446" s="15">
        <v>316</v>
      </c>
      <c r="E446" s="42">
        <v>0.25</v>
      </c>
      <c r="F446" s="43">
        <v>237</v>
      </c>
      <c r="G446" s="5" t="str">
        <f>VLOOKUP(A446,[7]Data!$A:$A,1,0)</f>
        <v>PD-9501GR/AC</v>
      </c>
      <c r="H446" s="5">
        <f>VLOOKUP(A446,[7]Data!$A:$G,7,0)</f>
        <v>316</v>
      </c>
      <c r="I446" s="5">
        <f>VLOOKUP(A446,[7]Data!$A:$I,9,0)</f>
        <v>0</v>
      </c>
      <c r="J446" s="7">
        <f t="shared" si="7"/>
        <v>0</v>
      </c>
    </row>
    <row r="447" spans="1:10">
      <c r="A447" s="16" t="s">
        <v>128</v>
      </c>
      <c r="B447" s="16" t="s">
        <v>649</v>
      </c>
      <c r="C447" s="16" t="s">
        <v>412</v>
      </c>
      <c r="D447" s="15">
        <v>144</v>
      </c>
      <c r="E447" s="42">
        <v>0.25</v>
      </c>
      <c r="F447" s="43">
        <v>108</v>
      </c>
      <c r="G447" s="5" t="str">
        <f>VLOOKUP(A447,[7]Data!$A:$A,1,0)</f>
        <v>PD-OUT/MBK/ET</v>
      </c>
      <c r="H447" s="5">
        <f>VLOOKUP(A447,[7]Data!$A:$G,7,0)</f>
        <v>144</v>
      </c>
      <c r="I447" s="5">
        <f>VLOOKUP(A447,[7]Data!$A:$I,9,0)</f>
        <v>0</v>
      </c>
      <c r="J447" s="7">
        <f t="shared" si="7"/>
        <v>0</v>
      </c>
    </row>
    <row r="448" spans="1:10">
      <c r="A448" s="16" t="s">
        <v>129</v>
      </c>
      <c r="B448" s="16" t="s">
        <v>650</v>
      </c>
      <c r="C448" s="16" t="s">
        <v>412</v>
      </c>
      <c r="D448" s="15">
        <v>144</v>
      </c>
      <c r="E448" s="42">
        <v>0.25</v>
      </c>
      <c r="F448" s="43">
        <v>108</v>
      </c>
      <c r="G448" s="5" t="str">
        <f>VLOOKUP(A448,[7]Data!$A:$A,1,0)</f>
        <v>PD-OUT/MBK/S</v>
      </c>
      <c r="H448" s="5">
        <f>VLOOKUP(A448,[7]Data!$A:$G,7,0)</f>
        <v>144</v>
      </c>
      <c r="I448" s="5">
        <f>VLOOKUP(A448,[7]Data!$A:$I,9,0)</f>
        <v>0</v>
      </c>
      <c r="J448" s="7">
        <f t="shared" si="7"/>
        <v>0</v>
      </c>
    </row>
    <row r="449" spans="1:272">
      <c r="A449" s="16" t="s">
        <v>283</v>
      </c>
      <c r="B449" s="16" t="s">
        <v>651</v>
      </c>
      <c r="C449" s="16" t="s">
        <v>412</v>
      </c>
      <c r="D449" s="15">
        <v>401</v>
      </c>
      <c r="E449" s="42">
        <v>0.25</v>
      </c>
      <c r="F449" s="43">
        <v>300.75</v>
      </c>
      <c r="G449" s="5" t="str">
        <f>VLOOKUP(A449,[7]Data!$A:$A,1,0)</f>
        <v>POE60S-1BT-R</v>
      </c>
      <c r="H449" s="5">
        <f>VLOOKUP(A449,[7]Data!$A:$G,7,0)</f>
        <v>401</v>
      </c>
      <c r="I449" s="5">
        <f>VLOOKUP(A449,[7]Data!$A:$I,9,0)</f>
        <v>0</v>
      </c>
      <c r="J449" s="7">
        <f t="shared" si="7"/>
        <v>0</v>
      </c>
    </row>
    <row r="450" spans="1:272">
      <c r="A450" s="16" t="s">
        <v>309</v>
      </c>
      <c r="B450" s="16" t="s">
        <v>310</v>
      </c>
      <c r="C450" s="16" t="s">
        <v>412</v>
      </c>
      <c r="D450" s="15">
        <v>255</v>
      </c>
      <c r="E450" s="42">
        <v>0.25</v>
      </c>
      <c r="F450" s="43">
        <v>191.25</v>
      </c>
      <c r="G450" s="5" t="str">
        <f>VLOOKUP(A450,[7]Data!$A:$A,1,0)</f>
        <v>POE60U-1BT-X-R</v>
      </c>
      <c r="H450" s="5">
        <f>VLOOKUP(A450,[7]Data!$A:$G,7,0)</f>
        <v>255</v>
      </c>
      <c r="I450" s="5">
        <f>VLOOKUP(A450,[7]Data!$A:$I,9,0)</f>
        <v>0</v>
      </c>
      <c r="J450" s="7">
        <f t="shared" si="7"/>
        <v>0</v>
      </c>
    </row>
    <row r="451" spans="1:272">
      <c r="A451" s="16" t="s">
        <v>284</v>
      </c>
      <c r="B451" s="16" t="s">
        <v>652</v>
      </c>
      <c r="C451" s="16" t="s">
        <v>412</v>
      </c>
      <c r="D451" s="15">
        <v>796</v>
      </c>
      <c r="E451" s="42">
        <v>0.25</v>
      </c>
      <c r="F451" s="43">
        <v>597</v>
      </c>
      <c r="G451" s="5" t="str">
        <f>VLOOKUP(A451,[7]Data!$A:$A,1,0)</f>
        <v>POEO75U-1BT-R</v>
      </c>
      <c r="H451" s="5">
        <f>VLOOKUP(A451,[7]Data!$A:$G,7,0)</f>
        <v>796</v>
      </c>
      <c r="I451" s="5">
        <f>VLOOKUP(A451,[7]Data!$A:$I,9,0)</f>
        <v>0</v>
      </c>
      <c r="J451" s="7">
        <f t="shared" si="7"/>
        <v>0</v>
      </c>
    </row>
    <row r="452" spans="1:272">
      <c r="A452" s="16" t="s">
        <v>1046</v>
      </c>
      <c r="B452" s="16" t="s">
        <v>1047</v>
      </c>
      <c r="C452" s="16" t="s">
        <v>1037</v>
      </c>
      <c r="D452" s="15">
        <v>3070</v>
      </c>
      <c r="E452" s="42">
        <v>0</v>
      </c>
      <c r="F452" s="43">
        <v>3070</v>
      </c>
      <c r="G452" s="5" t="str">
        <f>VLOOKUP(A452,[7]Data!$A:$A,1,0)</f>
        <v>PS-PACK-ASSET-T</v>
      </c>
      <c r="H452" s="5">
        <f>VLOOKUP(A452,[7]Data!$A:$G,7,0)</f>
        <v>3070</v>
      </c>
      <c r="I452" s="5">
        <f>VLOOKUP(A452,[7]Data!$A:$I,9,0)</f>
        <v>0</v>
      </c>
      <c r="J452" s="7">
        <f t="shared" si="7"/>
        <v>0</v>
      </c>
    </row>
    <row r="453" spans="1:272">
      <c r="A453" s="16" t="s">
        <v>1048</v>
      </c>
      <c r="B453" s="16" t="s">
        <v>1049</v>
      </c>
      <c r="C453" s="16" t="s">
        <v>1037</v>
      </c>
      <c r="D453" s="15">
        <v>960</v>
      </c>
      <c r="E453" s="42">
        <v>0</v>
      </c>
      <c r="F453" s="43">
        <v>960</v>
      </c>
      <c r="G453" s="5" t="e">
        <f>VLOOKUP(A453,[7]Data!$A:$A,1,0)</f>
        <v>#N/A</v>
      </c>
      <c r="H453" s="5" t="e">
        <f>VLOOKUP(A453,[7]Data!$A:$G,7,0)</f>
        <v>#N/A</v>
      </c>
      <c r="I453" s="5" t="e">
        <f>VLOOKUP(A453,[7]Data!$A:$I,9,0)</f>
        <v>#N/A</v>
      </c>
      <c r="J453" s="7" t="e">
        <f t="shared" si="7"/>
        <v>#N/A</v>
      </c>
    </row>
    <row r="454" spans="1:272">
      <c r="A454" s="16" t="s">
        <v>1050</v>
      </c>
      <c r="B454" s="16" t="s">
        <v>1051</v>
      </c>
      <c r="C454" s="16" t="s">
        <v>1037</v>
      </c>
      <c r="D454" s="15">
        <v>31226</v>
      </c>
      <c r="E454" s="42">
        <v>0</v>
      </c>
      <c r="F454" s="43">
        <v>31226</v>
      </c>
      <c r="G454" s="5" t="str">
        <f>VLOOKUP(A454,[7]Data!$A:$A,1,0)</f>
        <v>PS-PAER-20-NET</v>
      </c>
      <c r="H454" s="5">
        <f>VLOOKUP(A454,[7]Data!$A:$G,7,0)</f>
        <v>31226</v>
      </c>
      <c r="I454" s="5">
        <f>VLOOKUP(A454,[7]Data!$A:$I,9,0)</f>
        <v>0</v>
      </c>
      <c r="J454" s="7">
        <f t="shared" si="7"/>
        <v>0</v>
      </c>
    </row>
    <row r="455" spans="1:272">
      <c r="A455" s="16" t="s">
        <v>1052</v>
      </c>
      <c r="B455" s="16" t="s">
        <v>1053</v>
      </c>
      <c r="C455" s="16" t="s">
        <v>1037</v>
      </c>
      <c r="D455" s="15">
        <v>8575</v>
      </c>
      <c r="E455" s="42">
        <v>0</v>
      </c>
      <c r="F455" s="43">
        <v>8575</v>
      </c>
      <c r="G455" s="5" t="str">
        <f>VLOOKUP(A455,[7]Data!$A:$A,1,0)</f>
        <v>PS-PAER-5-NET</v>
      </c>
      <c r="H455" s="5">
        <f>VLOOKUP(A455,[7]Data!$A:$G,7,0)</f>
        <v>8575</v>
      </c>
      <c r="I455" s="5">
        <f>VLOOKUP(A455,[7]Data!$A:$I,9,0)</f>
        <v>0</v>
      </c>
      <c r="J455" s="7">
        <f t="shared" si="7"/>
        <v>0</v>
      </c>
    </row>
    <row r="456" spans="1:272" s="6" customFormat="1">
      <c r="A456" s="16" t="s">
        <v>1054</v>
      </c>
      <c r="B456" s="16" t="s">
        <v>1055</v>
      </c>
      <c r="C456" s="16" t="s">
        <v>1037</v>
      </c>
      <c r="D456" s="15">
        <v>86126</v>
      </c>
      <c r="E456" s="42">
        <v>0</v>
      </c>
      <c r="F456" s="43">
        <v>86126</v>
      </c>
      <c r="G456" s="5" t="str">
        <f>VLOOKUP(A456,[7]Data!$A:$A,1,0)</f>
        <v>PS-PAER-60-NET</v>
      </c>
      <c r="H456" s="5">
        <f>VLOOKUP(A456,[7]Data!$A:$G,7,0)</f>
        <v>86126</v>
      </c>
      <c r="I456" s="5">
        <f>VLOOKUP(A456,[7]Data!$A:$I,9,0)</f>
        <v>0</v>
      </c>
      <c r="J456" s="7">
        <f t="shared" si="7"/>
        <v>0</v>
      </c>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c r="BP456" s="5"/>
      <c r="BQ456" s="5"/>
      <c r="BR456" s="5"/>
      <c r="BS456" s="5"/>
      <c r="BT456" s="5"/>
      <c r="BU456" s="5"/>
      <c r="BV456" s="5"/>
      <c r="BW456" s="5"/>
      <c r="BX456" s="5"/>
      <c r="BY456" s="5"/>
      <c r="BZ456" s="5"/>
      <c r="CA456" s="5"/>
      <c r="CB456" s="5"/>
      <c r="CC456" s="5"/>
      <c r="CD456" s="5"/>
      <c r="CE456" s="5"/>
      <c r="CF456" s="5"/>
      <c r="CG456" s="5"/>
      <c r="CH456" s="5"/>
      <c r="CI456" s="5"/>
      <c r="CJ456" s="5"/>
      <c r="CK456" s="5"/>
      <c r="CL456" s="5"/>
      <c r="CM456" s="5"/>
      <c r="CN456" s="5"/>
      <c r="CO456" s="5"/>
      <c r="CP456" s="5"/>
      <c r="CQ456" s="5"/>
      <c r="CR456" s="5"/>
      <c r="CS456" s="5"/>
      <c r="CT456" s="5"/>
      <c r="CU456" s="5"/>
      <c r="CV456" s="5"/>
      <c r="CW456" s="5"/>
      <c r="CX456" s="5"/>
      <c r="CY456" s="5"/>
      <c r="CZ456" s="5"/>
      <c r="DA456" s="5"/>
      <c r="DB456" s="5"/>
      <c r="DC456" s="5"/>
      <c r="DD456" s="5"/>
      <c r="DE456" s="5"/>
      <c r="DF456" s="5"/>
      <c r="DG456" s="5"/>
      <c r="DH456" s="5"/>
      <c r="DI456" s="5"/>
      <c r="DJ456" s="5"/>
      <c r="DK456" s="5"/>
      <c r="DL456" s="5"/>
      <c r="DM456" s="5"/>
      <c r="DN456" s="5"/>
      <c r="DO456" s="5"/>
      <c r="DP456" s="5"/>
      <c r="DQ456" s="5"/>
      <c r="DR456" s="5"/>
      <c r="DS456" s="5"/>
      <c r="DT456" s="5"/>
      <c r="DU456" s="5"/>
      <c r="DV456" s="5"/>
      <c r="DW456" s="5"/>
      <c r="DX456" s="5"/>
      <c r="DY456" s="5"/>
      <c r="DZ456" s="5"/>
      <c r="EA456" s="5"/>
      <c r="EB456" s="5"/>
      <c r="EC456" s="5"/>
      <c r="ED456" s="5"/>
      <c r="EE456" s="5"/>
      <c r="EF456" s="5"/>
      <c r="EG456" s="5"/>
      <c r="EH456" s="5"/>
      <c r="EI456" s="5"/>
      <c r="EJ456" s="5"/>
      <c r="EK456" s="5"/>
      <c r="EL456" s="5"/>
      <c r="EM456" s="5"/>
      <c r="EN456" s="5"/>
      <c r="EO456" s="5"/>
      <c r="EP456" s="5"/>
      <c r="EQ456" s="5"/>
      <c r="ER456" s="5"/>
      <c r="ES456" s="5"/>
      <c r="ET456" s="5"/>
      <c r="EU456" s="5"/>
      <c r="EV456" s="5"/>
      <c r="EW456" s="5"/>
      <c r="EX456" s="5"/>
      <c r="EY456" s="5"/>
      <c r="EZ456" s="5"/>
      <c r="FA456" s="5"/>
      <c r="FB456" s="5"/>
      <c r="FC456" s="5"/>
      <c r="FD456" s="5"/>
      <c r="FE456" s="5"/>
      <c r="FF456" s="5"/>
      <c r="FG456" s="5"/>
      <c r="FH456" s="5"/>
      <c r="FI456" s="5"/>
      <c r="FJ456" s="5"/>
      <c r="FK456" s="5"/>
      <c r="FL456" s="5"/>
      <c r="FM456" s="5"/>
      <c r="FN456" s="5"/>
      <c r="FO456" s="5"/>
      <c r="FP456" s="5"/>
      <c r="FQ456" s="5"/>
      <c r="FR456" s="5"/>
      <c r="FS456" s="5"/>
      <c r="FT456" s="5"/>
      <c r="FU456" s="5"/>
      <c r="FV456" s="5"/>
      <c r="FW456" s="5"/>
      <c r="FX456" s="5"/>
      <c r="FY456" s="5"/>
      <c r="FZ456" s="5"/>
      <c r="GA456" s="5"/>
      <c r="GB456" s="5"/>
      <c r="GC456" s="5"/>
      <c r="GD456" s="5"/>
      <c r="GE456" s="5"/>
      <c r="GF456" s="5"/>
      <c r="GG456" s="5"/>
      <c r="GH456" s="5"/>
      <c r="GI456" s="5"/>
      <c r="GJ456" s="5"/>
      <c r="GK456" s="5"/>
      <c r="GL456" s="5"/>
      <c r="GM456" s="5"/>
      <c r="GN456" s="5"/>
      <c r="GO456" s="5"/>
      <c r="GP456" s="5"/>
      <c r="GQ456" s="5"/>
      <c r="GR456" s="5"/>
      <c r="GS456" s="5"/>
      <c r="GT456" s="5"/>
      <c r="GU456" s="5"/>
      <c r="GV456" s="5"/>
      <c r="GW456" s="5"/>
      <c r="GX456" s="5"/>
      <c r="GY456" s="5"/>
      <c r="GZ456" s="5"/>
      <c r="HA456" s="5"/>
      <c r="HB456" s="5"/>
      <c r="HC456" s="5"/>
      <c r="HD456" s="5"/>
      <c r="HE456" s="5"/>
      <c r="HF456" s="5"/>
      <c r="HG456" s="5"/>
      <c r="HH456" s="5"/>
      <c r="HI456" s="5"/>
      <c r="HJ456" s="5"/>
      <c r="HK456" s="5"/>
      <c r="HL456" s="5"/>
      <c r="HM456" s="5"/>
      <c r="HN456" s="5"/>
      <c r="HO456" s="5"/>
      <c r="HP456" s="5"/>
      <c r="HQ456" s="5"/>
      <c r="HR456" s="5"/>
      <c r="HS456" s="5"/>
      <c r="HT456" s="5"/>
      <c r="HU456" s="5"/>
      <c r="HV456" s="5"/>
      <c r="HW456" s="5"/>
      <c r="HX456" s="5"/>
      <c r="HY456" s="5"/>
      <c r="HZ456" s="5"/>
      <c r="IA456" s="5"/>
      <c r="IB456" s="5"/>
      <c r="IC456" s="5"/>
      <c r="ID456" s="5"/>
      <c r="IE456" s="5"/>
      <c r="IF456" s="5"/>
      <c r="IG456" s="5"/>
      <c r="IH456" s="5"/>
      <c r="II456" s="5"/>
      <c r="IJ456" s="5"/>
      <c r="IK456" s="5"/>
      <c r="IL456" s="5"/>
      <c r="IM456" s="5"/>
      <c r="IN456" s="5"/>
      <c r="IO456" s="5"/>
      <c r="IP456" s="5"/>
      <c r="IQ456" s="5"/>
      <c r="IR456" s="5"/>
      <c r="IS456" s="5"/>
      <c r="IT456" s="5"/>
      <c r="IU456" s="5"/>
      <c r="IV456" s="5"/>
      <c r="IW456" s="5"/>
      <c r="IX456" s="5"/>
      <c r="IY456" s="5"/>
      <c r="IZ456" s="5"/>
      <c r="JA456" s="5"/>
      <c r="JB456" s="5"/>
      <c r="JC456" s="5"/>
      <c r="JD456" s="5"/>
      <c r="JE456" s="5"/>
      <c r="JF456" s="5"/>
      <c r="JG456" s="5"/>
      <c r="JH456" s="5"/>
      <c r="JI456" s="5"/>
      <c r="JJ456" s="5"/>
      <c r="JK456" s="5"/>
      <c r="JL456" s="5"/>
    </row>
    <row r="457" spans="1:272" s="6" customFormat="1">
      <c r="A457" s="16" t="s">
        <v>56</v>
      </c>
      <c r="B457" s="16" t="s">
        <v>653</v>
      </c>
      <c r="C457" s="16" t="s">
        <v>415</v>
      </c>
      <c r="D457" s="15">
        <v>303</v>
      </c>
      <c r="E457" s="42">
        <v>0.3</v>
      </c>
      <c r="F457" s="43">
        <v>212.10000000000002</v>
      </c>
      <c r="G457" s="5" t="str">
        <f>VLOOKUP(A457,[7]Data!$A:$A,1,0)</f>
        <v>PWR-CORD-BKT10</v>
      </c>
      <c r="H457" s="5">
        <f>VLOOKUP(A457,[7]Data!$A:$G,7,0)</f>
        <v>303</v>
      </c>
      <c r="I457" s="5">
        <f>VLOOKUP(A457,[7]Data!$A:$I,9,0)</f>
        <v>0</v>
      </c>
      <c r="J457" s="7">
        <f t="shared" si="7"/>
        <v>0</v>
      </c>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c r="BP457" s="5"/>
      <c r="BQ457" s="5"/>
      <c r="BR457" s="5"/>
      <c r="BS457" s="5"/>
      <c r="BT457" s="5"/>
      <c r="BU457" s="5"/>
      <c r="BV457" s="5"/>
      <c r="BW457" s="5"/>
      <c r="BX457" s="5"/>
      <c r="BY457" s="5"/>
      <c r="BZ457" s="5"/>
      <c r="CA457" s="5"/>
      <c r="CB457" s="5"/>
      <c r="CC457" s="5"/>
      <c r="CD457" s="5"/>
      <c r="CE457" s="5"/>
      <c r="CF457" s="5"/>
      <c r="CG457" s="5"/>
      <c r="CH457" s="5"/>
      <c r="CI457" s="5"/>
      <c r="CJ457" s="5"/>
      <c r="CK457" s="5"/>
      <c r="CL457" s="5"/>
      <c r="CM457" s="5"/>
      <c r="CN457" s="5"/>
      <c r="CO457" s="5"/>
      <c r="CP457" s="5"/>
      <c r="CQ457" s="5"/>
      <c r="CR457" s="5"/>
      <c r="CS457" s="5"/>
      <c r="CT457" s="5"/>
      <c r="CU457" s="5"/>
      <c r="CV457" s="5"/>
      <c r="CW457" s="5"/>
      <c r="CX457" s="5"/>
      <c r="CY457" s="5"/>
      <c r="CZ457" s="5"/>
      <c r="DA457" s="5"/>
      <c r="DB457" s="5"/>
      <c r="DC457" s="5"/>
      <c r="DD457" s="5"/>
      <c r="DE457" s="5"/>
      <c r="DF457" s="5"/>
      <c r="DG457" s="5"/>
      <c r="DH457" s="5"/>
      <c r="DI457" s="5"/>
      <c r="DJ457" s="5"/>
      <c r="DK457" s="5"/>
      <c r="DL457" s="5"/>
      <c r="DM457" s="5"/>
      <c r="DN457" s="5"/>
      <c r="DO457" s="5"/>
      <c r="DP457" s="5"/>
      <c r="DQ457" s="5"/>
      <c r="DR457" s="5"/>
      <c r="DS457" s="5"/>
      <c r="DT457" s="5"/>
      <c r="DU457" s="5"/>
      <c r="DV457" s="5"/>
      <c r="DW457" s="5"/>
      <c r="DX457" s="5"/>
      <c r="DY457" s="5"/>
      <c r="DZ457" s="5"/>
      <c r="EA457" s="5"/>
      <c r="EB457" s="5"/>
      <c r="EC457" s="5"/>
      <c r="ED457" s="5"/>
      <c r="EE457" s="5"/>
      <c r="EF457" s="5"/>
      <c r="EG457" s="5"/>
      <c r="EH457" s="5"/>
      <c r="EI457" s="5"/>
      <c r="EJ457" s="5"/>
      <c r="EK457" s="5"/>
      <c r="EL457" s="5"/>
      <c r="EM457" s="5"/>
      <c r="EN457" s="5"/>
      <c r="EO457" s="5"/>
      <c r="EP457" s="5"/>
      <c r="EQ457" s="5"/>
      <c r="ER457" s="5"/>
      <c r="ES457" s="5"/>
      <c r="ET457" s="5"/>
      <c r="EU457" s="5"/>
      <c r="EV457" s="5"/>
      <c r="EW457" s="5"/>
      <c r="EX457" s="5"/>
      <c r="EY457" s="5"/>
      <c r="EZ457" s="5"/>
      <c r="FA457" s="5"/>
      <c r="FB457" s="5"/>
      <c r="FC457" s="5"/>
      <c r="FD457" s="5"/>
      <c r="FE457" s="5"/>
      <c r="FF457" s="5"/>
      <c r="FG457" s="5"/>
      <c r="FH457" s="5"/>
      <c r="FI457" s="5"/>
      <c r="FJ457" s="5"/>
      <c r="FK457" s="5"/>
      <c r="FL457" s="5"/>
      <c r="FM457" s="5"/>
      <c r="FN457" s="5"/>
      <c r="FO457" s="5"/>
      <c r="FP457" s="5"/>
      <c r="FQ457" s="5"/>
      <c r="FR457" s="5"/>
      <c r="FS457" s="5"/>
      <c r="FT457" s="5"/>
      <c r="FU457" s="5"/>
      <c r="FV457" s="5"/>
      <c r="FW457" s="5"/>
      <c r="FX457" s="5"/>
      <c r="FY457" s="5"/>
      <c r="FZ457" s="5"/>
      <c r="GA457" s="5"/>
      <c r="GB457" s="5"/>
      <c r="GC457" s="5"/>
      <c r="GD457" s="5"/>
      <c r="GE457" s="5"/>
      <c r="GF457" s="5"/>
      <c r="GG457" s="5"/>
      <c r="GH457" s="5"/>
      <c r="GI457" s="5"/>
      <c r="GJ457" s="5"/>
      <c r="GK457" s="5"/>
      <c r="GL457" s="5"/>
      <c r="GM457" s="5"/>
      <c r="GN457" s="5"/>
      <c r="GO457" s="5"/>
      <c r="GP457" s="5"/>
      <c r="GQ457" s="5"/>
      <c r="GR457" s="5"/>
      <c r="GS457" s="5"/>
      <c r="GT457" s="5"/>
      <c r="GU457" s="5"/>
      <c r="GV457" s="5"/>
      <c r="GW457" s="5"/>
      <c r="GX457" s="5"/>
      <c r="GY457" s="5"/>
      <c r="GZ457" s="5"/>
      <c r="HA457" s="5"/>
      <c r="HB457" s="5"/>
      <c r="HC457" s="5"/>
      <c r="HD457" s="5"/>
      <c r="HE457" s="5"/>
      <c r="HF457" s="5"/>
      <c r="HG457" s="5"/>
      <c r="HH457" s="5"/>
      <c r="HI457" s="5"/>
      <c r="HJ457" s="5"/>
      <c r="HK457" s="5"/>
      <c r="HL457" s="5"/>
      <c r="HM457" s="5"/>
      <c r="HN457" s="5"/>
      <c r="HO457" s="5"/>
      <c r="HP457" s="5"/>
      <c r="HQ457" s="5"/>
      <c r="HR457" s="5"/>
      <c r="HS457" s="5"/>
      <c r="HT457" s="5"/>
      <c r="HU457" s="5"/>
      <c r="HV457" s="5"/>
      <c r="HW457" s="5"/>
      <c r="HX457" s="5"/>
      <c r="HY457" s="5"/>
      <c r="HZ457" s="5"/>
      <c r="IA457" s="5"/>
      <c r="IB457" s="5"/>
      <c r="IC457" s="5"/>
      <c r="ID457" s="5"/>
      <c r="IE457" s="5"/>
      <c r="IF457" s="5"/>
      <c r="IG457" s="5"/>
      <c r="IH457" s="5"/>
      <c r="II457" s="5"/>
      <c r="IJ457" s="5"/>
      <c r="IK457" s="5"/>
      <c r="IL457" s="5"/>
      <c r="IM457" s="5"/>
      <c r="IN457" s="5"/>
      <c r="IO457" s="5"/>
      <c r="IP457" s="5"/>
      <c r="IQ457" s="5"/>
      <c r="IR457" s="5"/>
      <c r="IS457" s="5"/>
      <c r="IT457" s="5"/>
      <c r="IU457" s="5"/>
      <c r="IV457" s="5"/>
      <c r="IW457" s="5"/>
      <c r="IX457" s="5"/>
      <c r="IY457" s="5"/>
      <c r="IZ457" s="5"/>
      <c r="JA457" s="5"/>
      <c r="JB457" s="5"/>
      <c r="JC457" s="5"/>
      <c r="JD457" s="5"/>
      <c r="JE457" s="5"/>
      <c r="JF457" s="5"/>
      <c r="JG457" s="5"/>
      <c r="JH457" s="5"/>
      <c r="JI457" s="5"/>
      <c r="JJ457" s="5"/>
      <c r="JK457" s="5"/>
      <c r="JL457" s="5"/>
    </row>
    <row r="458" spans="1:272" s="6" customFormat="1">
      <c r="A458" s="16" t="s">
        <v>73</v>
      </c>
      <c r="B458" s="16" t="s">
        <v>854</v>
      </c>
      <c r="C458" s="16" t="s">
        <v>425</v>
      </c>
      <c r="D458" s="15">
        <v>17</v>
      </c>
      <c r="E458" s="42">
        <v>0.3</v>
      </c>
      <c r="F458" s="43">
        <v>11.9</v>
      </c>
      <c r="G458" s="5" t="str">
        <f>VLOOKUP(A458,[7]Data!$A:$A,1,0)</f>
        <v>PWR-CORD-US</v>
      </c>
      <c r="H458" s="5">
        <f>VLOOKUP(A458,[7]Data!$A:$G,7,0)</f>
        <v>17</v>
      </c>
      <c r="I458" s="5">
        <f>VLOOKUP(A458,[7]Data!$A:$I,9,0)</f>
        <v>0</v>
      </c>
      <c r="J458" s="7">
        <f t="shared" si="7"/>
        <v>0</v>
      </c>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c r="BS458" s="5"/>
      <c r="BT458" s="5"/>
      <c r="BU458" s="5"/>
      <c r="BV458" s="5"/>
      <c r="BW458" s="5"/>
      <c r="BX458" s="5"/>
      <c r="BY458" s="5"/>
      <c r="BZ458" s="5"/>
      <c r="CA458" s="5"/>
      <c r="CB458" s="5"/>
      <c r="CC458" s="5"/>
      <c r="CD458" s="5"/>
      <c r="CE458" s="5"/>
      <c r="CF458" s="5"/>
      <c r="CG458" s="5"/>
      <c r="CH458" s="5"/>
      <c r="CI458" s="5"/>
      <c r="CJ458" s="5"/>
      <c r="CK458" s="5"/>
      <c r="CL458" s="5"/>
      <c r="CM458" s="5"/>
      <c r="CN458" s="5"/>
      <c r="CO458" s="5"/>
      <c r="CP458" s="5"/>
      <c r="CQ458" s="5"/>
      <c r="CR458" s="5"/>
      <c r="CS458" s="5"/>
      <c r="CT458" s="5"/>
      <c r="CU458" s="5"/>
      <c r="CV458" s="5"/>
      <c r="CW458" s="5"/>
      <c r="CX458" s="5"/>
      <c r="CY458" s="5"/>
      <c r="CZ458" s="5"/>
      <c r="DA458" s="5"/>
      <c r="DB458" s="5"/>
      <c r="DC458" s="5"/>
      <c r="DD458" s="5"/>
      <c r="DE458" s="5"/>
      <c r="DF458" s="5"/>
      <c r="DG458" s="5"/>
      <c r="DH458" s="5"/>
      <c r="DI458" s="5"/>
      <c r="DJ458" s="5"/>
      <c r="DK458" s="5"/>
      <c r="DL458" s="5"/>
      <c r="DM458" s="5"/>
      <c r="DN458" s="5"/>
      <c r="DO458" s="5"/>
      <c r="DP458" s="5"/>
      <c r="DQ458" s="5"/>
      <c r="DR458" s="5"/>
      <c r="DS458" s="5"/>
      <c r="DT458" s="5"/>
      <c r="DU458" s="5"/>
      <c r="DV458" s="5"/>
      <c r="DW458" s="5"/>
      <c r="DX458" s="5"/>
      <c r="DY458" s="5"/>
      <c r="DZ458" s="5"/>
      <c r="EA458" s="5"/>
      <c r="EB458" s="5"/>
      <c r="EC458" s="5"/>
      <c r="ED458" s="5"/>
      <c r="EE458" s="5"/>
      <c r="EF458" s="5"/>
      <c r="EG458" s="5"/>
      <c r="EH458" s="5"/>
      <c r="EI458" s="5"/>
      <c r="EJ458" s="5"/>
      <c r="EK458" s="5"/>
      <c r="EL458" s="5"/>
      <c r="EM458" s="5"/>
      <c r="EN458" s="5"/>
      <c r="EO458" s="5"/>
      <c r="EP458" s="5"/>
      <c r="EQ458" s="5"/>
      <c r="ER458" s="5"/>
      <c r="ES458" s="5"/>
      <c r="ET458" s="5"/>
      <c r="EU458" s="5"/>
      <c r="EV458" s="5"/>
      <c r="EW458" s="5"/>
      <c r="EX458" s="5"/>
      <c r="EY458" s="5"/>
      <c r="EZ458" s="5"/>
      <c r="FA458" s="5"/>
      <c r="FB458" s="5"/>
      <c r="FC458" s="5"/>
      <c r="FD458" s="5"/>
      <c r="FE458" s="5"/>
      <c r="FF458" s="5"/>
      <c r="FG458" s="5"/>
      <c r="FH458" s="5"/>
      <c r="FI458" s="5"/>
      <c r="FJ458" s="5"/>
      <c r="FK458" s="5"/>
      <c r="FL458" s="5"/>
      <c r="FM458" s="5"/>
      <c r="FN458" s="5"/>
      <c r="FO458" s="5"/>
      <c r="FP458" s="5"/>
      <c r="FQ458" s="5"/>
      <c r="FR458" s="5"/>
      <c r="FS458" s="5"/>
      <c r="FT458" s="5"/>
      <c r="FU458" s="5"/>
      <c r="FV458" s="5"/>
      <c r="FW458" s="5"/>
      <c r="FX458" s="5"/>
      <c r="FY458" s="5"/>
      <c r="FZ458" s="5"/>
      <c r="GA458" s="5"/>
      <c r="GB458" s="5"/>
      <c r="GC458" s="5"/>
      <c r="GD458" s="5"/>
      <c r="GE458" s="5"/>
      <c r="GF458" s="5"/>
      <c r="GG458" s="5"/>
      <c r="GH458" s="5"/>
      <c r="GI458" s="5"/>
      <c r="GJ458" s="5"/>
      <c r="GK458" s="5"/>
      <c r="GL458" s="5"/>
      <c r="GM458" s="5"/>
      <c r="GN458" s="5"/>
      <c r="GO458" s="5"/>
      <c r="GP458" s="5"/>
      <c r="GQ458" s="5"/>
      <c r="GR458" s="5"/>
      <c r="GS458" s="5"/>
      <c r="GT458" s="5"/>
      <c r="GU458" s="5"/>
      <c r="GV458" s="5"/>
      <c r="GW458" s="5"/>
      <c r="GX458" s="5"/>
      <c r="GY458" s="5"/>
      <c r="GZ458" s="5"/>
      <c r="HA458" s="5"/>
      <c r="HB458" s="5"/>
      <c r="HC458" s="5"/>
      <c r="HD458" s="5"/>
      <c r="HE458" s="5"/>
      <c r="HF458" s="5"/>
      <c r="HG458" s="5"/>
      <c r="HH458" s="5"/>
      <c r="HI458" s="5"/>
      <c r="HJ458" s="5"/>
      <c r="HK458" s="5"/>
      <c r="HL458" s="5"/>
      <c r="HM458" s="5"/>
      <c r="HN458" s="5"/>
      <c r="HO458" s="5"/>
      <c r="HP458" s="5"/>
      <c r="HQ458" s="5"/>
      <c r="HR458" s="5"/>
      <c r="HS458" s="5"/>
      <c r="HT458" s="5"/>
      <c r="HU458" s="5"/>
      <c r="HV458" s="5"/>
      <c r="HW458" s="5"/>
      <c r="HX458" s="5"/>
      <c r="HY458" s="5"/>
      <c r="HZ458" s="5"/>
      <c r="IA458" s="5"/>
      <c r="IB458" s="5"/>
      <c r="IC458" s="5"/>
      <c r="ID458" s="5"/>
      <c r="IE458" s="5"/>
      <c r="IF458" s="5"/>
      <c r="IG458" s="5"/>
      <c r="IH458" s="5"/>
      <c r="II458" s="5"/>
      <c r="IJ458" s="5"/>
      <c r="IK458" s="5"/>
      <c r="IL458" s="5"/>
      <c r="IM458" s="5"/>
      <c r="IN458" s="5"/>
      <c r="IO458" s="5"/>
      <c r="IP458" s="5"/>
      <c r="IQ458" s="5"/>
      <c r="IR458" s="5"/>
      <c r="IS458" s="5"/>
      <c r="IT458" s="5"/>
      <c r="IU458" s="5"/>
      <c r="IV458" s="5"/>
      <c r="IW458" s="5"/>
      <c r="IX458" s="5"/>
      <c r="IY458" s="5"/>
      <c r="IZ458" s="5"/>
      <c r="JA458" s="5"/>
      <c r="JB458" s="5"/>
      <c r="JC458" s="5"/>
      <c r="JD458" s="5"/>
      <c r="JE458" s="5"/>
      <c r="JF458" s="5"/>
      <c r="JG458" s="5"/>
      <c r="JH458" s="5"/>
      <c r="JI458" s="5"/>
      <c r="JJ458" s="5"/>
      <c r="JK458" s="5"/>
      <c r="JL458" s="5"/>
    </row>
    <row r="459" spans="1:272" s="6" customFormat="1">
      <c r="A459" s="16" t="s">
        <v>146</v>
      </c>
      <c r="B459" s="16" t="s">
        <v>654</v>
      </c>
      <c r="C459" s="16" t="s">
        <v>413</v>
      </c>
      <c r="D459" s="15">
        <v>2750</v>
      </c>
      <c r="E459" s="42">
        <v>0.3</v>
      </c>
      <c r="F459" s="43">
        <v>1925</v>
      </c>
      <c r="G459" s="5" t="str">
        <f>VLOOKUP(A459,[7]Data!$A:$A,1,0)</f>
        <v>QSFP-100G-A20M</v>
      </c>
      <c r="H459" s="5">
        <f>VLOOKUP(A459,[7]Data!$A:$G,7,0)</f>
        <v>2750</v>
      </c>
      <c r="I459" s="5">
        <f>VLOOKUP(A459,[7]Data!$A:$I,9,0)</f>
        <v>0</v>
      </c>
      <c r="J459" s="7">
        <f t="shared" si="7"/>
        <v>0</v>
      </c>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5"/>
      <c r="BT459" s="5"/>
      <c r="BU459" s="5"/>
      <c r="BV459" s="5"/>
      <c r="BW459" s="5"/>
      <c r="BX459" s="5"/>
      <c r="BY459" s="5"/>
      <c r="BZ459" s="5"/>
      <c r="CA459" s="5"/>
      <c r="CB459" s="5"/>
      <c r="CC459" s="5"/>
      <c r="CD459" s="5"/>
      <c r="CE459" s="5"/>
      <c r="CF459" s="5"/>
      <c r="CG459" s="5"/>
      <c r="CH459" s="5"/>
      <c r="CI459" s="5"/>
      <c r="CJ459" s="5"/>
      <c r="CK459" s="5"/>
      <c r="CL459" s="5"/>
      <c r="CM459" s="5"/>
      <c r="CN459" s="5"/>
      <c r="CO459" s="5"/>
      <c r="CP459" s="5"/>
      <c r="CQ459" s="5"/>
      <c r="CR459" s="5"/>
      <c r="CS459" s="5"/>
      <c r="CT459" s="5"/>
      <c r="CU459" s="5"/>
      <c r="CV459" s="5"/>
      <c r="CW459" s="5"/>
      <c r="CX459" s="5"/>
      <c r="CY459" s="5"/>
      <c r="CZ459" s="5"/>
      <c r="DA459" s="5"/>
      <c r="DB459" s="5"/>
      <c r="DC459" s="5"/>
      <c r="DD459" s="5"/>
      <c r="DE459" s="5"/>
      <c r="DF459" s="5"/>
      <c r="DG459" s="5"/>
      <c r="DH459" s="5"/>
      <c r="DI459" s="5"/>
      <c r="DJ459" s="5"/>
      <c r="DK459" s="5"/>
      <c r="DL459" s="5"/>
      <c r="DM459" s="5"/>
      <c r="DN459" s="5"/>
      <c r="DO459" s="5"/>
      <c r="DP459" s="5"/>
      <c r="DQ459" s="5"/>
      <c r="DR459" s="5"/>
      <c r="DS459" s="5"/>
      <c r="DT459" s="5"/>
      <c r="DU459" s="5"/>
      <c r="DV459" s="5"/>
      <c r="DW459" s="5"/>
      <c r="DX459" s="5"/>
      <c r="DY459" s="5"/>
      <c r="DZ459" s="5"/>
      <c r="EA459" s="5"/>
      <c r="EB459" s="5"/>
      <c r="EC459" s="5"/>
      <c r="ED459" s="5"/>
      <c r="EE459" s="5"/>
      <c r="EF459" s="5"/>
      <c r="EG459" s="5"/>
      <c r="EH459" s="5"/>
      <c r="EI459" s="5"/>
      <c r="EJ459" s="5"/>
      <c r="EK459" s="5"/>
      <c r="EL459" s="5"/>
      <c r="EM459" s="5"/>
      <c r="EN459" s="5"/>
      <c r="EO459" s="5"/>
      <c r="EP459" s="5"/>
      <c r="EQ459" s="5"/>
      <c r="ER459" s="5"/>
      <c r="ES459" s="5"/>
      <c r="ET459" s="5"/>
      <c r="EU459" s="5"/>
      <c r="EV459" s="5"/>
      <c r="EW459" s="5"/>
      <c r="EX459" s="5"/>
      <c r="EY459" s="5"/>
      <c r="EZ459" s="5"/>
      <c r="FA459" s="5"/>
      <c r="FB459" s="5"/>
      <c r="FC459" s="5"/>
      <c r="FD459" s="5"/>
      <c r="FE459" s="5"/>
      <c r="FF459" s="5"/>
      <c r="FG459" s="5"/>
      <c r="FH459" s="5"/>
      <c r="FI459" s="5"/>
      <c r="FJ459" s="5"/>
      <c r="FK459" s="5"/>
      <c r="FL459" s="5"/>
      <c r="FM459" s="5"/>
      <c r="FN459" s="5"/>
      <c r="FO459" s="5"/>
      <c r="FP459" s="5"/>
      <c r="FQ459" s="5"/>
      <c r="FR459" s="5"/>
      <c r="FS459" s="5"/>
      <c r="FT459" s="5"/>
      <c r="FU459" s="5"/>
      <c r="FV459" s="5"/>
      <c r="FW459" s="5"/>
      <c r="FX459" s="5"/>
      <c r="FY459" s="5"/>
      <c r="FZ459" s="5"/>
      <c r="GA459" s="5"/>
      <c r="GB459" s="5"/>
      <c r="GC459" s="5"/>
      <c r="GD459" s="5"/>
      <c r="GE459" s="5"/>
      <c r="GF459" s="5"/>
      <c r="GG459" s="5"/>
      <c r="GH459" s="5"/>
      <c r="GI459" s="5"/>
      <c r="GJ459" s="5"/>
      <c r="GK459" s="5"/>
      <c r="GL459" s="5"/>
      <c r="GM459" s="5"/>
      <c r="GN459" s="5"/>
      <c r="GO459" s="5"/>
      <c r="GP459" s="5"/>
      <c r="GQ459" s="5"/>
      <c r="GR459" s="5"/>
      <c r="GS459" s="5"/>
      <c r="GT459" s="5"/>
      <c r="GU459" s="5"/>
      <c r="GV459" s="5"/>
      <c r="GW459" s="5"/>
      <c r="GX459" s="5"/>
      <c r="GY459" s="5"/>
      <c r="GZ459" s="5"/>
      <c r="HA459" s="5"/>
      <c r="HB459" s="5"/>
      <c r="HC459" s="5"/>
      <c r="HD459" s="5"/>
      <c r="HE459" s="5"/>
      <c r="HF459" s="5"/>
      <c r="HG459" s="5"/>
      <c r="HH459" s="5"/>
      <c r="HI459" s="5"/>
      <c r="HJ459" s="5"/>
      <c r="HK459" s="5"/>
      <c r="HL459" s="5"/>
      <c r="HM459" s="5"/>
      <c r="HN459" s="5"/>
      <c r="HO459" s="5"/>
      <c r="HP459" s="5"/>
      <c r="HQ459" s="5"/>
      <c r="HR459" s="5"/>
      <c r="HS459" s="5"/>
      <c r="HT459" s="5"/>
      <c r="HU459" s="5"/>
      <c r="HV459" s="5"/>
      <c r="HW459" s="5"/>
      <c r="HX459" s="5"/>
      <c r="HY459" s="5"/>
      <c r="HZ459" s="5"/>
      <c r="IA459" s="5"/>
      <c r="IB459" s="5"/>
      <c r="IC459" s="5"/>
      <c r="ID459" s="5"/>
      <c r="IE459" s="5"/>
      <c r="IF459" s="5"/>
      <c r="IG459" s="5"/>
      <c r="IH459" s="5"/>
      <c r="II459" s="5"/>
      <c r="IJ459" s="5"/>
      <c r="IK459" s="5"/>
      <c r="IL459" s="5"/>
      <c r="IM459" s="5"/>
      <c r="IN459" s="5"/>
      <c r="IO459" s="5"/>
      <c r="IP459" s="5"/>
      <c r="IQ459" s="5"/>
      <c r="IR459" s="5"/>
      <c r="IS459" s="5"/>
      <c r="IT459" s="5"/>
      <c r="IU459" s="5"/>
      <c r="IV459" s="5"/>
      <c r="IW459" s="5"/>
      <c r="IX459" s="5"/>
      <c r="IY459" s="5"/>
      <c r="IZ459" s="5"/>
      <c r="JA459" s="5"/>
      <c r="JB459" s="5"/>
      <c r="JC459" s="5"/>
      <c r="JD459" s="5"/>
      <c r="JE459" s="5"/>
      <c r="JF459" s="5"/>
      <c r="JG459" s="5"/>
      <c r="JH459" s="5"/>
      <c r="JI459" s="5"/>
      <c r="JJ459" s="5"/>
      <c r="JK459" s="5"/>
      <c r="JL459" s="5"/>
    </row>
    <row r="460" spans="1:272" s="6" customFormat="1">
      <c r="A460" s="16" t="s">
        <v>147</v>
      </c>
      <c r="B460" s="16" t="s">
        <v>655</v>
      </c>
      <c r="C460" s="16" t="s">
        <v>413</v>
      </c>
      <c r="D460" s="15">
        <v>495</v>
      </c>
      <c r="E460" s="42">
        <v>0.3</v>
      </c>
      <c r="F460" s="43">
        <v>346.5</v>
      </c>
      <c r="G460" s="5" t="str">
        <f>VLOOKUP(A460,[7]Data!$A:$A,1,0)</f>
        <v>QSFP-100G-C1M</v>
      </c>
      <c r="H460" s="5">
        <f>VLOOKUP(A460,[7]Data!$A:$G,7,0)</f>
        <v>495</v>
      </c>
      <c r="I460" s="5">
        <f>VLOOKUP(A460,[7]Data!$A:$I,9,0)</f>
        <v>0</v>
      </c>
      <c r="J460" s="7">
        <f t="shared" si="7"/>
        <v>0</v>
      </c>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c r="BP460" s="5"/>
      <c r="BQ460" s="5"/>
      <c r="BR460" s="5"/>
      <c r="BS460" s="5"/>
      <c r="BT460" s="5"/>
      <c r="BU460" s="5"/>
      <c r="BV460" s="5"/>
      <c r="BW460" s="5"/>
      <c r="BX460" s="5"/>
      <c r="BY460" s="5"/>
      <c r="BZ460" s="5"/>
      <c r="CA460" s="5"/>
      <c r="CB460" s="5"/>
      <c r="CC460" s="5"/>
      <c r="CD460" s="5"/>
      <c r="CE460" s="5"/>
      <c r="CF460" s="5"/>
      <c r="CG460" s="5"/>
      <c r="CH460" s="5"/>
      <c r="CI460" s="5"/>
      <c r="CJ460" s="5"/>
      <c r="CK460" s="5"/>
      <c r="CL460" s="5"/>
      <c r="CM460" s="5"/>
      <c r="CN460" s="5"/>
      <c r="CO460" s="5"/>
      <c r="CP460" s="5"/>
      <c r="CQ460" s="5"/>
      <c r="CR460" s="5"/>
      <c r="CS460" s="5"/>
      <c r="CT460" s="5"/>
      <c r="CU460" s="5"/>
      <c r="CV460" s="5"/>
      <c r="CW460" s="5"/>
      <c r="CX460" s="5"/>
      <c r="CY460" s="5"/>
      <c r="CZ460" s="5"/>
      <c r="DA460" s="5"/>
      <c r="DB460" s="5"/>
      <c r="DC460" s="5"/>
      <c r="DD460" s="5"/>
      <c r="DE460" s="5"/>
      <c r="DF460" s="5"/>
      <c r="DG460" s="5"/>
      <c r="DH460" s="5"/>
      <c r="DI460" s="5"/>
      <c r="DJ460" s="5"/>
      <c r="DK460" s="5"/>
      <c r="DL460" s="5"/>
      <c r="DM460" s="5"/>
      <c r="DN460" s="5"/>
      <c r="DO460" s="5"/>
      <c r="DP460" s="5"/>
      <c r="DQ460" s="5"/>
      <c r="DR460" s="5"/>
      <c r="DS460" s="5"/>
      <c r="DT460" s="5"/>
      <c r="DU460" s="5"/>
      <c r="DV460" s="5"/>
      <c r="DW460" s="5"/>
      <c r="DX460" s="5"/>
      <c r="DY460" s="5"/>
      <c r="DZ460" s="5"/>
      <c r="EA460" s="5"/>
      <c r="EB460" s="5"/>
      <c r="EC460" s="5"/>
      <c r="ED460" s="5"/>
      <c r="EE460" s="5"/>
      <c r="EF460" s="5"/>
      <c r="EG460" s="5"/>
      <c r="EH460" s="5"/>
      <c r="EI460" s="5"/>
      <c r="EJ460" s="5"/>
      <c r="EK460" s="5"/>
      <c r="EL460" s="5"/>
      <c r="EM460" s="5"/>
      <c r="EN460" s="5"/>
      <c r="EO460" s="5"/>
      <c r="EP460" s="5"/>
      <c r="EQ460" s="5"/>
      <c r="ER460" s="5"/>
      <c r="ES460" s="5"/>
      <c r="ET460" s="5"/>
      <c r="EU460" s="5"/>
      <c r="EV460" s="5"/>
      <c r="EW460" s="5"/>
      <c r="EX460" s="5"/>
      <c r="EY460" s="5"/>
      <c r="EZ460" s="5"/>
      <c r="FA460" s="5"/>
      <c r="FB460" s="5"/>
      <c r="FC460" s="5"/>
      <c r="FD460" s="5"/>
      <c r="FE460" s="5"/>
      <c r="FF460" s="5"/>
      <c r="FG460" s="5"/>
      <c r="FH460" s="5"/>
      <c r="FI460" s="5"/>
      <c r="FJ460" s="5"/>
      <c r="FK460" s="5"/>
      <c r="FL460" s="5"/>
      <c r="FM460" s="5"/>
      <c r="FN460" s="5"/>
      <c r="FO460" s="5"/>
      <c r="FP460" s="5"/>
      <c r="FQ460" s="5"/>
      <c r="FR460" s="5"/>
      <c r="FS460" s="5"/>
      <c r="FT460" s="5"/>
      <c r="FU460" s="5"/>
      <c r="FV460" s="5"/>
      <c r="FW460" s="5"/>
      <c r="FX460" s="5"/>
      <c r="FY460" s="5"/>
      <c r="FZ460" s="5"/>
      <c r="GA460" s="5"/>
      <c r="GB460" s="5"/>
      <c r="GC460" s="5"/>
      <c r="GD460" s="5"/>
      <c r="GE460" s="5"/>
      <c r="GF460" s="5"/>
      <c r="GG460" s="5"/>
      <c r="GH460" s="5"/>
      <c r="GI460" s="5"/>
      <c r="GJ460" s="5"/>
      <c r="GK460" s="5"/>
      <c r="GL460" s="5"/>
      <c r="GM460" s="5"/>
      <c r="GN460" s="5"/>
      <c r="GO460" s="5"/>
      <c r="GP460" s="5"/>
      <c r="GQ460" s="5"/>
      <c r="GR460" s="5"/>
      <c r="GS460" s="5"/>
      <c r="GT460" s="5"/>
      <c r="GU460" s="5"/>
      <c r="GV460" s="5"/>
      <c r="GW460" s="5"/>
      <c r="GX460" s="5"/>
      <c r="GY460" s="5"/>
      <c r="GZ460" s="5"/>
      <c r="HA460" s="5"/>
      <c r="HB460" s="5"/>
      <c r="HC460" s="5"/>
      <c r="HD460" s="5"/>
      <c r="HE460" s="5"/>
      <c r="HF460" s="5"/>
      <c r="HG460" s="5"/>
      <c r="HH460" s="5"/>
      <c r="HI460" s="5"/>
      <c r="HJ460" s="5"/>
      <c r="HK460" s="5"/>
      <c r="HL460" s="5"/>
      <c r="HM460" s="5"/>
      <c r="HN460" s="5"/>
      <c r="HO460" s="5"/>
      <c r="HP460" s="5"/>
      <c r="HQ460" s="5"/>
      <c r="HR460" s="5"/>
      <c r="HS460" s="5"/>
      <c r="HT460" s="5"/>
      <c r="HU460" s="5"/>
      <c r="HV460" s="5"/>
      <c r="HW460" s="5"/>
      <c r="HX460" s="5"/>
      <c r="HY460" s="5"/>
      <c r="HZ460" s="5"/>
      <c r="IA460" s="5"/>
      <c r="IB460" s="5"/>
      <c r="IC460" s="5"/>
      <c r="ID460" s="5"/>
      <c r="IE460" s="5"/>
      <c r="IF460" s="5"/>
      <c r="IG460" s="5"/>
      <c r="IH460" s="5"/>
      <c r="II460" s="5"/>
      <c r="IJ460" s="5"/>
      <c r="IK460" s="5"/>
      <c r="IL460" s="5"/>
      <c r="IM460" s="5"/>
      <c r="IN460" s="5"/>
      <c r="IO460" s="5"/>
      <c r="IP460" s="5"/>
      <c r="IQ460" s="5"/>
      <c r="IR460" s="5"/>
      <c r="IS460" s="5"/>
      <c r="IT460" s="5"/>
      <c r="IU460" s="5"/>
      <c r="IV460" s="5"/>
      <c r="IW460" s="5"/>
      <c r="IX460" s="5"/>
      <c r="IY460" s="5"/>
      <c r="IZ460" s="5"/>
      <c r="JA460" s="5"/>
      <c r="JB460" s="5"/>
      <c r="JC460" s="5"/>
      <c r="JD460" s="5"/>
      <c r="JE460" s="5"/>
      <c r="JF460" s="5"/>
      <c r="JG460" s="5"/>
      <c r="JH460" s="5"/>
      <c r="JI460" s="5"/>
      <c r="JJ460" s="5"/>
      <c r="JK460" s="5"/>
      <c r="JL460" s="5"/>
    </row>
    <row r="461" spans="1:272" s="6" customFormat="1">
      <c r="A461" s="16" t="s">
        <v>148</v>
      </c>
      <c r="B461" s="16" t="s">
        <v>656</v>
      </c>
      <c r="C461" s="16" t="s">
        <v>413</v>
      </c>
      <c r="D461" s="15">
        <v>605</v>
      </c>
      <c r="E461" s="42">
        <v>0.3</v>
      </c>
      <c r="F461" s="43">
        <v>423.5</v>
      </c>
      <c r="G461" s="5" t="str">
        <f>VLOOKUP(A461,[7]Data!$A:$A,1,0)</f>
        <v>QSFP-100G-C3M</v>
      </c>
      <c r="H461" s="5">
        <f>VLOOKUP(A461,[7]Data!$A:$G,7,0)</f>
        <v>605</v>
      </c>
      <c r="I461" s="5">
        <f>VLOOKUP(A461,[7]Data!$A:$I,9,0)</f>
        <v>0</v>
      </c>
      <c r="J461" s="7">
        <f t="shared" si="7"/>
        <v>0</v>
      </c>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c r="BS461" s="5"/>
      <c r="BT461" s="5"/>
      <c r="BU461" s="5"/>
      <c r="BV461" s="5"/>
      <c r="BW461" s="5"/>
      <c r="BX461" s="5"/>
      <c r="BY461" s="5"/>
      <c r="BZ461" s="5"/>
      <c r="CA461" s="5"/>
      <c r="CB461" s="5"/>
      <c r="CC461" s="5"/>
      <c r="CD461" s="5"/>
      <c r="CE461" s="5"/>
      <c r="CF461" s="5"/>
      <c r="CG461" s="5"/>
      <c r="CH461" s="5"/>
      <c r="CI461" s="5"/>
      <c r="CJ461" s="5"/>
      <c r="CK461" s="5"/>
      <c r="CL461" s="5"/>
      <c r="CM461" s="5"/>
      <c r="CN461" s="5"/>
      <c r="CO461" s="5"/>
      <c r="CP461" s="5"/>
      <c r="CQ461" s="5"/>
      <c r="CR461" s="5"/>
      <c r="CS461" s="5"/>
      <c r="CT461" s="5"/>
      <c r="CU461" s="5"/>
      <c r="CV461" s="5"/>
      <c r="CW461" s="5"/>
      <c r="CX461" s="5"/>
      <c r="CY461" s="5"/>
      <c r="CZ461" s="5"/>
      <c r="DA461" s="5"/>
      <c r="DB461" s="5"/>
      <c r="DC461" s="5"/>
      <c r="DD461" s="5"/>
      <c r="DE461" s="5"/>
      <c r="DF461" s="5"/>
      <c r="DG461" s="5"/>
      <c r="DH461" s="5"/>
      <c r="DI461" s="5"/>
      <c r="DJ461" s="5"/>
      <c r="DK461" s="5"/>
      <c r="DL461" s="5"/>
      <c r="DM461" s="5"/>
      <c r="DN461" s="5"/>
      <c r="DO461" s="5"/>
      <c r="DP461" s="5"/>
      <c r="DQ461" s="5"/>
      <c r="DR461" s="5"/>
      <c r="DS461" s="5"/>
      <c r="DT461" s="5"/>
      <c r="DU461" s="5"/>
      <c r="DV461" s="5"/>
      <c r="DW461" s="5"/>
      <c r="DX461" s="5"/>
      <c r="DY461" s="5"/>
      <c r="DZ461" s="5"/>
      <c r="EA461" s="5"/>
      <c r="EB461" s="5"/>
      <c r="EC461" s="5"/>
      <c r="ED461" s="5"/>
      <c r="EE461" s="5"/>
      <c r="EF461" s="5"/>
      <c r="EG461" s="5"/>
      <c r="EH461" s="5"/>
      <c r="EI461" s="5"/>
      <c r="EJ461" s="5"/>
      <c r="EK461" s="5"/>
      <c r="EL461" s="5"/>
      <c r="EM461" s="5"/>
      <c r="EN461" s="5"/>
      <c r="EO461" s="5"/>
      <c r="EP461" s="5"/>
      <c r="EQ461" s="5"/>
      <c r="ER461" s="5"/>
      <c r="ES461" s="5"/>
      <c r="ET461" s="5"/>
      <c r="EU461" s="5"/>
      <c r="EV461" s="5"/>
      <c r="EW461" s="5"/>
      <c r="EX461" s="5"/>
      <c r="EY461" s="5"/>
      <c r="EZ461" s="5"/>
      <c r="FA461" s="5"/>
      <c r="FB461" s="5"/>
      <c r="FC461" s="5"/>
      <c r="FD461" s="5"/>
      <c r="FE461" s="5"/>
      <c r="FF461" s="5"/>
      <c r="FG461" s="5"/>
      <c r="FH461" s="5"/>
      <c r="FI461" s="5"/>
      <c r="FJ461" s="5"/>
      <c r="FK461" s="5"/>
      <c r="FL461" s="5"/>
      <c r="FM461" s="5"/>
      <c r="FN461" s="5"/>
      <c r="FO461" s="5"/>
      <c r="FP461" s="5"/>
      <c r="FQ461" s="5"/>
      <c r="FR461" s="5"/>
      <c r="FS461" s="5"/>
      <c r="FT461" s="5"/>
      <c r="FU461" s="5"/>
      <c r="FV461" s="5"/>
      <c r="FW461" s="5"/>
      <c r="FX461" s="5"/>
      <c r="FY461" s="5"/>
      <c r="FZ461" s="5"/>
      <c r="GA461" s="5"/>
      <c r="GB461" s="5"/>
      <c r="GC461" s="5"/>
      <c r="GD461" s="5"/>
      <c r="GE461" s="5"/>
      <c r="GF461" s="5"/>
      <c r="GG461" s="5"/>
      <c r="GH461" s="5"/>
      <c r="GI461" s="5"/>
      <c r="GJ461" s="5"/>
      <c r="GK461" s="5"/>
      <c r="GL461" s="5"/>
      <c r="GM461" s="5"/>
      <c r="GN461" s="5"/>
      <c r="GO461" s="5"/>
      <c r="GP461" s="5"/>
      <c r="GQ461" s="5"/>
      <c r="GR461" s="5"/>
      <c r="GS461" s="5"/>
      <c r="GT461" s="5"/>
      <c r="GU461" s="5"/>
      <c r="GV461" s="5"/>
      <c r="GW461" s="5"/>
      <c r="GX461" s="5"/>
      <c r="GY461" s="5"/>
      <c r="GZ461" s="5"/>
      <c r="HA461" s="5"/>
      <c r="HB461" s="5"/>
      <c r="HC461" s="5"/>
      <c r="HD461" s="5"/>
      <c r="HE461" s="5"/>
      <c r="HF461" s="5"/>
      <c r="HG461" s="5"/>
      <c r="HH461" s="5"/>
      <c r="HI461" s="5"/>
      <c r="HJ461" s="5"/>
      <c r="HK461" s="5"/>
      <c r="HL461" s="5"/>
      <c r="HM461" s="5"/>
      <c r="HN461" s="5"/>
      <c r="HO461" s="5"/>
      <c r="HP461" s="5"/>
      <c r="HQ461" s="5"/>
      <c r="HR461" s="5"/>
      <c r="HS461" s="5"/>
      <c r="HT461" s="5"/>
      <c r="HU461" s="5"/>
      <c r="HV461" s="5"/>
      <c r="HW461" s="5"/>
      <c r="HX461" s="5"/>
      <c r="HY461" s="5"/>
      <c r="HZ461" s="5"/>
      <c r="IA461" s="5"/>
      <c r="IB461" s="5"/>
      <c r="IC461" s="5"/>
      <c r="ID461" s="5"/>
      <c r="IE461" s="5"/>
      <c r="IF461" s="5"/>
      <c r="IG461" s="5"/>
      <c r="IH461" s="5"/>
      <c r="II461" s="5"/>
      <c r="IJ461" s="5"/>
      <c r="IK461" s="5"/>
      <c r="IL461" s="5"/>
      <c r="IM461" s="5"/>
      <c r="IN461" s="5"/>
      <c r="IO461" s="5"/>
      <c r="IP461" s="5"/>
      <c r="IQ461" s="5"/>
      <c r="IR461" s="5"/>
      <c r="IS461" s="5"/>
      <c r="IT461" s="5"/>
      <c r="IU461" s="5"/>
      <c r="IV461" s="5"/>
      <c r="IW461" s="5"/>
      <c r="IX461" s="5"/>
      <c r="IY461" s="5"/>
      <c r="IZ461" s="5"/>
      <c r="JA461" s="5"/>
      <c r="JB461" s="5"/>
      <c r="JC461" s="5"/>
      <c r="JD461" s="5"/>
      <c r="JE461" s="5"/>
      <c r="JF461" s="5"/>
      <c r="JG461" s="5"/>
      <c r="JH461" s="5"/>
      <c r="JI461" s="5"/>
      <c r="JJ461" s="5"/>
      <c r="JK461" s="5"/>
      <c r="JL461" s="5"/>
    </row>
    <row r="462" spans="1:272" s="6" customFormat="1">
      <c r="A462" s="16" t="s">
        <v>427</v>
      </c>
      <c r="B462" s="16" t="s">
        <v>428</v>
      </c>
      <c r="C462" s="16" t="s">
        <v>413</v>
      </c>
      <c r="D462" s="15">
        <v>347</v>
      </c>
      <c r="E462" s="42">
        <v>0.3</v>
      </c>
      <c r="F462" s="43">
        <v>242.9</v>
      </c>
      <c r="G462" s="5" t="str">
        <f>VLOOKUP(A462,[7]Data!$A:$A,1,0)</f>
        <v>QSFP-100G-C40CM</v>
      </c>
      <c r="H462" s="5">
        <f>VLOOKUP(A462,[7]Data!$A:$G,7,0)</f>
        <v>624</v>
      </c>
      <c r="I462" s="5">
        <f>VLOOKUP(A462,[7]Data!$A:$I,9,0)</f>
        <v>0</v>
      </c>
      <c r="J462" s="7">
        <f t="shared" si="7"/>
        <v>277</v>
      </c>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c r="CL462" s="5"/>
      <c r="CM462" s="5"/>
      <c r="CN462" s="5"/>
      <c r="CO462" s="5"/>
      <c r="CP462" s="5"/>
      <c r="CQ462" s="5"/>
      <c r="CR462" s="5"/>
      <c r="CS462" s="5"/>
      <c r="CT462" s="5"/>
      <c r="CU462" s="5"/>
      <c r="CV462" s="5"/>
      <c r="CW462" s="5"/>
      <c r="CX462" s="5"/>
      <c r="CY462" s="5"/>
      <c r="CZ462" s="5"/>
      <c r="DA462" s="5"/>
      <c r="DB462" s="5"/>
      <c r="DC462" s="5"/>
      <c r="DD462" s="5"/>
      <c r="DE462" s="5"/>
      <c r="DF462" s="5"/>
      <c r="DG462" s="5"/>
      <c r="DH462" s="5"/>
      <c r="DI462" s="5"/>
      <c r="DJ462" s="5"/>
      <c r="DK462" s="5"/>
      <c r="DL462" s="5"/>
      <c r="DM462" s="5"/>
      <c r="DN462" s="5"/>
      <c r="DO462" s="5"/>
      <c r="DP462" s="5"/>
      <c r="DQ462" s="5"/>
      <c r="DR462" s="5"/>
      <c r="DS462" s="5"/>
      <c r="DT462" s="5"/>
      <c r="DU462" s="5"/>
      <c r="DV462" s="5"/>
      <c r="DW462" s="5"/>
      <c r="DX462" s="5"/>
      <c r="DY462" s="5"/>
      <c r="DZ462" s="5"/>
      <c r="EA462" s="5"/>
      <c r="EB462" s="5"/>
      <c r="EC462" s="5"/>
      <c r="ED462" s="5"/>
      <c r="EE462" s="5"/>
      <c r="EF462" s="5"/>
      <c r="EG462" s="5"/>
      <c r="EH462" s="5"/>
      <c r="EI462" s="5"/>
      <c r="EJ462" s="5"/>
      <c r="EK462" s="5"/>
      <c r="EL462" s="5"/>
      <c r="EM462" s="5"/>
      <c r="EN462" s="5"/>
      <c r="EO462" s="5"/>
      <c r="EP462" s="5"/>
      <c r="EQ462" s="5"/>
      <c r="ER462" s="5"/>
      <c r="ES462" s="5"/>
      <c r="ET462" s="5"/>
      <c r="EU462" s="5"/>
      <c r="EV462" s="5"/>
      <c r="EW462" s="5"/>
      <c r="EX462" s="5"/>
      <c r="EY462" s="5"/>
      <c r="EZ462" s="5"/>
      <c r="FA462" s="5"/>
      <c r="FB462" s="5"/>
      <c r="FC462" s="5"/>
      <c r="FD462" s="5"/>
      <c r="FE462" s="5"/>
      <c r="FF462" s="5"/>
      <c r="FG462" s="5"/>
      <c r="FH462" s="5"/>
      <c r="FI462" s="5"/>
      <c r="FJ462" s="5"/>
      <c r="FK462" s="5"/>
      <c r="FL462" s="5"/>
      <c r="FM462" s="5"/>
      <c r="FN462" s="5"/>
      <c r="FO462" s="5"/>
      <c r="FP462" s="5"/>
      <c r="FQ462" s="5"/>
      <c r="FR462" s="5"/>
      <c r="FS462" s="5"/>
      <c r="FT462" s="5"/>
      <c r="FU462" s="5"/>
      <c r="FV462" s="5"/>
      <c r="FW462" s="5"/>
      <c r="FX462" s="5"/>
      <c r="FY462" s="5"/>
      <c r="FZ462" s="5"/>
      <c r="GA462" s="5"/>
      <c r="GB462" s="5"/>
      <c r="GC462" s="5"/>
      <c r="GD462" s="5"/>
      <c r="GE462" s="5"/>
      <c r="GF462" s="5"/>
      <c r="GG462" s="5"/>
      <c r="GH462" s="5"/>
      <c r="GI462" s="5"/>
      <c r="GJ462" s="5"/>
      <c r="GK462" s="5"/>
      <c r="GL462" s="5"/>
      <c r="GM462" s="5"/>
      <c r="GN462" s="5"/>
      <c r="GO462" s="5"/>
      <c r="GP462" s="5"/>
      <c r="GQ462" s="5"/>
      <c r="GR462" s="5"/>
      <c r="GS462" s="5"/>
      <c r="GT462" s="5"/>
      <c r="GU462" s="5"/>
      <c r="GV462" s="5"/>
      <c r="GW462" s="5"/>
      <c r="GX462" s="5"/>
      <c r="GY462" s="5"/>
      <c r="GZ462" s="5"/>
      <c r="HA462" s="5"/>
      <c r="HB462" s="5"/>
      <c r="HC462" s="5"/>
      <c r="HD462" s="5"/>
      <c r="HE462" s="5"/>
      <c r="HF462" s="5"/>
      <c r="HG462" s="5"/>
      <c r="HH462" s="5"/>
      <c r="HI462" s="5"/>
      <c r="HJ462" s="5"/>
      <c r="HK462" s="5"/>
      <c r="HL462" s="5"/>
      <c r="HM462" s="5"/>
      <c r="HN462" s="5"/>
      <c r="HO462" s="5"/>
      <c r="HP462" s="5"/>
      <c r="HQ462" s="5"/>
      <c r="HR462" s="5"/>
      <c r="HS462" s="5"/>
      <c r="HT462" s="5"/>
      <c r="HU462" s="5"/>
      <c r="HV462" s="5"/>
      <c r="HW462" s="5"/>
      <c r="HX462" s="5"/>
      <c r="HY462" s="5"/>
      <c r="HZ462" s="5"/>
      <c r="IA462" s="5"/>
      <c r="IB462" s="5"/>
      <c r="IC462" s="5"/>
      <c r="ID462" s="5"/>
      <c r="IE462" s="5"/>
      <c r="IF462" s="5"/>
      <c r="IG462" s="5"/>
      <c r="IH462" s="5"/>
      <c r="II462" s="5"/>
      <c r="IJ462" s="5"/>
      <c r="IK462" s="5"/>
      <c r="IL462" s="5"/>
      <c r="IM462" s="5"/>
      <c r="IN462" s="5"/>
      <c r="IO462" s="5"/>
      <c r="IP462" s="5"/>
      <c r="IQ462" s="5"/>
      <c r="IR462" s="5"/>
      <c r="IS462" s="5"/>
      <c r="IT462" s="5"/>
      <c r="IU462" s="5"/>
      <c r="IV462" s="5"/>
      <c r="IW462" s="5"/>
      <c r="IX462" s="5"/>
      <c r="IY462" s="5"/>
      <c r="IZ462" s="5"/>
      <c r="JA462" s="5"/>
      <c r="JB462" s="5"/>
      <c r="JC462" s="5"/>
      <c r="JD462" s="5"/>
      <c r="JE462" s="5"/>
      <c r="JF462" s="5"/>
      <c r="JG462" s="5"/>
      <c r="JH462" s="5"/>
      <c r="JI462" s="5"/>
      <c r="JJ462" s="5"/>
      <c r="JK462" s="5"/>
      <c r="JL462" s="5"/>
    </row>
    <row r="463" spans="1:272" s="6" customFormat="1">
      <c r="A463" s="16" t="s">
        <v>149</v>
      </c>
      <c r="B463" s="16" t="s">
        <v>657</v>
      </c>
      <c r="C463" s="16" t="s">
        <v>413</v>
      </c>
      <c r="D463" s="15">
        <v>770</v>
      </c>
      <c r="E463" s="42">
        <v>0.3</v>
      </c>
      <c r="F463" s="43">
        <v>539</v>
      </c>
      <c r="G463" s="5" t="str">
        <f>VLOOKUP(A463,[7]Data!$A:$A,1,0)</f>
        <v>QSFP-100G-C5M</v>
      </c>
      <c r="H463" s="5">
        <f>VLOOKUP(A463,[7]Data!$A:$G,7,0)</f>
        <v>770</v>
      </c>
      <c r="I463" s="5">
        <f>VLOOKUP(A463,[7]Data!$A:$I,9,0)</f>
        <v>0</v>
      </c>
      <c r="J463" s="7">
        <f t="shared" si="7"/>
        <v>0</v>
      </c>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5"/>
      <c r="BV463" s="5"/>
      <c r="BW463" s="5"/>
      <c r="BX463" s="5"/>
      <c r="BY463" s="5"/>
      <c r="BZ463" s="5"/>
      <c r="CA463" s="5"/>
      <c r="CB463" s="5"/>
      <c r="CC463" s="5"/>
      <c r="CD463" s="5"/>
      <c r="CE463" s="5"/>
      <c r="CF463" s="5"/>
      <c r="CG463" s="5"/>
      <c r="CH463" s="5"/>
      <c r="CI463" s="5"/>
      <c r="CJ463" s="5"/>
      <c r="CK463" s="5"/>
      <c r="CL463" s="5"/>
      <c r="CM463" s="5"/>
      <c r="CN463" s="5"/>
      <c r="CO463" s="5"/>
      <c r="CP463" s="5"/>
      <c r="CQ463" s="5"/>
      <c r="CR463" s="5"/>
      <c r="CS463" s="5"/>
      <c r="CT463" s="5"/>
      <c r="CU463" s="5"/>
      <c r="CV463" s="5"/>
      <c r="CW463" s="5"/>
      <c r="CX463" s="5"/>
      <c r="CY463" s="5"/>
      <c r="CZ463" s="5"/>
      <c r="DA463" s="5"/>
      <c r="DB463" s="5"/>
      <c r="DC463" s="5"/>
      <c r="DD463" s="5"/>
      <c r="DE463" s="5"/>
      <c r="DF463" s="5"/>
      <c r="DG463" s="5"/>
      <c r="DH463" s="5"/>
      <c r="DI463" s="5"/>
      <c r="DJ463" s="5"/>
      <c r="DK463" s="5"/>
      <c r="DL463" s="5"/>
      <c r="DM463" s="5"/>
      <c r="DN463" s="5"/>
      <c r="DO463" s="5"/>
      <c r="DP463" s="5"/>
      <c r="DQ463" s="5"/>
      <c r="DR463" s="5"/>
      <c r="DS463" s="5"/>
      <c r="DT463" s="5"/>
      <c r="DU463" s="5"/>
      <c r="DV463" s="5"/>
      <c r="DW463" s="5"/>
      <c r="DX463" s="5"/>
      <c r="DY463" s="5"/>
      <c r="DZ463" s="5"/>
      <c r="EA463" s="5"/>
      <c r="EB463" s="5"/>
      <c r="EC463" s="5"/>
      <c r="ED463" s="5"/>
      <c r="EE463" s="5"/>
      <c r="EF463" s="5"/>
      <c r="EG463" s="5"/>
      <c r="EH463" s="5"/>
      <c r="EI463" s="5"/>
      <c r="EJ463" s="5"/>
      <c r="EK463" s="5"/>
      <c r="EL463" s="5"/>
      <c r="EM463" s="5"/>
      <c r="EN463" s="5"/>
      <c r="EO463" s="5"/>
      <c r="EP463" s="5"/>
      <c r="EQ463" s="5"/>
      <c r="ER463" s="5"/>
      <c r="ES463" s="5"/>
      <c r="ET463" s="5"/>
      <c r="EU463" s="5"/>
      <c r="EV463" s="5"/>
      <c r="EW463" s="5"/>
      <c r="EX463" s="5"/>
      <c r="EY463" s="5"/>
      <c r="EZ463" s="5"/>
      <c r="FA463" s="5"/>
      <c r="FB463" s="5"/>
      <c r="FC463" s="5"/>
      <c r="FD463" s="5"/>
      <c r="FE463" s="5"/>
      <c r="FF463" s="5"/>
      <c r="FG463" s="5"/>
      <c r="FH463" s="5"/>
      <c r="FI463" s="5"/>
      <c r="FJ463" s="5"/>
      <c r="FK463" s="5"/>
      <c r="FL463" s="5"/>
      <c r="FM463" s="5"/>
      <c r="FN463" s="5"/>
      <c r="FO463" s="5"/>
      <c r="FP463" s="5"/>
      <c r="FQ463" s="5"/>
      <c r="FR463" s="5"/>
      <c r="FS463" s="5"/>
      <c r="FT463" s="5"/>
      <c r="FU463" s="5"/>
      <c r="FV463" s="5"/>
      <c r="FW463" s="5"/>
      <c r="FX463" s="5"/>
      <c r="FY463" s="5"/>
      <c r="FZ463" s="5"/>
      <c r="GA463" s="5"/>
      <c r="GB463" s="5"/>
      <c r="GC463" s="5"/>
      <c r="GD463" s="5"/>
      <c r="GE463" s="5"/>
      <c r="GF463" s="5"/>
      <c r="GG463" s="5"/>
      <c r="GH463" s="5"/>
      <c r="GI463" s="5"/>
      <c r="GJ463" s="5"/>
      <c r="GK463" s="5"/>
      <c r="GL463" s="5"/>
      <c r="GM463" s="5"/>
      <c r="GN463" s="5"/>
      <c r="GO463" s="5"/>
      <c r="GP463" s="5"/>
      <c r="GQ463" s="5"/>
      <c r="GR463" s="5"/>
      <c r="GS463" s="5"/>
      <c r="GT463" s="5"/>
      <c r="GU463" s="5"/>
      <c r="GV463" s="5"/>
      <c r="GW463" s="5"/>
      <c r="GX463" s="5"/>
      <c r="GY463" s="5"/>
      <c r="GZ463" s="5"/>
      <c r="HA463" s="5"/>
      <c r="HB463" s="5"/>
      <c r="HC463" s="5"/>
      <c r="HD463" s="5"/>
      <c r="HE463" s="5"/>
      <c r="HF463" s="5"/>
      <c r="HG463" s="5"/>
      <c r="HH463" s="5"/>
      <c r="HI463" s="5"/>
      <c r="HJ463" s="5"/>
      <c r="HK463" s="5"/>
      <c r="HL463" s="5"/>
      <c r="HM463" s="5"/>
      <c r="HN463" s="5"/>
      <c r="HO463" s="5"/>
      <c r="HP463" s="5"/>
      <c r="HQ463" s="5"/>
      <c r="HR463" s="5"/>
      <c r="HS463" s="5"/>
      <c r="HT463" s="5"/>
      <c r="HU463" s="5"/>
      <c r="HV463" s="5"/>
      <c r="HW463" s="5"/>
      <c r="HX463" s="5"/>
      <c r="HY463" s="5"/>
      <c r="HZ463" s="5"/>
      <c r="IA463" s="5"/>
      <c r="IB463" s="5"/>
      <c r="IC463" s="5"/>
      <c r="ID463" s="5"/>
      <c r="IE463" s="5"/>
      <c r="IF463" s="5"/>
      <c r="IG463" s="5"/>
      <c r="IH463" s="5"/>
      <c r="II463" s="5"/>
      <c r="IJ463" s="5"/>
      <c r="IK463" s="5"/>
      <c r="IL463" s="5"/>
      <c r="IM463" s="5"/>
      <c r="IN463" s="5"/>
      <c r="IO463" s="5"/>
      <c r="IP463" s="5"/>
      <c r="IQ463" s="5"/>
      <c r="IR463" s="5"/>
      <c r="IS463" s="5"/>
      <c r="IT463" s="5"/>
      <c r="IU463" s="5"/>
      <c r="IV463" s="5"/>
      <c r="IW463" s="5"/>
      <c r="IX463" s="5"/>
      <c r="IY463" s="5"/>
      <c r="IZ463" s="5"/>
      <c r="JA463" s="5"/>
      <c r="JB463" s="5"/>
      <c r="JC463" s="5"/>
      <c r="JD463" s="5"/>
      <c r="JE463" s="5"/>
      <c r="JF463" s="5"/>
      <c r="JG463" s="5"/>
      <c r="JH463" s="5"/>
      <c r="JI463" s="5"/>
      <c r="JJ463" s="5"/>
      <c r="JK463" s="5"/>
      <c r="JL463" s="5"/>
    </row>
    <row r="464" spans="1:272" s="6" customFormat="1">
      <c r="A464" s="16" t="s">
        <v>150</v>
      </c>
      <c r="B464" s="16" t="s">
        <v>658</v>
      </c>
      <c r="C464" s="16" t="s">
        <v>413</v>
      </c>
      <c r="D464" s="15">
        <v>8000</v>
      </c>
      <c r="E464" s="42">
        <v>0.3</v>
      </c>
      <c r="F464" s="43">
        <v>5600</v>
      </c>
      <c r="G464" s="5" t="str">
        <f>VLOOKUP(A464,[7]Data!$A:$A,1,0)</f>
        <v>QSFP-100G-CLR4</v>
      </c>
      <c r="H464" s="5">
        <f>VLOOKUP(A464,[7]Data!$A:$G,7,0)</f>
        <v>22550</v>
      </c>
      <c r="I464" s="5">
        <f>VLOOKUP(A464,[7]Data!$A:$I,9,0)</f>
        <v>0</v>
      </c>
      <c r="J464" s="7">
        <f t="shared" si="7"/>
        <v>14550</v>
      </c>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5"/>
      <c r="BT464" s="5"/>
      <c r="BU464" s="5"/>
      <c r="BV464" s="5"/>
      <c r="BW464" s="5"/>
      <c r="BX464" s="5"/>
      <c r="BY464" s="5"/>
      <c r="BZ464" s="5"/>
      <c r="CA464" s="5"/>
      <c r="CB464" s="5"/>
      <c r="CC464" s="5"/>
      <c r="CD464" s="5"/>
      <c r="CE464" s="5"/>
      <c r="CF464" s="5"/>
      <c r="CG464" s="5"/>
      <c r="CH464" s="5"/>
      <c r="CI464" s="5"/>
      <c r="CJ464" s="5"/>
      <c r="CK464" s="5"/>
      <c r="CL464" s="5"/>
      <c r="CM464" s="5"/>
      <c r="CN464" s="5"/>
      <c r="CO464" s="5"/>
      <c r="CP464" s="5"/>
      <c r="CQ464" s="5"/>
      <c r="CR464" s="5"/>
      <c r="CS464" s="5"/>
      <c r="CT464" s="5"/>
      <c r="CU464" s="5"/>
      <c r="CV464" s="5"/>
      <c r="CW464" s="5"/>
      <c r="CX464" s="5"/>
      <c r="CY464" s="5"/>
      <c r="CZ464" s="5"/>
      <c r="DA464" s="5"/>
      <c r="DB464" s="5"/>
      <c r="DC464" s="5"/>
      <c r="DD464" s="5"/>
      <c r="DE464" s="5"/>
      <c r="DF464" s="5"/>
      <c r="DG464" s="5"/>
      <c r="DH464" s="5"/>
      <c r="DI464" s="5"/>
      <c r="DJ464" s="5"/>
      <c r="DK464" s="5"/>
      <c r="DL464" s="5"/>
      <c r="DM464" s="5"/>
      <c r="DN464" s="5"/>
      <c r="DO464" s="5"/>
      <c r="DP464" s="5"/>
      <c r="DQ464" s="5"/>
      <c r="DR464" s="5"/>
      <c r="DS464" s="5"/>
      <c r="DT464" s="5"/>
      <c r="DU464" s="5"/>
      <c r="DV464" s="5"/>
      <c r="DW464" s="5"/>
      <c r="DX464" s="5"/>
      <c r="DY464" s="5"/>
      <c r="DZ464" s="5"/>
      <c r="EA464" s="5"/>
      <c r="EB464" s="5"/>
      <c r="EC464" s="5"/>
      <c r="ED464" s="5"/>
      <c r="EE464" s="5"/>
      <c r="EF464" s="5"/>
      <c r="EG464" s="5"/>
      <c r="EH464" s="5"/>
      <c r="EI464" s="5"/>
      <c r="EJ464" s="5"/>
      <c r="EK464" s="5"/>
      <c r="EL464" s="5"/>
      <c r="EM464" s="5"/>
      <c r="EN464" s="5"/>
      <c r="EO464" s="5"/>
      <c r="EP464" s="5"/>
      <c r="EQ464" s="5"/>
      <c r="ER464" s="5"/>
      <c r="ES464" s="5"/>
      <c r="ET464" s="5"/>
      <c r="EU464" s="5"/>
      <c r="EV464" s="5"/>
      <c r="EW464" s="5"/>
      <c r="EX464" s="5"/>
      <c r="EY464" s="5"/>
      <c r="EZ464" s="5"/>
      <c r="FA464" s="5"/>
      <c r="FB464" s="5"/>
      <c r="FC464" s="5"/>
      <c r="FD464" s="5"/>
      <c r="FE464" s="5"/>
      <c r="FF464" s="5"/>
      <c r="FG464" s="5"/>
      <c r="FH464" s="5"/>
      <c r="FI464" s="5"/>
      <c r="FJ464" s="5"/>
      <c r="FK464" s="5"/>
      <c r="FL464" s="5"/>
      <c r="FM464" s="5"/>
      <c r="FN464" s="5"/>
      <c r="FO464" s="5"/>
      <c r="FP464" s="5"/>
      <c r="FQ464" s="5"/>
      <c r="FR464" s="5"/>
      <c r="FS464" s="5"/>
      <c r="FT464" s="5"/>
      <c r="FU464" s="5"/>
      <c r="FV464" s="5"/>
      <c r="FW464" s="5"/>
      <c r="FX464" s="5"/>
      <c r="FY464" s="5"/>
      <c r="FZ464" s="5"/>
      <c r="GA464" s="5"/>
      <c r="GB464" s="5"/>
      <c r="GC464" s="5"/>
      <c r="GD464" s="5"/>
      <c r="GE464" s="5"/>
      <c r="GF464" s="5"/>
      <c r="GG464" s="5"/>
      <c r="GH464" s="5"/>
      <c r="GI464" s="5"/>
      <c r="GJ464" s="5"/>
      <c r="GK464" s="5"/>
      <c r="GL464" s="5"/>
      <c r="GM464" s="5"/>
      <c r="GN464" s="5"/>
      <c r="GO464" s="5"/>
      <c r="GP464" s="5"/>
      <c r="GQ464" s="5"/>
      <c r="GR464" s="5"/>
      <c r="GS464" s="5"/>
      <c r="GT464" s="5"/>
      <c r="GU464" s="5"/>
      <c r="GV464" s="5"/>
      <c r="GW464" s="5"/>
      <c r="GX464" s="5"/>
      <c r="GY464" s="5"/>
      <c r="GZ464" s="5"/>
      <c r="HA464" s="5"/>
      <c r="HB464" s="5"/>
      <c r="HC464" s="5"/>
      <c r="HD464" s="5"/>
      <c r="HE464" s="5"/>
      <c r="HF464" s="5"/>
      <c r="HG464" s="5"/>
      <c r="HH464" s="5"/>
      <c r="HI464" s="5"/>
      <c r="HJ464" s="5"/>
      <c r="HK464" s="5"/>
      <c r="HL464" s="5"/>
      <c r="HM464" s="5"/>
      <c r="HN464" s="5"/>
      <c r="HO464" s="5"/>
      <c r="HP464" s="5"/>
      <c r="HQ464" s="5"/>
      <c r="HR464" s="5"/>
      <c r="HS464" s="5"/>
      <c r="HT464" s="5"/>
      <c r="HU464" s="5"/>
      <c r="HV464" s="5"/>
      <c r="HW464" s="5"/>
      <c r="HX464" s="5"/>
      <c r="HY464" s="5"/>
      <c r="HZ464" s="5"/>
      <c r="IA464" s="5"/>
      <c r="IB464" s="5"/>
      <c r="IC464" s="5"/>
      <c r="ID464" s="5"/>
      <c r="IE464" s="5"/>
      <c r="IF464" s="5"/>
      <c r="IG464" s="5"/>
      <c r="IH464" s="5"/>
      <c r="II464" s="5"/>
      <c r="IJ464" s="5"/>
      <c r="IK464" s="5"/>
      <c r="IL464" s="5"/>
      <c r="IM464" s="5"/>
      <c r="IN464" s="5"/>
      <c r="IO464" s="5"/>
      <c r="IP464" s="5"/>
      <c r="IQ464" s="5"/>
      <c r="IR464" s="5"/>
      <c r="IS464" s="5"/>
      <c r="IT464" s="5"/>
      <c r="IU464" s="5"/>
      <c r="IV464" s="5"/>
      <c r="IW464" s="5"/>
      <c r="IX464" s="5"/>
      <c r="IY464" s="5"/>
      <c r="IZ464" s="5"/>
      <c r="JA464" s="5"/>
      <c r="JB464" s="5"/>
      <c r="JC464" s="5"/>
      <c r="JD464" s="5"/>
      <c r="JE464" s="5"/>
      <c r="JF464" s="5"/>
      <c r="JG464" s="5"/>
      <c r="JH464" s="5"/>
      <c r="JI464" s="5"/>
      <c r="JJ464" s="5"/>
      <c r="JK464" s="5"/>
      <c r="JL464" s="5"/>
    </row>
    <row r="465" spans="1:272" s="6" customFormat="1">
      <c r="A465" s="16" t="s">
        <v>151</v>
      </c>
      <c r="B465" s="16" t="s">
        <v>1056</v>
      </c>
      <c r="C465" s="16" t="s">
        <v>413</v>
      </c>
      <c r="D465" s="15">
        <v>4000</v>
      </c>
      <c r="E465" s="42">
        <v>0.3</v>
      </c>
      <c r="F465" s="43">
        <v>2800</v>
      </c>
      <c r="G465" s="5" t="str">
        <f>VLOOKUP(A465,[7]Data!$A:$A,1,0)</f>
        <v>QSFP-100G-CWDM4</v>
      </c>
      <c r="H465" s="5">
        <f>VLOOKUP(A465,[7]Data!$A:$G,7,0)</f>
        <v>16500</v>
      </c>
      <c r="I465" s="5">
        <f>VLOOKUP(A465,[7]Data!$A:$I,9,0)</f>
        <v>0</v>
      </c>
      <c r="J465" s="7">
        <f t="shared" si="7"/>
        <v>12500</v>
      </c>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c r="BP465" s="5"/>
      <c r="BQ465" s="5"/>
      <c r="BR465" s="5"/>
      <c r="BS465" s="5"/>
      <c r="BT465" s="5"/>
      <c r="BU465" s="5"/>
      <c r="BV465" s="5"/>
      <c r="BW465" s="5"/>
      <c r="BX465" s="5"/>
      <c r="BY465" s="5"/>
      <c r="BZ465" s="5"/>
      <c r="CA465" s="5"/>
      <c r="CB465" s="5"/>
      <c r="CC465" s="5"/>
      <c r="CD465" s="5"/>
      <c r="CE465" s="5"/>
      <c r="CF465" s="5"/>
      <c r="CG465" s="5"/>
      <c r="CH465" s="5"/>
      <c r="CI465" s="5"/>
      <c r="CJ465" s="5"/>
      <c r="CK465" s="5"/>
      <c r="CL465" s="5"/>
      <c r="CM465" s="5"/>
      <c r="CN465" s="5"/>
      <c r="CO465" s="5"/>
      <c r="CP465" s="5"/>
      <c r="CQ465" s="5"/>
      <c r="CR465" s="5"/>
      <c r="CS465" s="5"/>
      <c r="CT465" s="5"/>
      <c r="CU465" s="5"/>
      <c r="CV465" s="5"/>
      <c r="CW465" s="5"/>
      <c r="CX465" s="5"/>
      <c r="CY465" s="5"/>
      <c r="CZ465" s="5"/>
      <c r="DA465" s="5"/>
      <c r="DB465" s="5"/>
      <c r="DC465" s="5"/>
      <c r="DD465" s="5"/>
      <c r="DE465" s="5"/>
      <c r="DF465" s="5"/>
      <c r="DG465" s="5"/>
      <c r="DH465" s="5"/>
      <c r="DI465" s="5"/>
      <c r="DJ465" s="5"/>
      <c r="DK465" s="5"/>
      <c r="DL465" s="5"/>
      <c r="DM465" s="5"/>
      <c r="DN465" s="5"/>
      <c r="DO465" s="5"/>
      <c r="DP465" s="5"/>
      <c r="DQ465" s="5"/>
      <c r="DR465" s="5"/>
      <c r="DS465" s="5"/>
      <c r="DT465" s="5"/>
      <c r="DU465" s="5"/>
      <c r="DV465" s="5"/>
      <c r="DW465" s="5"/>
      <c r="DX465" s="5"/>
      <c r="DY465" s="5"/>
      <c r="DZ465" s="5"/>
      <c r="EA465" s="5"/>
      <c r="EB465" s="5"/>
      <c r="EC465" s="5"/>
      <c r="ED465" s="5"/>
      <c r="EE465" s="5"/>
      <c r="EF465" s="5"/>
      <c r="EG465" s="5"/>
      <c r="EH465" s="5"/>
      <c r="EI465" s="5"/>
      <c r="EJ465" s="5"/>
      <c r="EK465" s="5"/>
      <c r="EL465" s="5"/>
      <c r="EM465" s="5"/>
      <c r="EN465" s="5"/>
      <c r="EO465" s="5"/>
      <c r="EP465" s="5"/>
      <c r="EQ465" s="5"/>
      <c r="ER465" s="5"/>
      <c r="ES465" s="5"/>
      <c r="ET465" s="5"/>
      <c r="EU465" s="5"/>
      <c r="EV465" s="5"/>
      <c r="EW465" s="5"/>
      <c r="EX465" s="5"/>
      <c r="EY465" s="5"/>
      <c r="EZ465" s="5"/>
      <c r="FA465" s="5"/>
      <c r="FB465" s="5"/>
      <c r="FC465" s="5"/>
      <c r="FD465" s="5"/>
      <c r="FE465" s="5"/>
      <c r="FF465" s="5"/>
      <c r="FG465" s="5"/>
      <c r="FH465" s="5"/>
      <c r="FI465" s="5"/>
      <c r="FJ465" s="5"/>
      <c r="FK465" s="5"/>
      <c r="FL465" s="5"/>
      <c r="FM465" s="5"/>
      <c r="FN465" s="5"/>
      <c r="FO465" s="5"/>
      <c r="FP465" s="5"/>
      <c r="FQ465" s="5"/>
      <c r="FR465" s="5"/>
      <c r="FS465" s="5"/>
      <c r="FT465" s="5"/>
      <c r="FU465" s="5"/>
      <c r="FV465" s="5"/>
      <c r="FW465" s="5"/>
      <c r="FX465" s="5"/>
      <c r="FY465" s="5"/>
      <c r="FZ465" s="5"/>
      <c r="GA465" s="5"/>
      <c r="GB465" s="5"/>
      <c r="GC465" s="5"/>
      <c r="GD465" s="5"/>
      <c r="GE465" s="5"/>
      <c r="GF465" s="5"/>
      <c r="GG465" s="5"/>
      <c r="GH465" s="5"/>
      <c r="GI465" s="5"/>
      <c r="GJ465" s="5"/>
      <c r="GK465" s="5"/>
      <c r="GL465" s="5"/>
      <c r="GM465" s="5"/>
      <c r="GN465" s="5"/>
      <c r="GO465" s="5"/>
      <c r="GP465" s="5"/>
      <c r="GQ465" s="5"/>
      <c r="GR465" s="5"/>
      <c r="GS465" s="5"/>
      <c r="GT465" s="5"/>
      <c r="GU465" s="5"/>
      <c r="GV465" s="5"/>
      <c r="GW465" s="5"/>
      <c r="GX465" s="5"/>
      <c r="GY465" s="5"/>
      <c r="GZ465" s="5"/>
      <c r="HA465" s="5"/>
      <c r="HB465" s="5"/>
      <c r="HC465" s="5"/>
      <c r="HD465" s="5"/>
      <c r="HE465" s="5"/>
      <c r="HF465" s="5"/>
      <c r="HG465" s="5"/>
      <c r="HH465" s="5"/>
      <c r="HI465" s="5"/>
      <c r="HJ465" s="5"/>
      <c r="HK465" s="5"/>
      <c r="HL465" s="5"/>
      <c r="HM465" s="5"/>
      <c r="HN465" s="5"/>
      <c r="HO465" s="5"/>
      <c r="HP465" s="5"/>
      <c r="HQ465" s="5"/>
      <c r="HR465" s="5"/>
      <c r="HS465" s="5"/>
      <c r="HT465" s="5"/>
      <c r="HU465" s="5"/>
      <c r="HV465" s="5"/>
      <c r="HW465" s="5"/>
      <c r="HX465" s="5"/>
      <c r="HY465" s="5"/>
      <c r="HZ465" s="5"/>
      <c r="IA465" s="5"/>
      <c r="IB465" s="5"/>
      <c r="IC465" s="5"/>
      <c r="ID465" s="5"/>
      <c r="IE465" s="5"/>
      <c r="IF465" s="5"/>
      <c r="IG465" s="5"/>
      <c r="IH465" s="5"/>
      <c r="II465" s="5"/>
      <c r="IJ465" s="5"/>
      <c r="IK465" s="5"/>
      <c r="IL465" s="5"/>
      <c r="IM465" s="5"/>
      <c r="IN465" s="5"/>
      <c r="IO465" s="5"/>
      <c r="IP465" s="5"/>
      <c r="IQ465" s="5"/>
      <c r="IR465" s="5"/>
      <c r="IS465" s="5"/>
      <c r="IT465" s="5"/>
      <c r="IU465" s="5"/>
      <c r="IV465" s="5"/>
      <c r="IW465" s="5"/>
      <c r="IX465" s="5"/>
      <c r="IY465" s="5"/>
      <c r="IZ465" s="5"/>
      <c r="JA465" s="5"/>
      <c r="JB465" s="5"/>
      <c r="JC465" s="5"/>
      <c r="JD465" s="5"/>
      <c r="JE465" s="5"/>
      <c r="JF465" s="5"/>
      <c r="JG465" s="5"/>
      <c r="JH465" s="5"/>
      <c r="JI465" s="5"/>
      <c r="JJ465" s="5"/>
      <c r="JK465" s="5"/>
      <c r="JL465" s="5"/>
    </row>
    <row r="466" spans="1:272" s="6" customFormat="1">
      <c r="A466" s="16" t="s">
        <v>400</v>
      </c>
      <c r="B466" s="16" t="s">
        <v>401</v>
      </c>
      <c r="C466" s="16" t="s">
        <v>413</v>
      </c>
      <c r="D466" s="15">
        <v>36000</v>
      </c>
      <c r="E466" s="42">
        <v>0.3</v>
      </c>
      <c r="F466" s="43">
        <v>25200</v>
      </c>
      <c r="G466" s="5" t="str">
        <f>VLOOKUP(A466,[7]Data!$A:$A,1,0)</f>
        <v>QSFP-100G-ER4</v>
      </c>
      <c r="H466" s="5">
        <f>VLOOKUP(A466,[7]Data!$A:$G,7,0)</f>
        <v>36000</v>
      </c>
      <c r="I466" s="5">
        <f>VLOOKUP(A466,[7]Data!$A:$I,9,0)</f>
        <v>0</v>
      </c>
      <c r="J466" s="7">
        <f t="shared" si="7"/>
        <v>0</v>
      </c>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c r="BS466" s="5"/>
      <c r="BT466" s="5"/>
      <c r="BU466" s="5"/>
      <c r="BV466" s="5"/>
      <c r="BW466" s="5"/>
      <c r="BX466" s="5"/>
      <c r="BY466" s="5"/>
      <c r="BZ466" s="5"/>
      <c r="CA466" s="5"/>
      <c r="CB466" s="5"/>
      <c r="CC466" s="5"/>
      <c r="CD466" s="5"/>
      <c r="CE466" s="5"/>
      <c r="CF466" s="5"/>
      <c r="CG466" s="5"/>
      <c r="CH466" s="5"/>
      <c r="CI466" s="5"/>
      <c r="CJ466" s="5"/>
      <c r="CK466" s="5"/>
      <c r="CL466" s="5"/>
      <c r="CM466" s="5"/>
      <c r="CN466" s="5"/>
      <c r="CO466" s="5"/>
      <c r="CP466" s="5"/>
      <c r="CQ466" s="5"/>
      <c r="CR466" s="5"/>
      <c r="CS466" s="5"/>
      <c r="CT466" s="5"/>
      <c r="CU466" s="5"/>
      <c r="CV466" s="5"/>
      <c r="CW466" s="5"/>
      <c r="CX466" s="5"/>
      <c r="CY466" s="5"/>
      <c r="CZ466" s="5"/>
      <c r="DA466" s="5"/>
      <c r="DB466" s="5"/>
      <c r="DC466" s="5"/>
      <c r="DD466" s="5"/>
      <c r="DE466" s="5"/>
      <c r="DF466" s="5"/>
      <c r="DG466" s="5"/>
      <c r="DH466" s="5"/>
      <c r="DI466" s="5"/>
      <c r="DJ466" s="5"/>
      <c r="DK466" s="5"/>
      <c r="DL466" s="5"/>
      <c r="DM466" s="5"/>
      <c r="DN466" s="5"/>
      <c r="DO466" s="5"/>
      <c r="DP466" s="5"/>
      <c r="DQ466" s="5"/>
      <c r="DR466" s="5"/>
      <c r="DS466" s="5"/>
      <c r="DT466" s="5"/>
      <c r="DU466" s="5"/>
      <c r="DV466" s="5"/>
      <c r="DW466" s="5"/>
      <c r="DX466" s="5"/>
      <c r="DY466" s="5"/>
      <c r="DZ466" s="5"/>
      <c r="EA466" s="5"/>
      <c r="EB466" s="5"/>
      <c r="EC466" s="5"/>
      <c r="ED466" s="5"/>
      <c r="EE466" s="5"/>
      <c r="EF466" s="5"/>
      <c r="EG466" s="5"/>
      <c r="EH466" s="5"/>
      <c r="EI466" s="5"/>
      <c r="EJ466" s="5"/>
      <c r="EK466" s="5"/>
      <c r="EL466" s="5"/>
      <c r="EM466" s="5"/>
      <c r="EN466" s="5"/>
      <c r="EO466" s="5"/>
      <c r="EP466" s="5"/>
      <c r="EQ466" s="5"/>
      <c r="ER466" s="5"/>
      <c r="ES466" s="5"/>
      <c r="ET466" s="5"/>
      <c r="EU466" s="5"/>
      <c r="EV466" s="5"/>
      <c r="EW466" s="5"/>
      <c r="EX466" s="5"/>
      <c r="EY466" s="5"/>
      <c r="EZ466" s="5"/>
      <c r="FA466" s="5"/>
      <c r="FB466" s="5"/>
      <c r="FC466" s="5"/>
      <c r="FD466" s="5"/>
      <c r="FE466" s="5"/>
      <c r="FF466" s="5"/>
      <c r="FG466" s="5"/>
      <c r="FH466" s="5"/>
      <c r="FI466" s="5"/>
      <c r="FJ466" s="5"/>
      <c r="FK466" s="5"/>
      <c r="FL466" s="5"/>
      <c r="FM466" s="5"/>
      <c r="FN466" s="5"/>
      <c r="FO466" s="5"/>
      <c r="FP466" s="5"/>
      <c r="FQ466" s="5"/>
      <c r="FR466" s="5"/>
      <c r="FS466" s="5"/>
      <c r="FT466" s="5"/>
      <c r="FU466" s="5"/>
      <c r="FV466" s="5"/>
      <c r="FW466" s="5"/>
      <c r="FX466" s="5"/>
      <c r="FY466" s="5"/>
      <c r="FZ466" s="5"/>
      <c r="GA466" s="5"/>
      <c r="GB466" s="5"/>
      <c r="GC466" s="5"/>
      <c r="GD466" s="5"/>
      <c r="GE466" s="5"/>
      <c r="GF466" s="5"/>
      <c r="GG466" s="5"/>
      <c r="GH466" s="5"/>
      <c r="GI466" s="5"/>
      <c r="GJ466" s="5"/>
      <c r="GK466" s="5"/>
      <c r="GL466" s="5"/>
      <c r="GM466" s="5"/>
      <c r="GN466" s="5"/>
      <c r="GO466" s="5"/>
      <c r="GP466" s="5"/>
      <c r="GQ466" s="5"/>
      <c r="GR466" s="5"/>
      <c r="GS466" s="5"/>
      <c r="GT466" s="5"/>
      <c r="GU466" s="5"/>
      <c r="GV466" s="5"/>
      <c r="GW466" s="5"/>
      <c r="GX466" s="5"/>
      <c r="GY466" s="5"/>
      <c r="GZ466" s="5"/>
      <c r="HA466" s="5"/>
      <c r="HB466" s="5"/>
      <c r="HC466" s="5"/>
      <c r="HD466" s="5"/>
      <c r="HE466" s="5"/>
      <c r="HF466" s="5"/>
      <c r="HG466" s="5"/>
      <c r="HH466" s="5"/>
      <c r="HI466" s="5"/>
      <c r="HJ466" s="5"/>
      <c r="HK466" s="5"/>
      <c r="HL466" s="5"/>
      <c r="HM466" s="5"/>
      <c r="HN466" s="5"/>
      <c r="HO466" s="5"/>
      <c r="HP466" s="5"/>
      <c r="HQ466" s="5"/>
      <c r="HR466" s="5"/>
      <c r="HS466" s="5"/>
      <c r="HT466" s="5"/>
      <c r="HU466" s="5"/>
      <c r="HV466" s="5"/>
      <c r="HW466" s="5"/>
      <c r="HX466" s="5"/>
      <c r="HY466" s="5"/>
      <c r="HZ466" s="5"/>
      <c r="IA466" s="5"/>
      <c r="IB466" s="5"/>
      <c r="IC466" s="5"/>
      <c r="ID466" s="5"/>
      <c r="IE466" s="5"/>
      <c r="IF466" s="5"/>
      <c r="IG466" s="5"/>
      <c r="IH466" s="5"/>
      <c r="II466" s="5"/>
      <c r="IJ466" s="5"/>
      <c r="IK466" s="5"/>
      <c r="IL466" s="5"/>
      <c r="IM466" s="5"/>
      <c r="IN466" s="5"/>
      <c r="IO466" s="5"/>
      <c r="IP466" s="5"/>
      <c r="IQ466" s="5"/>
      <c r="IR466" s="5"/>
      <c r="IS466" s="5"/>
      <c r="IT466" s="5"/>
      <c r="IU466" s="5"/>
      <c r="IV466" s="5"/>
      <c r="IW466" s="5"/>
      <c r="IX466" s="5"/>
      <c r="IY466" s="5"/>
      <c r="IZ466" s="5"/>
      <c r="JA466" s="5"/>
      <c r="JB466" s="5"/>
      <c r="JC466" s="5"/>
      <c r="JD466" s="5"/>
      <c r="JE466" s="5"/>
      <c r="JF466" s="5"/>
      <c r="JG466" s="5"/>
      <c r="JH466" s="5"/>
      <c r="JI466" s="5"/>
      <c r="JJ466" s="5"/>
      <c r="JK466" s="5"/>
      <c r="JL466" s="5"/>
    </row>
    <row r="467" spans="1:272" s="6" customFormat="1">
      <c r="A467" s="16" t="s">
        <v>152</v>
      </c>
      <c r="B467" s="16" t="s">
        <v>659</v>
      </c>
      <c r="C467" s="16" t="s">
        <v>413</v>
      </c>
      <c r="D467" s="15">
        <v>8000</v>
      </c>
      <c r="E467" s="42">
        <v>0.3</v>
      </c>
      <c r="F467" s="43">
        <v>5600</v>
      </c>
      <c r="G467" s="5" t="str">
        <f>VLOOKUP(A467,[7]Data!$A:$A,1,0)</f>
        <v>QSFP-100G-LR4</v>
      </c>
      <c r="H467" s="5">
        <f>VLOOKUP(A467,[7]Data!$A:$G,7,0)</f>
        <v>32670</v>
      </c>
      <c r="I467" s="5">
        <f>VLOOKUP(A467,[7]Data!$A:$I,9,0)</f>
        <v>0</v>
      </c>
      <c r="J467" s="7">
        <f t="shared" si="7"/>
        <v>24670</v>
      </c>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c r="BS467" s="5"/>
      <c r="BT467" s="5"/>
      <c r="BU467" s="5"/>
      <c r="BV467" s="5"/>
      <c r="BW467" s="5"/>
      <c r="BX467" s="5"/>
      <c r="BY467" s="5"/>
      <c r="BZ467" s="5"/>
      <c r="CA467" s="5"/>
      <c r="CB467" s="5"/>
      <c r="CC467" s="5"/>
      <c r="CD467" s="5"/>
      <c r="CE467" s="5"/>
      <c r="CF467" s="5"/>
      <c r="CG467" s="5"/>
      <c r="CH467" s="5"/>
      <c r="CI467" s="5"/>
      <c r="CJ467" s="5"/>
      <c r="CK467" s="5"/>
      <c r="CL467" s="5"/>
      <c r="CM467" s="5"/>
      <c r="CN467" s="5"/>
      <c r="CO467" s="5"/>
      <c r="CP467" s="5"/>
      <c r="CQ467" s="5"/>
      <c r="CR467" s="5"/>
      <c r="CS467" s="5"/>
      <c r="CT467" s="5"/>
      <c r="CU467" s="5"/>
      <c r="CV467" s="5"/>
      <c r="CW467" s="5"/>
      <c r="CX467" s="5"/>
      <c r="CY467" s="5"/>
      <c r="CZ467" s="5"/>
      <c r="DA467" s="5"/>
      <c r="DB467" s="5"/>
      <c r="DC467" s="5"/>
      <c r="DD467" s="5"/>
      <c r="DE467" s="5"/>
      <c r="DF467" s="5"/>
      <c r="DG467" s="5"/>
      <c r="DH467" s="5"/>
      <c r="DI467" s="5"/>
      <c r="DJ467" s="5"/>
      <c r="DK467" s="5"/>
      <c r="DL467" s="5"/>
      <c r="DM467" s="5"/>
      <c r="DN467" s="5"/>
      <c r="DO467" s="5"/>
      <c r="DP467" s="5"/>
      <c r="DQ467" s="5"/>
      <c r="DR467" s="5"/>
      <c r="DS467" s="5"/>
      <c r="DT467" s="5"/>
      <c r="DU467" s="5"/>
      <c r="DV467" s="5"/>
      <c r="DW467" s="5"/>
      <c r="DX467" s="5"/>
      <c r="DY467" s="5"/>
      <c r="DZ467" s="5"/>
      <c r="EA467" s="5"/>
      <c r="EB467" s="5"/>
      <c r="EC467" s="5"/>
      <c r="ED467" s="5"/>
      <c r="EE467" s="5"/>
      <c r="EF467" s="5"/>
      <c r="EG467" s="5"/>
      <c r="EH467" s="5"/>
      <c r="EI467" s="5"/>
      <c r="EJ467" s="5"/>
      <c r="EK467" s="5"/>
      <c r="EL467" s="5"/>
      <c r="EM467" s="5"/>
      <c r="EN467" s="5"/>
      <c r="EO467" s="5"/>
      <c r="EP467" s="5"/>
      <c r="EQ467" s="5"/>
      <c r="ER467" s="5"/>
      <c r="ES467" s="5"/>
      <c r="ET467" s="5"/>
      <c r="EU467" s="5"/>
      <c r="EV467" s="5"/>
      <c r="EW467" s="5"/>
      <c r="EX467" s="5"/>
      <c r="EY467" s="5"/>
      <c r="EZ467" s="5"/>
      <c r="FA467" s="5"/>
      <c r="FB467" s="5"/>
      <c r="FC467" s="5"/>
      <c r="FD467" s="5"/>
      <c r="FE467" s="5"/>
      <c r="FF467" s="5"/>
      <c r="FG467" s="5"/>
      <c r="FH467" s="5"/>
      <c r="FI467" s="5"/>
      <c r="FJ467" s="5"/>
      <c r="FK467" s="5"/>
      <c r="FL467" s="5"/>
      <c r="FM467" s="5"/>
      <c r="FN467" s="5"/>
      <c r="FO467" s="5"/>
      <c r="FP467" s="5"/>
      <c r="FQ467" s="5"/>
      <c r="FR467" s="5"/>
      <c r="FS467" s="5"/>
      <c r="FT467" s="5"/>
      <c r="FU467" s="5"/>
      <c r="FV467" s="5"/>
      <c r="FW467" s="5"/>
      <c r="FX467" s="5"/>
      <c r="FY467" s="5"/>
      <c r="FZ467" s="5"/>
      <c r="GA467" s="5"/>
      <c r="GB467" s="5"/>
      <c r="GC467" s="5"/>
      <c r="GD467" s="5"/>
      <c r="GE467" s="5"/>
      <c r="GF467" s="5"/>
      <c r="GG467" s="5"/>
      <c r="GH467" s="5"/>
      <c r="GI467" s="5"/>
      <c r="GJ467" s="5"/>
      <c r="GK467" s="5"/>
      <c r="GL467" s="5"/>
      <c r="GM467" s="5"/>
      <c r="GN467" s="5"/>
      <c r="GO467" s="5"/>
      <c r="GP467" s="5"/>
      <c r="GQ467" s="5"/>
      <c r="GR467" s="5"/>
      <c r="GS467" s="5"/>
      <c r="GT467" s="5"/>
      <c r="GU467" s="5"/>
      <c r="GV467" s="5"/>
      <c r="GW467" s="5"/>
      <c r="GX467" s="5"/>
      <c r="GY467" s="5"/>
      <c r="GZ467" s="5"/>
      <c r="HA467" s="5"/>
      <c r="HB467" s="5"/>
      <c r="HC467" s="5"/>
      <c r="HD467" s="5"/>
      <c r="HE467" s="5"/>
      <c r="HF467" s="5"/>
      <c r="HG467" s="5"/>
      <c r="HH467" s="5"/>
      <c r="HI467" s="5"/>
      <c r="HJ467" s="5"/>
      <c r="HK467" s="5"/>
      <c r="HL467" s="5"/>
      <c r="HM467" s="5"/>
      <c r="HN467" s="5"/>
      <c r="HO467" s="5"/>
      <c r="HP467" s="5"/>
      <c r="HQ467" s="5"/>
      <c r="HR467" s="5"/>
      <c r="HS467" s="5"/>
      <c r="HT467" s="5"/>
      <c r="HU467" s="5"/>
      <c r="HV467" s="5"/>
      <c r="HW467" s="5"/>
      <c r="HX467" s="5"/>
      <c r="HY467" s="5"/>
      <c r="HZ467" s="5"/>
      <c r="IA467" s="5"/>
      <c r="IB467" s="5"/>
      <c r="IC467" s="5"/>
      <c r="ID467" s="5"/>
      <c r="IE467" s="5"/>
      <c r="IF467" s="5"/>
      <c r="IG467" s="5"/>
      <c r="IH467" s="5"/>
      <c r="II467" s="5"/>
      <c r="IJ467" s="5"/>
      <c r="IK467" s="5"/>
      <c r="IL467" s="5"/>
      <c r="IM467" s="5"/>
      <c r="IN467" s="5"/>
      <c r="IO467" s="5"/>
      <c r="IP467" s="5"/>
      <c r="IQ467" s="5"/>
      <c r="IR467" s="5"/>
      <c r="IS467" s="5"/>
      <c r="IT467" s="5"/>
      <c r="IU467" s="5"/>
      <c r="IV467" s="5"/>
      <c r="IW467" s="5"/>
      <c r="IX467" s="5"/>
      <c r="IY467" s="5"/>
      <c r="IZ467" s="5"/>
      <c r="JA467" s="5"/>
      <c r="JB467" s="5"/>
      <c r="JC467" s="5"/>
      <c r="JD467" s="5"/>
      <c r="JE467" s="5"/>
      <c r="JF467" s="5"/>
      <c r="JG467" s="5"/>
      <c r="JH467" s="5"/>
      <c r="JI467" s="5"/>
      <c r="JJ467" s="5"/>
      <c r="JK467" s="5"/>
      <c r="JL467" s="5"/>
    </row>
    <row r="468" spans="1:272" s="6" customFormat="1">
      <c r="A468" s="16" t="s">
        <v>153</v>
      </c>
      <c r="B468" s="16" t="s">
        <v>660</v>
      </c>
      <c r="C468" s="16" t="s">
        <v>413</v>
      </c>
      <c r="D468" s="15">
        <v>3300</v>
      </c>
      <c r="E468" s="42">
        <v>0.3</v>
      </c>
      <c r="F468" s="43">
        <v>2310</v>
      </c>
      <c r="G468" s="5" t="str">
        <f>VLOOKUP(A468,[7]Data!$A:$A,1,0)</f>
        <v>QSFP-100G-SR4</v>
      </c>
      <c r="H468" s="5">
        <f>VLOOKUP(A468,[7]Data!$A:$G,7,0)</f>
        <v>3300</v>
      </c>
      <c r="I468" s="5">
        <f>VLOOKUP(A468,[7]Data!$A:$I,9,0)</f>
        <v>0</v>
      </c>
      <c r="J468" s="7">
        <f t="shared" si="7"/>
        <v>0</v>
      </c>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c r="BP468" s="5"/>
      <c r="BQ468" s="5"/>
      <c r="BR468" s="5"/>
      <c r="BS468" s="5"/>
      <c r="BT468" s="5"/>
      <c r="BU468" s="5"/>
      <c r="BV468" s="5"/>
      <c r="BW468" s="5"/>
      <c r="BX468" s="5"/>
      <c r="BY468" s="5"/>
      <c r="BZ468" s="5"/>
      <c r="CA468" s="5"/>
      <c r="CB468" s="5"/>
      <c r="CC468" s="5"/>
      <c r="CD468" s="5"/>
      <c r="CE468" s="5"/>
      <c r="CF468" s="5"/>
      <c r="CG468" s="5"/>
      <c r="CH468" s="5"/>
      <c r="CI468" s="5"/>
      <c r="CJ468" s="5"/>
      <c r="CK468" s="5"/>
      <c r="CL468" s="5"/>
      <c r="CM468" s="5"/>
      <c r="CN468" s="5"/>
      <c r="CO468" s="5"/>
      <c r="CP468" s="5"/>
      <c r="CQ468" s="5"/>
      <c r="CR468" s="5"/>
      <c r="CS468" s="5"/>
      <c r="CT468" s="5"/>
      <c r="CU468" s="5"/>
      <c r="CV468" s="5"/>
      <c r="CW468" s="5"/>
      <c r="CX468" s="5"/>
      <c r="CY468" s="5"/>
      <c r="CZ468" s="5"/>
      <c r="DA468" s="5"/>
      <c r="DB468" s="5"/>
      <c r="DC468" s="5"/>
      <c r="DD468" s="5"/>
      <c r="DE468" s="5"/>
      <c r="DF468" s="5"/>
      <c r="DG468" s="5"/>
      <c r="DH468" s="5"/>
      <c r="DI468" s="5"/>
      <c r="DJ468" s="5"/>
      <c r="DK468" s="5"/>
      <c r="DL468" s="5"/>
      <c r="DM468" s="5"/>
      <c r="DN468" s="5"/>
      <c r="DO468" s="5"/>
      <c r="DP468" s="5"/>
      <c r="DQ468" s="5"/>
      <c r="DR468" s="5"/>
      <c r="DS468" s="5"/>
      <c r="DT468" s="5"/>
      <c r="DU468" s="5"/>
      <c r="DV468" s="5"/>
      <c r="DW468" s="5"/>
      <c r="DX468" s="5"/>
      <c r="DY468" s="5"/>
      <c r="DZ468" s="5"/>
      <c r="EA468" s="5"/>
      <c r="EB468" s="5"/>
      <c r="EC468" s="5"/>
      <c r="ED468" s="5"/>
      <c r="EE468" s="5"/>
      <c r="EF468" s="5"/>
      <c r="EG468" s="5"/>
      <c r="EH468" s="5"/>
      <c r="EI468" s="5"/>
      <c r="EJ468" s="5"/>
      <c r="EK468" s="5"/>
      <c r="EL468" s="5"/>
      <c r="EM468" s="5"/>
      <c r="EN468" s="5"/>
      <c r="EO468" s="5"/>
      <c r="EP468" s="5"/>
      <c r="EQ468" s="5"/>
      <c r="ER468" s="5"/>
      <c r="ES468" s="5"/>
      <c r="ET468" s="5"/>
      <c r="EU468" s="5"/>
      <c r="EV468" s="5"/>
      <c r="EW468" s="5"/>
      <c r="EX468" s="5"/>
      <c r="EY468" s="5"/>
      <c r="EZ468" s="5"/>
      <c r="FA468" s="5"/>
      <c r="FB468" s="5"/>
      <c r="FC468" s="5"/>
      <c r="FD468" s="5"/>
      <c r="FE468" s="5"/>
      <c r="FF468" s="5"/>
      <c r="FG468" s="5"/>
      <c r="FH468" s="5"/>
      <c r="FI468" s="5"/>
      <c r="FJ468" s="5"/>
      <c r="FK468" s="5"/>
      <c r="FL468" s="5"/>
      <c r="FM468" s="5"/>
      <c r="FN468" s="5"/>
      <c r="FO468" s="5"/>
      <c r="FP468" s="5"/>
      <c r="FQ468" s="5"/>
      <c r="FR468" s="5"/>
      <c r="FS468" s="5"/>
      <c r="FT468" s="5"/>
      <c r="FU468" s="5"/>
      <c r="FV468" s="5"/>
      <c r="FW468" s="5"/>
      <c r="FX468" s="5"/>
      <c r="FY468" s="5"/>
      <c r="FZ468" s="5"/>
      <c r="GA468" s="5"/>
      <c r="GB468" s="5"/>
      <c r="GC468" s="5"/>
      <c r="GD468" s="5"/>
      <c r="GE468" s="5"/>
      <c r="GF468" s="5"/>
      <c r="GG468" s="5"/>
      <c r="GH468" s="5"/>
      <c r="GI468" s="5"/>
      <c r="GJ468" s="5"/>
      <c r="GK468" s="5"/>
      <c r="GL468" s="5"/>
      <c r="GM468" s="5"/>
      <c r="GN468" s="5"/>
      <c r="GO468" s="5"/>
      <c r="GP468" s="5"/>
      <c r="GQ468" s="5"/>
      <c r="GR468" s="5"/>
      <c r="GS468" s="5"/>
      <c r="GT468" s="5"/>
      <c r="GU468" s="5"/>
      <c r="GV468" s="5"/>
      <c r="GW468" s="5"/>
      <c r="GX468" s="5"/>
      <c r="GY468" s="5"/>
      <c r="GZ468" s="5"/>
      <c r="HA468" s="5"/>
      <c r="HB468" s="5"/>
      <c r="HC468" s="5"/>
      <c r="HD468" s="5"/>
      <c r="HE468" s="5"/>
      <c r="HF468" s="5"/>
      <c r="HG468" s="5"/>
      <c r="HH468" s="5"/>
      <c r="HI468" s="5"/>
      <c r="HJ468" s="5"/>
      <c r="HK468" s="5"/>
      <c r="HL468" s="5"/>
      <c r="HM468" s="5"/>
      <c r="HN468" s="5"/>
      <c r="HO468" s="5"/>
      <c r="HP468" s="5"/>
      <c r="HQ468" s="5"/>
      <c r="HR468" s="5"/>
      <c r="HS468" s="5"/>
      <c r="HT468" s="5"/>
      <c r="HU468" s="5"/>
      <c r="HV468" s="5"/>
      <c r="HW468" s="5"/>
      <c r="HX468" s="5"/>
      <c r="HY468" s="5"/>
      <c r="HZ468" s="5"/>
      <c r="IA468" s="5"/>
      <c r="IB468" s="5"/>
      <c r="IC468" s="5"/>
      <c r="ID468" s="5"/>
      <c r="IE468" s="5"/>
      <c r="IF468" s="5"/>
      <c r="IG468" s="5"/>
      <c r="IH468" s="5"/>
      <c r="II468" s="5"/>
      <c r="IJ468" s="5"/>
      <c r="IK468" s="5"/>
      <c r="IL468" s="5"/>
      <c r="IM468" s="5"/>
      <c r="IN468" s="5"/>
      <c r="IO468" s="5"/>
      <c r="IP468" s="5"/>
      <c r="IQ468" s="5"/>
      <c r="IR468" s="5"/>
      <c r="IS468" s="5"/>
      <c r="IT468" s="5"/>
      <c r="IU468" s="5"/>
      <c r="IV468" s="5"/>
      <c r="IW468" s="5"/>
      <c r="IX468" s="5"/>
      <c r="IY468" s="5"/>
      <c r="IZ468" s="5"/>
      <c r="JA468" s="5"/>
      <c r="JB468" s="5"/>
      <c r="JC468" s="5"/>
      <c r="JD468" s="5"/>
      <c r="JE468" s="5"/>
      <c r="JF468" s="5"/>
      <c r="JG468" s="5"/>
      <c r="JH468" s="5"/>
      <c r="JI468" s="5"/>
      <c r="JJ468" s="5"/>
      <c r="JK468" s="5"/>
      <c r="JL468" s="5"/>
    </row>
    <row r="469" spans="1:272" s="6" customFormat="1">
      <c r="A469" s="16" t="s">
        <v>1004</v>
      </c>
      <c r="B469" s="16" t="s">
        <v>1005</v>
      </c>
      <c r="C469" s="16" t="s">
        <v>413</v>
      </c>
      <c r="D469" s="15">
        <v>3754</v>
      </c>
      <c r="E469" s="42">
        <v>0.3</v>
      </c>
      <c r="F469" s="43">
        <v>2627.8</v>
      </c>
      <c r="G469" s="5" t="e">
        <f>VLOOKUP(A469,[7]Data!$A:$A,1,0)</f>
        <v>#N/A</v>
      </c>
      <c r="H469" s="5" t="e">
        <f>VLOOKUP(A469,[7]Data!$A:$G,7,0)</f>
        <v>#N/A</v>
      </c>
      <c r="I469" s="5" t="e">
        <f>VLOOKUP(A469,[7]Data!$A:$I,9,0)</f>
        <v>#N/A</v>
      </c>
      <c r="J469" s="7" t="e">
        <f t="shared" si="7"/>
        <v>#N/A</v>
      </c>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5"/>
      <c r="BV469" s="5"/>
      <c r="BW469" s="5"/>
      <c r="BX469" s="5"/>
      <c r="BY469" s="5"/>
      <c r="BZ469" s="5"/>
      <c r="CA469" s="5"/>
      <c r="CB469" s="5"/>
      <c r="CC469" s="5"/>
      <c r="CD469" s="5"/>
      <c r="CE469" s="5"/>
      <c r="CF469" s="5"/>
      <c r="CG469" s="5"/>
      <c r="CH469" s="5"/>
      <c r="CI469" s="5"/>
      <c r="CJ469" s="5"/>
      <c r="CK469" s="5"/>
      <c r="CL469" s="5"/>
      <c r="CM469" s="5"/>
      <c r="CN469" s="5"/>
      <c r="CO469" s="5"/>
      <c r="CP469" s="5"/>
      <c r="CQ469" s="5"/>
      <c r="CR469" s="5"/>
      <c r="CS469" s="5"/>
      <c r="CT469" s="5"/>
      <c r="CU469" s="5"/>
      <c r="CV469" s="5"/>
      <c r="CW469" s="5"/>
      <c r="CX469" s="5"/>
      <c r="CY469" s="5"/>
      <c r="CZ469" s="5"/>
      <c r="DA469" s="5"/>
      <c r="DB469" s="5"/>
      <c r="DC469" s="5"/>
      <c r="DD469" s="5"/>
      <c r="DE469" s="5"/>
      <c r="DF469" s="5"/>
      <c r="DG469" s="5"/>
      <c r="DH469" s="5"/>
      <c r="DI469" s="5"/>
      <c r="DJ469" s="5"/>
      <c r="DK469" s="5"/>
      <c r="DL469" s="5"/>
      <c r="DM469" s="5"/>
      <c r="DN469" s="5"/>
      <c r="DO469" s="5"/>
      <c r="DP469" s="5"/>
      <c r="DQ469" s="5"/>
      <c r="DR469" s="5"/>
      <c r="DS469" s="5"/>
      <c r="DT469" s="5"/>
      <c r="DU469" s="5"/>
      <c r="DV469" s="5"/>
      <c r="DW469" s="5"/>
      <c r="DX469" s="5"/>
      <c r="DY469" s="5"/>
      <c r="DZ469" s="5"/>
      <c r="EA469" s="5"/>
      <c r="EB469" s="5"/>
      <c r="EC469" s="5"/>
      <c r="ED469" s="5"/>
      <c r="EE469" s="5"/>
      <c r="EF469" s="5"/>
      <c r="EG469" s="5"/>
      <c r="EH469" s="5"/>
      <c r="EI469" s="5"/>
      <c r="EJ469" s="5"/>
      <c r="EK469" s="5"/>
      <c r="EL469" s="5"/>
      <c r="EM469" s="5"/>
      <c r="EN469" s="5"/>
      <c r="EO469" s="5"/>
      <c r="EP469" s="5"/>
      <c r="EQ469" s="5"/>
      <c r="ER469" s="5"/>
      <c r="ES469" s="5"/>
      <c r="ET469" s="5"/>
      <c r="EU469" s="5"/>
      <c r="EV469" s="5"/>
      <c r="EW469" s="5"/>
      <c r="EX469" s="5"/>
      <c r="EY469" s="5"/>
      <c r="EZ469" s="5"/>
      <c r="FA469" s="5"/>
      <c r="FB469" s="5"/>
      <c r="FC469" s="5"/>
      <c r="FD469" s="5"/>
      <c r="FE469" s="5"/>
      <c r="FF469" s="5"/>
      <c r="FG469" s="5"/>
      <c r="FH469" s="5"/>
      <c r="FI469" s="5"/>
      <c r="FJ469" s="5"/>
      <c r="FK469" s="5"/>
      <c r="FL469" s="5"/>
      <c r="FM469" s="5"/>
      <c r="FN469" s="5"/>
      <c r="FO469" s="5"/>
      <c r="FP469" s="5"/>
      <c r="FQ469" s="5"/>
      <c r="FR469" s="5"/>
      <c r="FS469" s="5"/>
      <c r="FT469" s="5"/>
      <c r="FU469" s="5"/>
      <c r="FV469" s="5"/>
      <c r="FW469" s="5"/>
      <c r="FX469" s="5"/>
      <c r="FY469" s="5"/>
      <c r="FZ469" s="5"/>
      <c r="GA469" s="5"/>
      <c r="GB469" s="5"/>
      <c r="GC469" s="5"/>
      <c r="GD469" s="5"/>
      <c r="GE469" s="5"/>
      <c r="GF469" s="5"/>
      <c r="GG469" s="5"/>
      <c r="GH469" s="5"/>
      <c r="GI469" s="5"/>
      <c r="GJ469" s="5"/>
      <c r="GK469" s="5"/>
      <c r="GL469" s="5"/>
      <c r="GM469" s="5"/>
      <c r="GN469" s="5"/>
      <c r="GO469" s="5"/>
      <c r="GP469" s="5"/>
      <c r="GQ469" s="5"/>
      <c r="GR469" s="5"/>
      <c r="GS469" s="5"/>
      <c r="GT469" s="5"/>
      <c r="GU469" s="5"/>
      <c r="GV469" s="5"/>
      <c r="GW469" s="5"/>
      <c r="GX469" s="5"/>
      <c r="GY469" s="5"/>
      <c r="GZ469" s="5"/>
      <c r="HA469" s="5"/>
      <c r="HB469" s="5"/>
      <c r="HC469" s="5"/>
      <c r="HD469" s="5"/>
      <c r="HE469" s="5"/>
      <c r="HF469" s="5"/>
      <c r="HG469" s="5"/>
      <c r="HH469" s="5"/>
      <c r="HI469" s="5"/>
      <c r="HJ469" s="5"/>
      <c r="HK469" s="5"/>
      <c r="HL469" s="5"/>
      <c r="HM469" s="5"/>
      <c r="HN469" s="5"/>
      <c r="HO469" s="5"/>
      <c r="HP469" s="5"/>
      <c r="HQ469" s="5"/>
      <c r="HR469" s="5"/>
      <c r="HS469" s="5"/>
      <c r="HT469" s="5"/>
      <c r="HU469" s="5"/>
      <c r="HV469" s="5"/>
      <c r="HW469" s="5"/>
      <c r="HX469" s="5"/>
      <c r="HY469" s="5"/>
      <c r="HZ469" s="5"/>
      <c r="IA469" s="5"/>
      <c r="IB469" s="5"/>
      <c r="IC469" s="5"/>
      <c r="ID469" s="5"/>
      <c r="IE469" s="5"/>
      <c r="IF469" s="5"/>
      <c r="IG469" s="5"/>
      <c r="IH469" s="5"/>
      <c r="II469" s="5"/>
      <c r="IJ469" s="5"/>
      <c r="IK469" s="5"/>
      <c r="IL469" s="5"/>
      <c r="IM469" s="5"/>
      <c r="IN469" s="5"/>
      <c r="IO469" s="5"/>
      <c r="IP469" s="5"/>
      <c r="IQ469" s="5"/>
      <c r="IR469" s="5"/>
      <c r="IS469" s="5"/>
      <c r="IT469" s="5"/>
      <c r="IU469" s="5"/>
      <c r="IV469" s="5"/>
      <c r="IW469" s="5"/>
      <c r="IX469" s="5"/>
      <c r="IY469" s="5"/>
      <c r="IZ469" s="5"/>
      <c r="JA469" s="5"/>
      <c r="JB469" s="5"/>
      <c r="JC469" s="5"/>
      <c r="JD469" s="5"/>
      <c r="JE469" s="5"/>
      <c r="JF469" s="5"/>
      <c r="JG469" s="5"/>
      <c r="JH469" s="5"/>
      <c r="JI469" s="5"/>
      <c r="JJ469" s="5"/>
      <c r="JK469" s="5"/>
      <c r="JL469" s="5"/>
    </row>
    <row r="470" spans="1:272" s="6" customFormat="1">
      <c r="A470" s="16" t="s">
        <v>1006</v>
      </c>
      <c r="B470" s="16" t="s">
        <v>1007</v>
      </c>
      <c r="C470" s="16" t="s">
        <v>413</v>
      </c>
      <c r="D470" s="15">
        <v>520</v>
      </c>
      <c r="E470" s="42">
        <v>0.3</v>
      </c>
      <c r="F470" s="43">
        <v>364</v>
      </c>
      <c r="G470" s="5" t="e">
        <f>VLOOKUP(A470,[7]Data!$A:$A,1,0)</f>
        <v>#N/A</v>
      </c>
      <c r="H470" s="5" t="e">
        <f>VLOOKUP(A470,[7]Data!$A:$G,7,0)</f>
        <v>#N/A</v>
      </c>
      <c r="I470" s="5" t="e">
        <f>VLOOKUP(A470,[7]Data!$A:$I,9,0)</f>
        <v>#N/A</v>
      </c>
      <c r="J470" s="7" t="e">
        <f t="shared" si="7"/>
        <v>#N/A</v>
      </c>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c r="CP470" s="5"/>
      <c r="CQ470" s="5"/>
      <c r="CR470" s="5"/>
      <c r="CS470" s="5"/>
      <c r="CT470" s="5"/>
      <c r="CU470" s="5"/>
      <c r="CV470" s="5"/>
      <c r="CW470" s="5"/>
      <c r="CX470" s="5"/>
      <c r="CY470" s="5"/>
      <c r="CZ470" s="5"/>
      <c r="DA470" s="5"/>
      <c r="DB470" s="5"/>
      <c r="DC470" s="5"/>
      <c r="DD470" s="5"/>
      <c r="DE470" s="5"/>
      <c r="DF470" s="5"/>
      <c r="DG470" s="5"/>
      <c r="DH470" s="5"/>
      <c r="DI470" s="5"/>
      <c r="DJ470" s="5"/>
      <c r="DK470" s="5"/>
      <c r="DL470" s="5"/>
      <c r="DM470" s="5"/>
      <c r="DN470" s="5"/>
      <c r="DO470" s="5"/>
      <c r="DP470" s="5"/>
      <c r="DQ470" s="5"/>
      <c r="DR470" s="5"/>
      <c r="DS470" s="5"/>
      <c r="DT470" s="5"/>
      <c r="DU470" s="5"/>
      <c r="DV470" s="5"/>
      <c r="DW470" s="5"/>
      <c r="DX470" s="5"/>
      <c r="DY470" s="5"/>
      <c r="DZ470" s="5"/>
      <c r="EA470" s="5"/>
      <c r="EB470" s="5"/>
      <c r="EC470" s="5"/>
      <c r="ED470" s="5"/>
      <c r="EE470" s="5"/>
      <c r="EF470" s="5"/>
      <c r="EG470" s="5"/>
      <c r="EH470" s="5"/>
      <c r="EI470" s="5"/>
      <c r="EJ470" s="5"/>
      <c r="EK470" s="5"/>
      <c r="EL470" s="5"/>
      <c r="EM470" s="5"/>
      <c r="EN470" s="5"/>
      <c r="EO470" s="5"/>
      <c r="EP470" s="5"/>
      <c r="EQ470" s="5"/>
      <c r="ER470" s="5"/>
      <c r="ES470" s="5"/>
      <c r="ET470" s="5"/>
      <c r="EU470" s="5"/>
      <c r="EV470" s="5"/>
      <c r="EW470" s="5"/>
      <c r="EX470" s="5"/>
      <c r="EY470" s="5"/>
      <c r="EZ470" s="5"/>
      <c r="FA470" s="5"/>
      <c r="FB470" s="5"/>
      <c r="FC470" s="5"/>
      <c r="FD470" s="5"/>
      <c r="FE470" s="5"/>
      <c r="FF470" s="5"/>
      <c r="FG470" s="5"/>
      <c r="FH470" s="5"/>
      <c r="FI470" s="5"/>
      <c r="FJ470" s="5"/>
      <c r="FK470" s="5"/>
      <c r="FL470" s="5"/>
      <c r="FM470" s="5"/>
      <c r="FN470" s="5"/>
      <c r="FO470" s="5"/>
      <c r="FP470" s="5"/>
      <c r="FQ470" s="5"/>
      <c r="FR470" s="5"/>
      <c r="FS470" s="5"/>
      <c r="FT470" s="5"/>
      <c r="FU470" s="5"/>
      <c r="FV470" s="5"/>
      <c r="FW470" s="5"/>
      <c r="FX470" s="5"/>
      <c r="FY470" s="5"/>
      <c r="FZ470" s="5"/>
      <c r="GA470" s="5"/>
      <c r="GB470" s="5"/>
      <c r="GC470" s="5"/>
      <c r="GD470" s="5"/>
      <c r="GE470" s="5"/>
      <c r="GF470" s="5"/>
      <c r="GG470" s="5"/>
      <c r="GH470" s="5"/>
      <c r="GI470" s="5"/>
      <c r="GJ470" s="5"/>
      <c r="GK470" s="5"/>
      <c r="GL470" s="5"/>
      <c r="GM470" s="5"/>
      <c r="GN470" s="5"/>
      <c r="GO470" s="5"/>
      <c r="GP470" s="5"/>
      <c r="GQ470" s="5"/>
      <c r="GR470" s="5"/>
      <c r="GS470" s="5"/>
      <c r="GT470" s="5"/>
      <c r="GU470" s="5"/>
      <c r="GV470" s="5"/>
      <c r="GW470" s="5"/>
      <c r="GX470" s="5"/>
      <c r="GY470" s="5"/>
      <c r="GZ470" s="5"/>
      <c r="HA470" s="5"/>
      <c r="HB470" s="5"/>
      <c r="HC470" s="5"/>
      <c r="HD470" s="5"/>
      <c r="HE470" s="5"/>
      <c r="HF470" s="5"/>
      <c r="HG470" s="5"/>
      <c r="HH470" s="5"/>
      <c r="HI470" s="5"/>
      <c r="HJ470" s="5"/>
      <c r="HK470" s="5"/>
      <c r="HL470" s="5"/>
      <c r="HM470" s="5"/>
      <c r="HN470" s="5"/>
      <c r="HO470" s="5"/>
      <c r="HP470" s="5"/>
      <c r="HQ470" s="5"/>
      <c r="HR470" s="5"/>
      <c r="HS470" s="5"/>
      <c r="HT470" s="5"/>
      <c r="HU470" s="5"/>
      <c r="HV470" s="5"/>
      <c r="HW470" s="5"/>
      <c r="HX470" s="5"/>
      <c r="HY470" s="5"/>
      <c r="HZ470" s="5"/>
      <c r="IA470" s="5"/>
      <c r="IB470" s="5"/>
      <c r="IC470" s="5"/>
      <c r="ID470" s="5"/>
      <c r="IE470" s="5"/>
      <c r="IF470" s="5"/>
      <c r="IG470" s="5"/>
      <c r="IH470" s="5"/>
      <c r="II470" s="5"/>
      <c r="IJ470" s="5"/>
      <c r="IK470" s="5"/>
      <c r="IL470" s="5"/>
      <c r="IM470" s="5"/>
      <c r="IN470" s="5"/>
      <c r="IO470" s="5"/>
      <c r="IP470" s="5"/>
      <c r="IQ470" s="5"/>
      <c r="IR470" s="5"/>
      <c r="IS470" s="5"/>
      <c r="IT470" s="5"/>
      <c r="IU470" s="5"/>
      <c r="IV470" s="5"/>
      <c r="IW470" s="5"/>
      <c r="IX470" s="5"/>
      <c r="IY470" s="5"/>
      <c r="IZ470" s="5"/>
      <c r="JA470" s="5"/>
      <c r="JB470" s="5"/>
      <c r="JC470" s="5"/>
      <c r="JD470" s="5"/>
      <c r="JE470" s="5"/>
      <c r="JF470" s="5"/>
      <c r="JG470" s="5"/>
      <c r="JH470" s="5"/>
      <c r="JI470" s="5"/>
      <c r="JJ470" s="5"/>
      <c r="JK470" s="5"/>
      <c r="JL470" s="5"/>
    </row>
    <row r="471" spans="1:272" s="6" customFormat="1">
      <c r="A471" s="16" t="s">
        <v>1008</v>
      </c>
      <c r="B471" s="16" t="s">
        <v>1009</v>
      </c>
      <c r="C471" s="16" t="s">
        <v>413</v>
      </c>
      <c r="D471" s="15">
        <v>751</v>
      </c>
      <c r="E471" s="42">
        <v>0.3</v>
      </c>
      <c r="F471" s="43">
        <v>525.70000000000005</v>
      </c>
      <c r="G471" s="5" t="e">
        <f>VLOOKUP(A471,[7]Data!$A:$A,1,0)</f>
        <v>#N/A</v>
      </c>
      <c r="H471" s="5" t="e">
        <f>VLOOKUP(A471,[7]Data!$A:$G,7,0)</f>
        <v>#N/A</v>
      </c>
      <c r="I471" s="5" t="e">
        <f>VLOOKUP(A471,[7]Data!$A:$I,9,0)</f>
        <v>#N/A</v>
      </c>
      <c r="J471" s="7" t="e">
        <f t="shared" si="7"/>
        <v>#N/A</v>
      </c>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c r="BP471" s="5"/>
      <c r="BQ471" s="5"/>
      <c r="BR471" s="5"/>
      <c r="BS471" s="5"/>
      <c r="BT471" s="5"/>
      <c r="BU471" s="5"/>
      <c r="BV471" s="5"/>
      <c r="BW471" s="5"/>
      <c r="BX471" s="5"/>
      <c r="BY471" s="5"/>
      <c r="BZ471" s="5"/>
      <c r="CA471" s="5"/>
      <c r="CB471" s="5"/>
      <c r="CC471" s="5"/>
      <c r="CD471" s="5"/>
      <c r="CE471" s="5"/>
      <c r="CF471" s="5"/>
      <c r="CG471" s="5"/>
      <c r="CH471" s="5"/>
      <c r="CI471" s="5"/>
      <c r="CJ471" s="5"/>
      <c r="CK471" s="5"/>
      <c r="CL471" s="5"/>
      <c r="CM471" s="5"/>
      <c r="CN471" s="5"/>
      <c r="CO471" s="5"/>
      <c r="CP471" s="5"/>
      <c r="CQ471" s="5"/>
      <c r="CR471" s="5"/>
      <c r="CS471" s="5"/>
      <c r="CT471" s="5"/>
      <c r="CU471" s="5"/>
      <c r="CV471" s="5"/>
      <c r="CW471" s="5"/>
      <c r="CX471" s="5"/>
      <c r="CY471" s="5"/>
      <c r="CZ471" s="5"/>
      <c r="DA471" s="5"/>
      <c r="DB471" s="5"/>
      <c r="DC471" s="5"/>
      <c r="DD471" s="5"/>
      <c r="DE471" s="5"/>
      <c r="DF471" s="5"/>
      <c r="DG471" s="5"/>
      <c r="DH471" s="5"/>
      <c r="DI471" s="5"/>
      <c r="DJ471" s="5"/>
      <c r="DK471" s="5"/>
      <c r="DL471" s="5"/>
      <c r="DM471" s="5"/>
      <c r="DN471" s="5"/>
      <c r="DO471" s="5"/>
      <c r="DP471" s="5"/>
      <c r="DQ471" s="5"/>
      <c r="DR471" s="5"/>
      <c r="DS471" s="5"/>
      <c r="DT471" s="5"/>
      <c r="DU471" s="5"/>
      <c r="DV471" s="5"/>
      <c r="DW471" s="5"/>
      <c r="DX471" s="5"/>
      <c r="DY471" s="5"/>
      <c r="DZ471" s="5"/>
      <c r="EA471" s="5"/>
      <c r="EB471" s="5"/>
      <c r="EC471" s="5"/>
      <c r="ED471" s="5"/>
      <c r="EE471" s="5"/>
      <c r="EF471" s="5"/>
      <c r="EG471" s="5"/>
      <c r="EH471" s="5"/>
      <c r="EI471" s="5"/>
      <c r="EJ471" s="5"/>
      <c r="EK471" s="5"/>
      <c r="EL471" s="5"/>
      <c r="EM471" s="5"/>
      <c r="EN471" s="5"/>
      <c r="EO471" s="5"/>
      <c r="EP471" s="5"/>
      <c r="EQ471" s="5"/>
      <c r="ER471" s="5"/>
      <c r="ES471" s="5"/>
      <c r="ET471" s="5"/>
      <c r="EU471" s="5"/>
      <c r="EV471" s="5"/>
      <c r="EW471" s="5"/>
      <c r="EX471" s="5"/>
      <c r="EY471" s="5"/>
      <c r="EZ471" s="5"/>
      <c r="FA471" s="5"/>
      <c r="FB471" s="5"/>
      <c r="FC471" s="5"/>
      <c r="FD471" s="5"/>
      <c r="FE471" s="5"/>
      <c r="FF471" s="5"/>
      <c r="FG471" s="5"/>
      <c r="FH471" s="5"/>
      <c r="FI471" s="5"/>
      <c r="FJ471" s="5"/>
      <c r="FK471" s="5"/>
      <c r="FL471" s="5"/>
      <c r="FM471" s="5"/>
      <c r="FN471" s="5"/>
      <c r="FO471" s="5"/>
      <c r="FP471" s="5"/>
      <c r="FQ471" s="5"/>
      <c r="FR471" s="5"/>
      <c r="FS471" s="5"/>
      <c r="FT471" s="5"/>
      <c r="FU471" s="5"/>
      <c r="FV471" s="5"/>
      <c r="FW471" s="5"/>
      <c r="FX471" s="5"/>
      <c r="FY471" s="5"/>
      <c r="FZ471" s="5"/>
      <c r="GA471" s="5"/>
      <c r="GB471" s="5"/>
      <c r="GC471" s="5"/>
      <c r="GD471" s="5"/>
      <c r="GE471" s="5"/>
      <c r="GF471" s="5"/>
      <c r="GG471" s="5"/>
      <c r="GH471" s="5"/>
      <c r="GI471" s="5"/>
      <c r="GJ471" s="5"/>
      <c r="GK471" s="5"/>
      <c r="GL471" s="5"/>
      <c r="GM471" s="5"/>
      <c r="GN471" s="5"/>
      <c r="GO471" s="5"/>
      <c r="GP471" s="5"/>
      <c r="GQ471" s="5"/>
      <c r="GR471" s="5"/>
      <c r="GS471" s="5"/>
      <c r="GT471" s="5"/>
      <c r="GU471" s="5"/>
      <c r="GV471" s="5"/>
      <c r="GW471" s="5"/>
      <c r="GX471" s="5"/>
      <c r="GY471" s="5"/>
      <c r="GZ471" s="5"/>
      <c r="HA471" s="5"/>
      <c r="HB471" s="5"/>
      <c r="HC471" s="5"/>
      <c r="HD471" s="5"/>
      <c r="HE471" s="5"/>
      <c r="HF471" s="5"/>
      <c r="HG471" s="5"/>
      <c r="HH471" s="5"/>
      <c r="HI471" s="5"/>
      <c r="HJ471" s="5"/>
      <c r="HK471" s="5"/>
      <c r="HL471" s="5"/>
      <c r="HM471" s="5"/>
      <c r="HN471" s="5"/>
      <c r="HO471" s="5"/>
      <c r="HP471" s="5"/>
      <c r="HQ471" s="5"/>
      <c r="HR471" s="5"/>
      <c r="HS471" s="5"/>
      <c r="HT471" s="5"/>
      <c r="HU471" s="5"/>
      <c r="HV471" s="5"/>
      <c r="HW471" s="5"/>
      <c r="HX471" s="5"/>
      <c r="HY471" s="5"/>
      <c r="HZ471" s="5"/>
      <c r="IA471" s="5"/>
      <c r="IB471" s="5"/>
      <c r="IC471" s="5"/>
      <c r="ID471" s="5"/>
      <c r="IE471" s="5"/>
      <c r="IF471" s="5"/>
      <c r="IG471" s="5"/>
      <c r="IH471" s="5"/>
      <c r="II471" s="5"/>
      <c r="IJ471" s="5"/>
      <c r="IK471" s="5"/>
      <c r="IL471" s="5"/>
      <c r="IM471" s="5"/>
      <c r="IN471" s="5"/>
      <c r="IO471" s="5"/>
      <c r="IP471" s="5"/>
      <c r="IQ471" s="5"/>
      <c r="IR471" s="5"/>
      <c r="IS471" s="5"/>
      <c r="IT471" s="5"/>
      <c r="IU471" s="5"/>
      <c r="IV471" s="5"/>
      <c r="IW471" s="5"/>
      <c r="IX471" s="5"/>
      <c r="IY471" s="5"/>
      <c r="IZ471" s="5"/>
      <c r="JA471" s="5"/>
      <c r="JB471" s="5"/>
      <c r="JC471" s="5"/>
      <c r="JD471" s="5"/>
      <c r="JE471" s="5"/>
      <c r="JF471" s="5"/>
      <c r="JG471" s="5"/>
      <c r="JH471" s="5"/>
      <c r="JI471" s="5"/>
      <c r="JJ471" s="5"/>
      <c r="JK471" s="5"/>
      <c r="JL471" s="5"/>
    </row>
    <row r="472" spans="1:272" s="6" customFormat="1">
      <c r="A472" s="16" t="s">
        <v>1010</v>
      </c>
      <c r="B472" s="16" t="s">
        <v>1011</v>
      </c>
      <c r="C472" s="16" t="s">
        <v>413</v>
      </c>
      <c r="D472" s="15">
        <v>347</v>
      </c>
      <c r="E472" s="42">
        <v>0.3</v>
      </c>
      <c r="F472" s="43">
        <v>242.9</v>
      </c>
      <c r="G472" s="5" t="e">
        <f>VLOOKUP(A472,[7]Data!$A:$A,1,0)</f>
        <v>#N/A</v>
      </c>
      <c r="H472" s="5" t="e">
        <f>VLOOKUP(A472,[7]Data!$A:$G,7,0)</f>
        <v>#N/A</v>
      </c>
      <c r="I472" s="5" t="e">
        <f>VLOOKUP(A472,[7]Data!$A:$I,9,0)</f>
        <v>#N/A</v>
      </c>
      <c r="J472" s="7" t="e">
        <f t="shared" si="7"/>
        <v>#N/A</v>
      </c>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c r="BP472" s="5"/>
      <c r="BQ472" s="5"/>
      <c r="BR472" s="5"/>
      <c r="BS472" s="5"/>
      <c r="BT472" s="5"/>
      <c r="BU472" s="5"/>
      <c r="BV472" s="5"/>
      <c r="BW472" s="5"/>
      <c r="BX472" s="5"/>
      <c r="BY472" s="5"/>
      <c r="BZ472" s="5"/>
      <c r="CA472" s="5"/>
      <c r="CB472" s="5"/>
      <c r="CC472" s="5"/>
      <c r="CD472" s="5"/>
      <c r="CE472" s="5"/>
      <c r="CF472" s="5"/>
      <c r="CG472" s="5"/>
      <c r="CH472" s="5"/>
      <c r="CI472" s="5"/>
      <c r="CJ472" s="5"/>
      <c r="CK472" s="5"/>
      <c r="CL472" s="5"/>
      <c r="CM472" s="5"/>
      <c r="CN472" s="5"/>
      <c r="CO472" s="5"/>
      <c r="CP472" s="5"/>
      <c r="CQ472" s="5"/>
      <c r="CR472" s="5"/>
      <c r="CS472" s="5"/>
      <c r="CT472" s="5"/>
      <c r="CU472" s="5"/>
      <c r="CV472" s="5"/>
      <c r="CW472" s="5"/>
      <c r="CX472" s="5"/>
      <c r="CY472" s="5"/>
      <c r="CZ472" s="5"/>
      <c r="DA472" s="5"/>
      <c r="DB472" s="5"/>
      <c r="DC472" s="5"/>
      <c r="DD472" s="5"/>
      <c r="DE472" s="5"/>
      <c r="DF472" s="5"/>
      <c r="DG472" s="5"/>
      <c r="DH472" s="5"/>
      <c r="DI472" s="5"/>
      <c r="DJ472" s="5"/>
      <c r="DK472" s="5"/>
      <c r="DL472" s="5"/>
      <c r="DM472" s="5"/>
      <c r="DN472" s="5"/>
      <c r="DO472" s="5"/>
      <c r="DP472" s="5"/>
      <c r="DQ472" s="5"/>
      <c r="DR472" s="5"/>
      <c r="DS472" s="5"/>
      <c r="DT472" s="5"/>
      <c r="DU472" s="5"/>
      <c r="DV472" s="5"/>
      <c r="DW472" s="5"/>
      <c r="DX472" s="5"/>
      <c r="DY472" s="5"/>
      <c r="DZ472" s="5"/>
      <c r="EA472" s="5"/>
      <c r="EB472" s="5"/>
      <c r="EC472" s="5"/>
      <c r="ED472" s="5"/>
      <c r="EE472" s="5"/>
      <c r="EF472" s="5"/>
      <c r="EG472" s="5"/>
      <c r="EH472" s="5"/>
      <c r="EI472" s="5"/>
      <c r="EJ472" s="5"/>
      <c r="EK472" s="5"/>
      <c r="EL472" s="5"/>
      <c r="EM472" s="5"/>
      <c r="EN472" s="5"/>
      <c r="EO472" s="5"/>
      <c r="EP472" s="5"/>
      <c r="EQ472" s="5"/>
      <c r="ER472" s="5"/>
      <c r="ES472" s="5"/>
      <c r="ET472" s="5"/>
      <c r="EU472" s="5"/>
      <c r="EV472" s="5"/>
      <c r="EW472" s="5"/>
      <c r="EX472" s="5"/>
      <c r="EY472" s="5"/>
      <c r="EZ472" s="5"/>
      <c r="FA472" s="5"/>
      <c r="FB472" s="5"/>
      <c r="FC472" s="5"/>
      <c r="FD472" s="5"/>
      <c r="FE472" s="5"/>
      <c r="FF472" s="5"/>
      <c r="FG472" s="5"/>
      <c r="FH472" s="5"/>
      <c r="FI472" s="5"/>
      <c r="FJ472" s="5"/>
      <c r="FK472" s="5"/>
      <c r="FL472" s="5"/>
      <c r="FM472" s="5"/>
      <c r="FN472" s="5"/>
      <c r="FO472" s="5"/>
      <c r="FP472" s="5"/>
      <c r="FQ472" s="5"/>
      <c r="FR472" s="5"/>
      <c r="FS472" s="5"/>
      <c r="FT472" s="5"/>
      <c r="FU472" s="5"/>
      <c r="FV472" s="5"/>
      <c r="FW472" s="5"/>
      <c r="FX472" s="5"/>
      <c r="FY472" s="5"/>
      <c r="FZ472" s="5"/>
      <c r="GA472" s="5"/>
      <c r="GB472" s="5"/>
      <c r="GC472" s="5"/>
      <c r="GD472" s="5"/>
      <c r="GE472" s="5"/>
      <c r="GF472" s="5"/>
      <c r="GG472" s="5"/>
      <c r="GH472" s="5"/>
      <c r="GI472" s="5"/>
      <c r="GJ472" s="5"/>
      <c r="GK472" s="5"/>
      <c r="GL472" s="5"/>
      <c r="GM472" s="5"/>
      <c r="GN472" s="5"/>
      <c r="GO472" s="5"/>
      <c r="GP472" s="5"/>
      <c r="GQ472" s="5"/>
      <c r="GR472" s="5"/>
      <c r="GS472" s="5"/>
      <c r="GT472" s="5"/>
      <c r="GU472" s="5"/>
      <c r="GV472" s="5"/>
      <c r="GW472" s="5"/>
      <c r="GX472" s="5"/>
      <c r="GY472" s="5"/>
      <c r="GZ472" s="5"/>
      <c r="HA472" s="5"/>
      <c r="HB472" s="5"/>
      <c r="HC472" s="5"/>
      <c r="HD472" s="5"/>
      <c r="HE472" s="5"/>
      <c r="HF472" s="5"/>
      <c r="HG472" s="5"/>
      <c r="HH472" s="5"/>
      <c r="HI472" s="5"/>
      <c r="HJ472" s="5"/>
      <c r="HK472" s="5"/>
      <c r="HL472" s="5"/>
      <c r="HM472" s="5"/>
      <c r="HN472" s="5"/>
      <c r="HO472" s="5"/>
      <c r="HP472" s="5"/>
      <c r="HQ472" s="5"/>
      <c r="HR472" s="5"/>
      <c r="HS472" s="5"/>
      <c r="HT472" s="5"/>
      <c r="HU472" s="5"/>
      <c r="HV472" s="5"/>
      <c r="HW472" s="5"/>
      <c r="HX472" s="5"/>
      <c r="HY472" s="5"/>
      <c r="HZ472" s="5"/>
      <c r="IA472" s="5"/>
      <c r="IB472" s="5"/>
      <c r="IC472" s="5"/>
      <c r="ID472" s="5"/>
      <c r="IE472" s="5"/>
      <c r="IF472" s="5"/>
      <c r="IG472" s="5"/>
      <c r="IH472" s="5"/>
      <c r="II472" s="5"/>
      <c r="IJ472" s="5"/>
      <c r="IK472" s="5"/>
      <c r="IL472" s="5"/>
      <c r="IM472" s="5"/>
      <c r="IN472" s="5"/>
      <c r="IO472" s="5"/>
      <c r="IP472" s="5"/>
      <c r="IQ472" s="5"/>
      <c r="IR472" s="5"/>
      <c r="IS472" s="5"/>
      <c r="IT472" s="5"/>
      <c r="IU472" s="5"/>
      <c r="IV472" s="5"/>
      <c r="IW472" s="5"/>
      <c r="IX472" s="5"/>
      <c r="IY472" s="5"/>
      <c r="IZ472" s="5"/>
      <c r="JA472" s="5"/>
      <c r="JB472" s="5"/>
      <c r="JC472" s="5"/>
      <c r="JD472" s="5"/>
      <c r="JE472" s="5"/>
      <c r="JF472" s="5"/>
      <c r="JG472" s="5"/>
      <c r="JH472" s="5"/>
      <c r="JI472" s="5"/>
      <c r="JJ472" s="5"/>
      <c r="JK472" s="5"/>
      <c r="JL472" s="5"/>
    </row>
    <row r="473" spans="1:272" s="6" customFormat="1">
      <c r="A473" s="16" t="s">
        <v>1012</v>
      </c>
      <c r="B473" s="16" t="s">
        <v>1013</v>
      </c>
      <c r="C473" s="16" t="s">
        <v>413</v>
      </c>
      <c r="D473" s="15">
        <v>6925</v>
      </c>
      <c r="E473" s="42">
        <v>0.3</v>
      </c>
      <c r="F473" s="43">
        <v>4847.5</v>
      </c>
      <c r="G473" s="5" t="e">
        <f>VLOOKUP(A473,[7]Data!$A:$A,1,0)</f>
        <v>#N/A</v>
      </c>
      <c r="H473" s="5" t="e">
        <f>VLOOKUP(A473,[7]Data!$A:$G,7,0)</f>
        <v>#N/A</v>
      </c>
      <c r="I473" s="5" t="e">
        <f>VLOOKUP(A473,[7]Data!$A:$I,9,0)</f>
        <v>#N/A</v>
      </c>
      <c r="J473" s="7" t="e">
        <f t="shared" si="7"/>
        <v>#N/A</v>
      </c>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c r="BS473" s="5"/>
      <c r="BT473" s="5"/>
      <c r="BU473" s="5"/>
      <c r="BV473" s="5"/>
      <c r="BW473" s="5"/>
      <c r="BX473" s="5"/>
      <c r="BY473" s="5"/>
      <c r="BZ473" s="5"/>
      <c r="CA473" s="5"/>
      <c r="CB473" s="5"/>
      <c r="CC473" s="5"/>
      <c r="CD473" s="5"/>
      <c r="CE473" s="5"/>
      <c r="CF473" s="5"/>
      <c r="CG473" s="5"/>
      <c r="CH473" s="5"/>
      <c r="CI473" s="5"/>
      <c r="CJ473" s="5"/>
      <c r="CK473" s="5"/>
      <c r="CL473" s="5"/>
      <c r="CM473" s="5"/>
      <c r="CN473" s="5"/>
      <c r="CO473" s="5"/>
      <c r="CP473" s="5"/>
      <c r="CQ473" s="5"/>
      <c r="CR473" s="5"/>
      <c r="CS473" s="5"/>
      <c r="CT473" s="5"/>
      <c r="CU473" s="5"/>
      <c r="CV473" s="5"/>
      <c r="CW473" s="5"/>
      <c r="CX473" s="5"/>
      <c r="CY473" s="5"/>
      <c r="CZ473" s="5"/>
      <c r="DA473" s="5"/>
      <c r="DB473" s="5"/>
      <c r="DC473" s="5"/>
      <c r="DD473" s="5"/>
      <c r="DE473" s="5"/>
      <c r="DF473" s="5"/>
      <c r="DG473" s="5"/>
      <c r="DH473" s="5"/>
      <c r="DI473" s="5"/>
      <c r="DJ473" s="5"/>
      <c r="DK473" s="5"/>
      <c r="DL473" s="5"/>
      <c r="DM473" s="5"/>
      <c r="DN473" s="5"/>
      <c r="DO473" s="5"/>
      <c r="DP473" s="5"/>
      <c r="DQ473" s="5"/>
      <c r="DR473" s="5"/>
      <c r="DS473" s="5"/>
      <c r="DT473" s="5"/>
      <c r="DU473" s="5"/>
      <c r="DV473" s="5"/>
      <c r="DW473" s="5"/>
      <c r="DX473" s="5"/>
      <c r="DY473" s="5"/>
      <c r="DZ473" s="5"/>
      <c r="EA473" s="5"/>
      <c r="EB473" s="5"/>
      <c r="EC473" s="5"/>
      <c r="ED473" s="5"/>
      <c r="EE473" s="5"/>
      <c r="EF473" s="5"/>
      <c r="EG473" s="5"/>
      <c r="EH473" s="5"/>
      <c r="EI473" s="5"/>
      <c r="EJ473" s="5"/>
      <c r="EK473" s="5"/>
      <c r="EL473" s="5"/>
      <c r="EM473" s="5"/>
      <c r="EN473" s="5"/>
      <c r="EO473" s="5"/>
      <c r="EP473" s="5"/>
      <c r="EQ473" s="5"/>
      <c r="ER473" s="5"/>
      <c r="ES473" s="5"/>
      <c r="ET473" s="5"/>
      <c r="EU473" s="5"/>
      <c r="EV473" s="5"/>
      <c r="EW473" s="5"/>
      <c r="EX473" s="5"/>
      <c r="EY473" s="5"/>
      <c r="EZ473" s="5"/>
      <c r="FA473" s="5"/>
      <c r="FB473" s="5"/>
      <c r="FC473" s="5"/>
      <c r="FD473" s="5"/>
      <c r="FE473" s="5"/>
      <c r="FF473" s="5"/>
      <c r="FG473" s="5"/>
      <c r="FH473" s="5"/>
      <c r="FI473" s="5"/>
      <c r="FJ473" s="5"/>
      <c r="FK473" s="5"/>
      <c r="FL473" s="5"/>
      <c r="FM473" s="5"/>
      <c r="FN473" s="5"/>
      <c r="FO473" s="5"/>
      <c r="FP473" s="5"/>
      <c r="FQ473" s="5"/>
      <c r="FR473" s="5"/>
      <c r="FS473" s="5"/>
      <c r="FT473" s="5"/>
      <c r="FU473" s="5"/>
      <c r="FV473" s="5"/>
      <c r="FW473" s="5"/>
      <c r="FX473" s="5"/>
      <c r="FY473" s="5"/>
      <c r="FZ473" s="5"/>
      <c r="GA473" s="5"/>
      <c r="GB473" s="5"/>
      <c r="GC473" s="5"/>
      <c r="GD473" s="5"/>
      <c r="GE473" s="5"/>
      <c r="GF473" s="5"/>
      <c r="GG473" s="5"/>
      <c r="GH473" s="5"/>
      <c r="GI473" s="5"/>
      <c r="GJ473" s="5"/>
      <c r="GK473" s="5"/>
      <c r="GL473" s="5"/>
      <c r="GM473" s="5"/>
      <c r="GN473" s="5"/>
      <c r="GO473" s="5"/>
      <c r="GP473" s="5"/>
      <c r="GQ473" s="5"/>
      <c r="GR473" s="5"/>
      <c r="GS473" s="5"/>
      <c r="GT473" s="5"/>
      <c r="GU473" s="5"/>
      <c r="GV473" s="5"/>
      <c r="GW473" s="5"/>
      <c r="GX473" s="5"/>
      <c r="GY473" s="5"/>
      <c r="GZ473" s="5"/>
      <c r="HA473" s="5"/>
      <c r="HB473" s="5"/>
      <c r="HC473" s="5"/>
      <c r="HD473" s="5"/>
      <c r="HE473" s="5"/>
      <c r="HF473" s="5"/>
      <c r="HG473" s="5"/>
      <c r="HH473" s="5"/>
      <c r="HI473" s="5"/>
      <c r="HJ473" s="5"/>
      <c r="HK473" s="5"/>
      <c r="HL473" s="5"/>
      <c r="HM473" s="5"/>
      <c r="HN473" s="5"/>
      <c r="HO473" s="5"/>
      <c r="HP473" s="5"/>
      <c r="HQ473" s="5"/>
      <c r="HR473" s="5"/>
      <c r="HS473" s="5"/>
      <c r="HT473" s="5"/>
      <c r="HU473" s="5"/>
      <c r="HV473" s="5"/>
      <c r="HW473" s="5"/>
      <c r="HX473" s="5"/>
      <c r="HY473" s="5"/>
      <c r="HZ473" s="5"/>
      <c r="IA473" s="5"/>
      <c r="IB473" s="5"/>
      <c r="IC473" s="5"/>
      <c r="ID473" s="5"/>
      <c r="IE473" s="5"/>
      <c r="IF473" s="5"/>
      <c r="IG473" s="5"/>
      <c r="IH473" s="5"/>
      <c r="II473" s="5"/>
      <c r="IJ473" s="5"/>
      <c r="IK473" s="5"/>
      <c r="IL473" s="5"/>
      <c r="IM473" s="5"/>
      <c r="IN473" s="5"/>
      <c r="IO473" s="5"/>
      <c r="IP473" s="5"/>
      <c r="IQ473" s="5"/>
      <c r="IR473" s="5"/>
      <c r="IS473" s="5"/>
      <c r="IT473" s="5"/>
      <c r="IU473" s="5"/>
      <c r="IV473" s="5"/>
      <c r="IW473" s="5"/>
      <c r="IX473" s="5"/>
      <c r="IY473" s="5"/>
      <c r="IZ473" s="5"/>
      <c r="JA473" s="5"/>
      <c r="JB473" s="5"/>
      <c r="JC473" s="5"/>
      <c r="JD473" s="5"/>
      <c r="JE473" s="5"/>
      <c r="JF473" s="5"/>
      <c r="JG473" s="5"/>
      <c r="JH473" s="5"/>
      <c r="JI473" s="5"/>
      <c r="JJ473" s="5"/>
      <c r="JK473" s="5"/>
      <c r="JL473" s="5"/>
    </row>
    <row r="474" spans="1:272" s="6" customFormat="1">
      <c r="A474" s="16" t="s">
        <v>1014</v>
      </c>
      <c r="B474" s="16" t="s">
        <v>1015</v>
      </c>
      <c r="C474" s="16" t="s">
        <v>413</v>
      </c>
      <c r="D474" s="15">
        <v>3460</v>
      </c>
      <c r="E474" s="42">
        <v>0.3</v>
      </c>
      <c r="F474" s="43">
        <v>2422</v>
      </c>
      <c r="G474" s="5" t="e">
        <f>VLOOKUP(A474,[7]Data!$A:$A,1,0)</f>
        <v>#N/A</v>
      </c>
      <c r="H474" s="5" t="e">
        <f>VLOOKUP(A474,[7]Data!$A:$G,7,0)</f>
        <v>#N/A</v>
      </c>
      <c r="I474" s="5" t="e">
        <f>VLOOKUP(A474,[7]Data!$A:$I,9,0)</f>
        <v>#N/A</v>
      </c>
      <c r="J474" s="7" t="e">
        <f t="shared" si="7"/>
        <v>#N/A</v>
      </c>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5"/>
      <c r="BV474" s="5"/>
      <c r="BW474" s="5"/>
      <c r="BX474" s="5"/>
      <c r="BY474" s="5"/>
      <c r="BZ474" s="5"/>
      <c r="CA474" s="5"/>
      <c r="CB474" s="5"/>
      <c r="CC474" s="5"/>
      <c r="CD474" s="5"/>
      <c r="CE474" s="5"/>
      <c r="CF474" s="5"/>
      <c r="CG474" s="5"/>
      <c r="CH474" s="5"/>
      <c r="CI474" s="5"/>
      <c r="CJ474" s="5"/>
      <c r="CK474" s="5"/>
      <c r="CL474" s="5"/>
      <c r="CM474" s="5"/>
      <c r="CN474" s="5"/>
      <c r="CO474" s="5"/>
      <c r="CP474" s="5"/>
      <c r="CQ474" s="5"/>
      <c r="CR474" s="5"/>
      <c r="CS474" s="5"/>
      <c r="CT474" s="5"/>
      <c r="CU474" s="5"/>
      <c r="CV474" s="5"/>
      <c r="CW474" s="5"/>
      <c r="CX474" s="5"/>
      <c r="CY474" s="5"/>
      <c r="CZ474" s="5"/>
      <c r="DA474" s="5"/>
      <c r="DB474" s="5"/>
      <c r="DC474" s="5"/>
      <c r="DD474" s="5"/>
      <c r="DE474" s="5"/>
      <c r="DF474" s="5"/>
      <c r="DG474" s="5"/>
      <c r="DH474" s="5"/>
      <c r="DI474" s="5"/>
      <c r="DJ474" s="5"/>
      <c r="DK474" s="5"/>
      <c r="DL474" s="5"/>
      <c r="DM474" s="5"/>
      <c r="DN474" s="5"/>
      <c r="DO474" s="5"/>
      <c r="DP474" s="5"/>
      <c r="DQ474" s="5"/>
      <c r="DR474" s="5"/>
      <c r="DS474" s="5"/>
      <c r="DT474" s="5"/>
      <c r="DU474" s="5"/>
      <c r="DV474" s="5"/>
      <c r="DW474" s="5"/>
      <c r="DX474" s="5"/>
      <c r="DY474" s="5"/>
      <c r="DZ474" s="5"/>
      <c r="EA474" s="5"/>
      <c r="EB474" s="5"/>
      <c r="EC474" s="5"/>
      <c r="ED474" s="5"/>
      <c r="EE474" s="5"/>
      <c r="EF474" s="5"/>
      <c r="EG474" s="5"/>
      <c r="EH474" s="5"/>
      <c r="EI474" s="5"/>
      <c r="EJ474" s="5"/>
      <c r="EK474" s="5"/>
      <c r="EL474" s="5"/>
      <c r="EM474" s="5"/>
      <c r="EN474" s="5"/>
      <c r="EO474" s="5"/>
      <c r="EP474" s="5"/>
      <c r="EQ474" s="5"/>
      <c r="ER474" s="5"/>
      <c r="ES474" s="5"/>
      <c r="ET474" s="5"/>
      <c r="EU474" s="5"/>
      <c r="EV474" s="5"/>
      <c r="EW474" s="5"/>
      <c r="EX474" s="5"/>
      <c r="EY474" s="5"/>
      <c r="EZ474" s="5"/>
      <c r="FA474" s="5"/>
      <c r="FB474" s="5"/>
      <c r="FC474" s="5"/>
      <c r="FD474" s="5"/>
      <c r="FE474" s="5"/>
      <c r="FF474" s="5"/>
      <c r="FG474" s="5"/>
      <c r="FH474" s="5"/>
      <c r="FI474" s="5"/>
      <c r="FJ474" s="5"/>
      <c r="FK474" s="5"/>
      <c r="FL474" s="5"/>
      <c r="FM474" s="5"/>
      <c r="FN474" s="5"/>
      <c r="FO474" s="5"/>
      <c r="FP474" s="5"/>
      <c r="FQ474" s="5"/>
      <c r="FR474" s="5"/>
      <c r="FS474" s="5"/>
      <c r="FT474" s="5"/>
      <c r="FU474" s="5"/>
      <c r="FV474" s="5"/>
      <c r="FW474" s="5"/>
      <c r="FX474" s="5"/>
      <c r="FY474" s="5"/>
      <c r="FZ474" s="5"/>
      <c r="GA474" s="5"/>
      <c r="GB474" s="5"/>
      <c r="GC474" s="5"/>
      <c r="GD474" s="5"/>
      <c r="GE474" s="5"/>
      <c r="GF474" s="5"/>
      <c r="GG474" s="5"/>
      <c r="GH474" s="5"/>
      <c r="GI474" s="5"/>
      <c r="GJ474" s="5"/>
      <c r="GK474" s="5"/>
      <c r="GL474" s="5"/>
      <c r="GM474" s="5"/>
      <c r="GN474" s="5"/>
      <c r="GO474" s="5"/>
      <c r="GP474" s="5"/>
      <c r="GQ474" s="5"/>
      <c r="GR474" s="5"/>
      <c r="GS474" s="5"/>
      <c r="GT474" s="5"/>
      <c r="GU474" s="5"/>
      <c r="GV474" s="5"/>
      <c r="GW474" s="5"/>
      <c r="GX474" s="5"/>
      <c r="GY474" s="5"/>
      <c r="GZ474" s="5"/>
      <c r="HA474" s="5"/>
      <c r="HB474" s="5"/>
      <c r="HC474" s="5"/>
      <c r="HD474" s="5"/>
      <c r="HE474" s="5"/>
      <c r="HF474" s="5"/>
      <c r="HG474" s="5"/>
      <c r="HH474" s="5"/>
      <c r="HI474" s="5"/>
      <c r="HJ474" s="5"/>
      <c r="HK474" s="5"/>
      <c r="HL474" s="5"/>
      <c r="HM474" s="5"/>
      <c r="HN474" s="5"/>
      <c r="HO474" s="5"/>
      <c r="HP474" s="5"/>
      <c r="HQ474" s="5"/>
      <c r="HR474" s="5"/>
      <c r="HS474" s="5"/>
      <c r="HT474" s="5"/>
      <c r="HU474" s="5"/>
      <c r="HV474" s="5"/>
      <c r="HW474" s="5"/>
      <c r="HX474" s="5"/>
      <c r="HY474" s="5"/>
      <c r="HZ474" s="5"/>
      <c r="IA474" s="5"/>
      <c r="IB474" s="5"/>
      <c r="IC474" s="5"/>
      <c r="ID474" s="5"/>
      <c r="IE474" s="5"/>
      <c r="IF474" s="5"/>
      <c r="IG474" s="5"/>
      <c r="IH474" s="5"/>
      <c r="II474" s="5"/>
      <c r="IJ474" s="5"/>
      <c r="IK474" s="5"/>
      <c r="IL474" s="5"/>
      <c r="IM474" s="5"/>
      <c r="IN474" s="5"/>
      <c r="IO474" s="5"/>
      <c r="IP474" s="5"/>
      <c r="IQ474" s="5"/>
      <c r="IR474" s="5"/>
      <c r="IS474" s="5"/>
      <c r="IT474" s="5"/>
      <c r="IU474" s="5"/>
      <c r="IV474" s="5"/>
      <c r="IW474" s="5"/>
      <c r="IX474" s="5"/>
      <c r="IY474" s="5"/>
      <c r="IZ474" s="5"/>
      <c r="JA474" s="5"/>
      <c r="JB474" s="5"/>
      <c r="JC474" s="5"/>
      <c r="JD474" s="5"/>
      <c r="JE474" s="5"/>
      <c r="JF474" s="5"/>
      <c r="JG474" s="5"/>
      <c r="JH474" s="5"/>
      <c r="JI474" s="5"/>
      <c r="JJ474" s="5"/>
      <c r="JK474" s="5"/>
      <c r="JL474" s="5"/>
    </row>
    <row r="475" spans="1:272" s="6" customFormat="1">
      <c r="A475" s="16" t="s">
        <v>72</v>
      </c>
      <c r="B475" s="16" t="s">
        <v>661</v>
      </c>
      <c r="C475" s="16" t="s">
        <v>413</v>
      </c>
      <c r="D475" s="15">
        <v>2200</v>
      </c>
      <c r="E475" s="42">
        <v>0.3</v>
      </c>
      <c r="F475" s="43">
        <v>1540</v>
      </c>
      <c r="G475" s="5" t="str">
        <f>VLOOKUP(A475,[7]Data!$A:$A,1,0)</f>
        <v>QSFP-40G-AOC20M</v>
      </c>
      <c r="H475" s="5">
        <f>VLOOKUP(A475,[7]Data!$A:$G,7,0)</f>
        <v>2200</v>
      </c>
      <c r="I475" s="5">
        <f>VLOOKUP(A475,[7]Data!$A:$I,9,0)</f>
        <v>0</v>
      </c>
      <c r="J475" s="7">
        <f t="shared" si="7"/>
        <v>0</v>
      </c>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c r="BP475" s="5"/>
      <c r="BQ475" s="5"/>
      <c r="BR475" s="5"/>
      <c r="BS475" s="5"/>
      <c r="BT475" s="5"/>
      <c r="BU475" s="5"/>
      <c r="BV475" s="5"/>
      <c r="BW475" s="5"/>
      <c r="BX475" s="5"/>
      <c r="BY475" s="5"/>
      <c r="BZ475" s="5"/>
      <c r="CA475" s="5"/>
      <c r="CB475" s="5"/>
      <c r="CC475" s="5"/>
      <c r="CD475" s="5"/>
      <c r="CE475" s="5"/>
      <c r="CF475" s="5"/>
      <c r="CG475" s="5"/>
      <c r="CH475" s="5"/>
      <c r="CI475" s="5"/>
      <c r="CJ475" s="5"/>
      <c r="CK475" s="5"/>
      <c r="CL475" s="5"/>
      <c r="CM475" s="5"/>
      <c r="CN475" s="5"/>
      <c r="CO475" s="5"/>
      <c r="CP475" s="5"/>
      <c r="CQ475" s="5"/>
      <c r="CR475" s="5"/>
      <c r="CS475" s="5"/>
      <c r="CT475" s="5"/>
      <c r="CU475" s="5"/>
      <c r="CV475" s="5"/>
      <c r="CW475" s="5"/>
      <c r="CX475" s="5"/>
      <c r="CY475" s="5"/>
      <c r="CZ475" s="5"/>
      <c r="DA475" s="5"/>
      <c r="DB475" s="5"/>
      <c r="DC475" s="5"/>
      <c r="DD475" s="5"/>
      <c r="DE475" s="5"/>
      <c r="DF475" s="5"/>
      <c r="DG475" s="5"/>
      <c r="DH475" s="5"/>
      <c r="DI475" s="5"/>
      <c r="DJ475" s="5"/>
      <c r="DK475" s="5"/>
      <c r="DL475" s="5"/>
      <c r="DM475" s="5"/>
      <c r="DN475" s="5"/>
      <c r="DO475" s="5"/>
      <c r="DP475" s="5"/>
      <c r="DQ475" s="5"/>
      <c r="DR475" s="5"/>
      <c r="DS475" s="5"/>
      <c r="DT475" s="5"/>
      <c r="DU475" s="5"/>
      <c r="DV475" s="5"/>
      <c r="DW475" s="5"/>
      <c r="DX475" s="5"/>
      <c r="DY475" s="5"/>
      <c r="DZ475" s="5"/>
      <c r="EA475" s="5"/>
      <c r="EB475" s="5"/>
      <c r="EC475" s="5"/>
      <c r="ED475" s="5"/>
      <c r="EE475" s="5"/>
      <c r="EF475" s="5"/>
      <c r="EG475" s="5"/>
      <c r="EH475" s="5"/>
      <c r="EI475" s="5"/>
      <c r="EJ475" s="5"/>
      <c r="EK475" s="5"/>
      <c r="EL475" s="5"/>
      <c r="EM475" s="5"/>
      <c r="EN475" s="5"/>
      <c r="EO475" s="5"/>
      <c r="EP475" s="5"/>
      <c r="EQ475" s="5"/>
      <c r="ER475" s="5"/>
      <c r="ES475" s="5"/>
      <c r="ET475" s="5"/>
      <c r="EU475" s="5"/>
      <c r="EV475" s="5"/>
      <c r="EW475" s="5"/>
      <c r="EX475" s="5"/>
      <c r="EY475" s="5"/>
      <c r="EZ475" s="5"/>
      <c r="FA475" s="5"/>
      <c r="FB475" s="5"/>
      <c r="FC475" s="5"/>
      <c r="FD475" s="5"/>
      <c r="FE475" s="5"/>
      <c r="FF475" s="5"/>
      <c r="FG475" s="5"/>
      <c r="FH475" s="5"/>
      <c r="FI475" s="5"/>
      <c r="FJ475" s="5"/>
      <c r="FK475" s="5"/>
      <c r="FL475" s="5"/>
      <c r="FM475" s="5"/>
      <c r="FN475" s="5"/>
      <c r="FO475" s="5"/>
      <c r="FP475" s="5"/>
      <c r="FQ475" s="5"/>
      <c r="FR475" s="5"/>
      <c r="FS475" s="5"/>
      <c r="FT475" s="5"/>
      <c r="FU475" s="5"/>
      <c r="FV475" s="5"/>
      <c r="FW475" s="5"/>
      <c r="FX475" s="5"/>
      <c r="FY475" s="5"/>
      <c r="FZ475" s="5"/>
      <c r="GA475" s="5"/>
      <c r="GB475" s="5"/>
      <c r="GC475" s="5"/>
      <c r="GD475" s="5"/>
      <c r="GE475" s="5"/>
      <c r="GF475" s="5"/>
      <c r="GG475" s="5"/>
      <c r="GH475" s="5"/>
      <c r="GI475" s="5"/>
      <c r="GJ475" s="5"/>
      <c r="GK475" s="5"/>
      <c r="GL475" s="5"/>
      <c r="GM475" s="5"/>
      <c r="GN475" s="5"/>
      <c r="GO475" s="5"/>
      <c r="GP475" s="5"/>
      <c r="GQ475" s="5"/>
      <c r="GR475" s="5"/>
      <c r="GS475" s="5"/>
      <c r="GT475" s="5"/>
      <c r="GU475" s="5"/>
      <c r="GV475" s="5"/>
      <c r="GW475" s="5"/>
      <c r="GX475" s="5"/>
      <c r="GY475" s="5"/>
      <c r="GZ475" s="5"/>
      <c r="HA475" s="5"/>
      <c r="HB475" s="5"/>
      <c r="HC475" s="5"/>
      <c r="HD475" s="5"/>
      <c r="HE475" s="5"/>
      <c r="HF475" s="5"/>
      <c r="HG475" s="5"/>
      <c r="HH475" s="5"/>
      <c r="HI475" s="5"/>
      <c r="HJ475" s="5"/>
      <c r="HK475" s="5"/>
      <c r="HL475" s="5"/>
      <c r="HM475" s="5"/>
      <c r="HN475" s="5"/>
      <c r="HO475" s="5"/>
      <c r="HP475" s="5"/>
      <c r="HQ475" s="5"/>
      <c r="HR475" s="5"/>
      <c r="HS475" s="5"/>
      <c r="HT475" s="5"/>
      <c r="HU475" s="5"/>
      <c r="HV475" s="5"/>
      <c r="HW475" s="5"/>
      <c r="HX475" s="5"/>
      <c r="HY475" s="5"/>
      <c r="HZ475" s="5"/>
      <c r="IA475" s="5"/>
      <c r="IB475" s="5"/>
      <c r="IC475" s="5"/>
      <c r="ID475" s="5"/>
      <c r="IE475" s="5"/>
      <c r="IF475" s="5"/>
      <c r="IG475" s="5"/>
      <c r="IH475" s="5"/>
      <c r="II475" s="5"/>
      <c r="IJ475" s="5"/>
      <c r="IK475" s="5"/>
      <c r="IL475" s="5"/>
      <c r="IM475" s="5"/>
      <c r="IN475" s="5"/>
      <c r="IO475" s="5"/>
      <c r="IP475" s="5"/>
      <c r="IQ475" s="5"/>
      <c r="IR475" s="5"/>
      <c r="IS475" s="5"/>
      <c r="IT475" s="5"/>
      <c r="IU475" s="5"/>
      <c r="IV475" s="5"/>
      <c r="IW475" s="5"/>
      <c r="IX475" s="5"/>
      <c r="IY475" s="5"/>
      <c r="IZ475" s="5"/>
      <c r="JA475" s="5"/>
      <c r="JB475" s="5"/>
      <c r="JC475" s="5"/>
      <c r="JD475" s="5"/>
      <c r="JE475" s="5"/>
      <c r="JF475" s="5"/>
      <c r="JG475" s="5"/>
      <c r="JH475" s="5"/>
      <c r="JI475" s="5"/>
      <c r="JJ475" s="5"/>
      <c r="JK475" s="5"/>
      <c r="JL475" s="5"/>
    </row>
    <row r="476" spans="1:272" s="6" customFormat="1">
      <c r="A476" s="16" t="s">
        <v>36</v>
      </c>
      <c r="B476" s="16" t="s">
        <v>662</v>
      </c>
      <c r="C476" s="16" t="s">
        <v>413</v>
      </c>
      <c r="D476" s="15">
        <v>495</v>
      </c>
      <c r="E476" s="42">
        <v>0.3</v>
      </c>
      <c r="F476" s="43">
        <v>346.5</v>
      </c>
      <c r="G476" s="5" t="str">
        <f>VLOOKUP(A476,[7]Data!$A:$A,1,0)</f>
        <v>QSFP-40G-C1M</v>
      </c>
      <c r="H476" s="5">
        <f>VLOOKUP(A476,[7]Data!$A:$G,7,0)</f>
        <v>495</v>
      </c>
      <c r="I476" s="5">
        <f>VLOOKUP(A476,[7]Data!$A:$I,9,0)</f>
        <v>0</v>
      </c>
      <c r="J476" s="7">
        <f t="shared" si="7"/>
        <v>0</v>
      </c>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5"/>
      <c r="BV476" s="5"/>
      <c r="BW476" s="5"/>
      <c r="BX476" s="5"/>
      <c r="BY476" s="5"/>
      <c r="BZ476" s="5"/>
      <c r="CA476" s="5"/>
      <c r="CB476" s="5"/>
      <c r="CC476" s="5"/>
      <c r="CD476" s="5"/>
      <c r="CE476" s="5"/>
      <c r="CF476" s="5"/>
      <c r="CG476" s="5"/>
      <c r="CH476" s="5"/>
      <c r="CI476" s="5"/>
      <c r="CJ476" s="5"/>
      <c r="CK476" s="5"/>
      <c r="CL476" s="5"/>
      <c r="CM476" s="5"/>
      <c r="CN476" s="5"/>
      <c r="CO476" s="5"/>
      <c r="CP476" s="5"/>
      <c r="CQ476" s="5"/>
      <c r="CR476" s="5"/>
      <c r="CS476" s="5"/>
      <c r="CT476" s="5"/>
      <c r="CU476" s="5"/>
      <c r="CV476" s="5"/>
      <c r="CW476" s="5"/>
      <c r="CX476" s="5"/>
      <c r="CY476" s="5"/>
      <c r="CZ476" s="5"/>
      <c r="DA476" s="5"/>
      <c r="DB476" s="5"/>
      <c r="DC476" s="5"/>
      <c r="DD476" s="5"/>
      <c r="DE476" s="5"/>
      <c r="DF476" s="5"/>
      <c r="DG476" s="5"/>
      <c r="DH476" s="5"/>
      <c r="DI476" s="5"/>
      <c r="DJ476" s="5"/>
      <c r="DK476" s="5"/>
      <c r="DL476" s="5"/>
      <c r="DM476" s="5"/>
      <c r="DN476" s="5"/>
      <c r="DO476" s="5"/>
      <c r="DP476" s="5"/>
      <c r="DQ476" s="5"/>
      <c r="DR476" s="5"/>
      <c r="DS476" s="5"/>
      <c r="DT476" s="5"/>
      <c r="DU476" s="5"/>
      <c r="DV476" s="5"/>
      <c r="DW476" s="5"/>
      <c r="DX476" s="5"/>
      <c r="DY476" s="5"/>
      <c r="DZ476" s="5"/>
      <c r="EA476" s="5"/>
      <c r="EB476" s="5"/>
      <c r="EC476" s="5"/>
      <c r="ED476" s="5"/>
      <c r="EE476" s="5"/>
      <c r="EF476" s="5"/>
      <c r="EG476" s="5"/>
      <c r="EH476" s="5"/>
      <c r="EI476" s="5"/>
      <c r="EJ476" s="5"/>
      <c r="EK476" s="5"/>
      <c r="EL476" s="5"/>
      <c r="EM476" s="5"/>
      <c r="EN476" s="5"/>
      <c r="EO476" s="5"/>
      <c r="EP476" s="5"/>
      <c r="EQ476" s="5"/>
      <c r="ER476" s="5"/>
      <c r="ES476" s="5"/>
      <c r="ET476" s="5"/>
      <c r="EU476" s="5"/>
      <c r="EV476" s="5"/>
      <c r="EW476" s="5"/>
      <c r="EX476" s="5"/>
      <c r="EY476" s="5"/>
      <c r="EZ476" s="5"/>
      <c r="FA476" s="5"/>
      <c r="FB476" s="5"/>
      <c r="FC476" s="5"/>
      <c r="FD476" s="5"/>
      <c r="FE476" s="5"/>
      <c r="FF476" s="5"/>
      <c r="FG476" s="5"/>
      <c r="FH476" s="5"/>
      <c r="FI476" s="5"/>
      <c r="FJ476" s="5"/>
      <c r="FK476" s="5"/>
      <c r="FL476" s="5"/>
      <c r="FM476" s="5"/>
      <c r="FN476" s="5"/>
      <c r="FO476" s="5"/>
      <c r="FP476" s="5"/>
      <c r="FQ476" s="5"/>
      <c r="FR476" s="5"/>
      <c r="FS476" s="5"/>
      <c r="FT476" s="5"/>
      <c r="FU476" s="5"/>
      <c r="FV476" s="5"/>
      <c r="FW476" s="5"/>
      <c r="FX476" s="5"/>
      <c r="FY476" s="5"/>
      <c r="FZ476" s="5"/>
      <c r="GA476" s="5"/>
      <c r="GB476" s="5"/>
      <c r="GC476" s="5"/>
      <c r="GD476" s="5"/>
      <c r="GE476" s="5"/>
      <c r="GF476" s="5"/>
      <c r="GG476" s="5"/>
      <c r="GH476" s="5"/>
      <c r="GI476" s="5"/>
      <c r="GJ476" s="5"/>
      <c r="GK476" s="5"/>
      <c r="GL476" s="5"/>
      <c r="GM476" s="5"/>
      <c r="GN476" s="5"/>
      <c r="GO476" s="5"/>
      <c r="GP476" s="5"/>
      <c r="GQ476" s="5"/>
      <c r="GR476" s="5"/>
      <c r="GS476" s="5"/>
      <c r="GT476" s="5"/>
      <c r="GU476" s="5"/>
      <c r="GV476" s="5"/>
      <c r="GW476" s="5"/>
      <c r="GX476" s="5"/>
      <c r="GY476" s="5"/>
      <c r="GZ476" s="5"/>
      <c r="HA476" s="5"/>
      <c r="HB476" s="5"/>
      <c r="HC476" s="5"/>
      <c r="HD476" s="5"/>
      <c r="HE476" s="5"/>
      <c r="HF476" s="5"/>
      <c r="HG476" s="5"/>
      <c r="HH476" s="5"/>
      <c r="HI476" s="5"/>
      <c r="HJ476" s="5"/>
      <c r="HK476" s="5"/>
      <c r="HL476" s="5"/>
      <c r="HM476" s="5"/>
      <c r="HN476" s="5"/>
      <c r="HO476" s="5"/>
      <c r="HP476" s="5"/>
      <c r="HQ476" s="5"/>
      <c r="HR476" s="5"/>
      <c r="HS476" s="5"/>
      <c r="HT476" s="5"/>
      <c r="HU476" s="5"/>
      <c r="HV476" s="5"/>
      <c r="HW476" s="5"/>
      <c r="HX476" s="5"/>
      <c r="HY476" s="5"/>
      <c r="HZ476" s="5"/>
      <c r="IA476" s="5"/>
      <c r="IB476" s="5"/>
      <c r="IC476" s="5"/>
      <c r="ID476" s="5"/>
      <c r="IE476" s="5"/>
      <c r="IF476" s="5"/>
      <c r="IG476" s="5"/>
      <c r="IH476" s="5"/>
      <c r="II476" s="5"/>
      <c r="IJ476" s="5"/>
      <c r="IK476" s="5"/>
      <c r="IL476" s="5"/>
      <c r="IM476" s="5"/>
      <c r="IN476" s="5"/>
      <c r="IO476" s="5"/>
      <c r="IP476" s="5"/>
      <c r="IQ476" s="5"/>
      <c r="IR476" s="5"/>
      <c r="IS476" s="5"/>
      <c r="IT476" s="5"/>
      <c r="IU476" s="5"/>
      <c r="IV476" s="5"/>
      <c r="IW476" s="5"/>
      <c r="IX476" s="5"/>
      <c r="IY476" s="5"/>
      <c r="IZ476" s="5"/>
      <c r="JA476" s="5"/>
      <c r="JB476" s="5"/>
      <c r="JC476" s="5"/>
      <c r="JD476" s="5"/>
      <c r="JE476" s="5"/>
      <c r="JF476" s="5"/>
      <c r="JG476" s="5"/>
      <c r="JH476" s="5"/>
      <c r="JI476" s="5"/>
      <c r="JJ476" s="5"/>
      <c r="JK476" s="5"/>
      <c r="JL476" s="5"/>
    </row>
    <row r="477" spans="1:272" s="6" customFormat="1">
      <c r="A477" s="16" t="s">
        <v>37</v>
      </c>
      <c r="B477" s="16" t="s">
        <v>663</v>
      </c>
      <c r="C477" s="16" t="s">
        <v>413</v>
      </c>
      <c r="D477" s="15">
        <v>605</v>
      </c>
      <c r="E477" s="42">
        <v>0.3</v>
      </c>
      <c r="F477" s="43">
        <v>423.5</v>
      </c>
      <c r="G477" s="5" t="str">
        <f>VLOOKUP(A477,[7]Data!$A:$A,1,0)</f>
        <v>QSFP-40G-C3M</v>
      </c>
      <c r="H477" s="5">
        <f>VLOOKUP(A477,[7]Data!$A:$G,7,0)</f>
        <v>605</v>
      </c>
      <c r="I477" s="5">
        <f>VLOOKUP(A477,[7]Data!$A:$I,9,0)</f>
        <v>0</v>
      </c>
      <c r="J477" s="7">
        <f t="shared" si="7"/>
        <v>0</v>
      </c>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c r="BP477" s="5"/>
      <c r="BQ477" s="5"/>
      <c r="BR477" s="5"/>
      <c r="BS477" s="5"/>
      <c r="BT477" s="5"/>
      <c r="BU477" s="5"/>
      <c r="BV477" s="5"/>
      <c r="BW477" s="5"/>
      <c r="BX477" s="5"/>
      <c r="BY477" s="5"/>
      <c r="BZ477" s="5"/>
      <c r="CA477" s="5"/>
      <c r="CB477" s="5"/>
      <c r="CC477" s="5"/>
      <c r="CD477" s="5"/>
      <c r="CE477" s="5"/>
      <c r="CF477" s="5"/>
      <c r="CG477" s="5"/>
      <c r="CH477" s="5"/>
      <c r="CI477" s="5"/>
      <c r="CJ477" s="5"/>
      <c r="CK477" s="5"/>
      <c r="CL477" s="5"/>
      <c r="CM477" s="5"/>
      <c r="CN477" s="5"/>
      <c r="CO477" s="5"/>
      <c r="CP477" s="5"/>
      <c r="CQ477" s="5"/>
      <c r="CR477" s="5"/>
      <c r="CS477" s="5"/>
      <c r="CT477" s="5"/>
      <c r="CU477" s="5"/>
      <c r="CV477" s="5"/>
      <c r="CW477" s="5"/>
      <c r="CX477" s="5"/>
      <c r="CY477" s="5"/>
      <c r="CZ477" s="5"/>
      <c r="DA477" s="5"/>
      <c r="DB477" s="5"/>
      <c r="DC477" s="5"/>
      <c r="DD477" s="5"/>
      <c r="DE477" s="5"/>
      <c r="DF477" s="5"/>
      <c r="DG477" s="5"/>
      <c r="DH477" s="5"/>
      <c r="DI477" s="5"/>
      <c r="DJ477" s="5"/>
      <c r="DK477" s="5"/>
      <c r="DL477" s="5"/>
      <c r="DM477" s="5"/>
      <c r="DN477" s="5"/>
      <c r="DO477" s="5"/>
      <c r="DP477" s="5"/>
      <c r="DQ477" s="5"/>
      <c r="DR477" s="5"/>
      <c r="DS477" s="5"/>
      <c r="DT477" s="5"/>
      <c r="DU477" s="5"/>
      <c r="DV477" s="5"/>
      <c r="DW477" s="5"/>
      <c r="DX477" s="5"/>
      <c r="DY477" s="5"/>
      <c r="DZ477" s="5"/>
      <c r="EA477" s="5"/>
      <c r="EB477" s="5"/>
      <c r="EC477" s="5"/>
      <c r="ED477" s="5"/>
      <c r="EE477" s="5"/>
      <c r="EF477" s="5"/>
      <c r="EG477" s="5"/>
      <c r="EH477" s="5"/>
      <c r="EI477" s="5"/>
      <c r="EJ477" s="5"/>
      <c r="EK477" s="5"/>
      <c r="EL477" s="5"/>
      <c r="EM477" s="5"/>
      <c r="EN477" s="5"/>
      <c r="EO477" s="5"/>
      <c r="EP477" s="5"/>
      <c r="EQ477" s="5"/>
      <c r="ER477" s="5"/>
      <c r="ES477" s="5"/>
      <c r="ET477" s="5"/>
      <c r="EU477" s="5"/>
      <c r="EV477" s="5"/>
      <c r="EW477" s="5"/>
      <c r="EX477" s="5"/>
      <c r="EY477" s="5"/>
      <c r="EZ477" s="5"/>
      <c r="FA477" s="5"/>
      <c r="FB477" s="5"/>
      <c r="FC477" s="5"/>
      <c r="FD477" s="5"/>
      <c r="FE477" s="5"/>
      <c r="FF477" s="5"/>
      <c r="FG477" s="5"/>
      <c r="FH477" s="5"/>
      <c r="FI477" s="5"/>
      <c r="FJ477" s="5"/>
      <c r="FK477" s="5"/>
      <c r="FL477" s="5"/>
      <c r="FM477" s="5"/>
      <c r="FN477" s="5"/>
      <c r="FO477" s="5"/>
      <c r="FP477" s="5"/>
      <c r="FQ477" s="5"/>
      <c r="FR477" s="5"/>
      <c r="FS477" s="5"/>
      <c r="FT477" s="5"/>
      <c r="FU477" s="5"/>
      <c r="FV477" s="5"/>
      <c r="FW477" s="5"/>
      <c r="FX477" s="5"/>
      <c r="FY477" s="5"/>
      <c r="FZ477" s="5"/>
      <c r="GA477" s="5"/>
      <c r="GB477" s="5"/>
      <c r="GC477" s="5"/>
      <c r="GD477" s="5"/>
      <c r="GE477" s="5"/>
      <c r="GF477" s="5"/>
      <c r="GG477" s="5"/>
      <c r="GH477" s="5"/>
      <c r="GI477" s="5"/>
      <c r="GJ477" s="5"/>
      <c r="GK477" s="5"/>
      <c r="GL477" s="5"/>
      <c r="GM477" s="5"/>
      <c r="GN477" s="5"/>
      <c r="GO477" s="5"/>
      <c r="GP477" s="5"/>
      <c r="GQ477" s="5"/>
      <c r="GR477" s="5"/>
      <c r="GS477" s="5"/>
      <c r="GT477" s="5"/>
      <c r="GU477" s="5"/>
      <c r="GV477" s="5"/>
      <c r="GW477" s="5"/>
      <c r="GX477" s="5"/>
      <c r="GY477" s="5"/>
      <c r="GZ477" s="5"/>
      <c r="HA477" s="5"/>
      <c r="HB477" s="5"/>
      <c r="HC477" s="5"/>
      <c r="HD477" s="5"/>
      <c r="HE477" s="5"/>
      <c r="HF477" s="5"/>
      <c r="HG477" s="5"/>
      <c r="HH477" s="5"/>
      <c r="HI477" s="5"/>
      <c r="HJ477" s="5"/>
      <c r="HK477" s="5"/>
      <c r="HL477" s="5"/>
      <c r="HM477" s="5"/>
      <c r="HN477" s="5"/>
      <c r="HO477" s="5"/>
      <c r="HP477" s="5"/>
      <c r="HQ477" s="5"/>
      <c r="HR477" s="5"/>
      <c r="HS477" s="5"/>
      <c r="HT477" s="5"/>
      <c r="HU477" s="5"/>
      <c r="HV477" s="5"/>
      <c r="HW477" s="5"/>
      <c r="HX477" s="5"/>
      <c r="HY477" s="5"/>
      <c r="HZ477" s="5"/>
      <c r="IA477" s="5"/>
      <c r="IB477" s="5"/>
      <c r="IC477" s="5"/>
      <c r="ID477" s="5"/>
      <c r="IE477" s="5"/>
      <c r="IF477" s="5"/>
      <c r="IG477" s="5"/>
      <c r="IH477" s="5"/>
      <c r="II477" s="5"/>
      <c r="IJ477" s="5"/>
      <c r="IK477" s="5"/>
      <c r="IL477" s="5"/>
      <c r="IM477" s="5"/>
      <c r="IN477" s="5"/>
      <c r="IO477" s="5"/>
      <c r="IP477" s="5"/>
      <c r="IQ477" s="5"/>
      <c r="IR477" s="5"/>
      <c r="IS477" s="5"/>
      <c r="IT477" s="5"/>
      <c r="IU477" s="5"/>
      <c r="IV477" s="5"/>
      <c r="IW477" s="5"/>
      <c r="IX477" s="5"/>
      <c r="IY477" s="5"/>
      <c r="IZ477" s="5"/>
      <c r="JA477" s="5"/>
      <c r="JB477" s="5"/>
      <c r="JC477" s="5"/>
      <c r="JD477" s="5"/>
      <c r="JE477" s="5"/>
      <c r="JF477" s="5"/>
      <c r="JG477" s="5"/>
      <c r="JH477" s="5"/>
      <c r="JI477" s="5"/>
      <c r="JJ477" s="5"/>
      <c r="JK477" s="5"/>
      <c r="JL477" s="5"/>
    </row>
    <row r="478" spans="1:272" s="6" customFormat="1">
      <c r="A478" s="16" t="s">
        <v>58</v>
      </c>
      <c r="B478" s="16" t="s">
        <v>664</v>
      </c>
      <c r="C478" s="16" t="s">
        <v>413</v>
      </c>
      <c r="D478" s="15">
        <v>385</v>
      </c>
      <c r="E478" s="42">
        <v>0.3</v>
      </c>
      <c r="F478" s="43">
        <v>269.5</v>
      </c>
      <c r="G478" s="5" t="str">
        <f>VLOOKUP(A478,[7]Data!$A:$A,1,0)</f>
        <v>QSFP-40G-C40CM</v>
      </c>
      <c r="H478" s="5">
        <f>VLOOKUP(A478,[7]Data!$A:$G,7,0)</f>
        <v>385</v>
      </c>
      <c r="I478" s="5">
        <f>VLOOKUP(A478,[7]Data!$A:$I,9,0)</f>
        <v>0</v>
      </c>
      <c r="J478" s="7">
        <f t="shared" si="7"/>
        <v>0</v>
      </c>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c r="CL478" s="5"/>
      <c r="CM478" s="5"/>
      <c r="CN478" s="5"/>
      <c r="CO478" s="5"/>
      <c r="CP478" s="5"/>
      <c r="CQ478" s="5"/>
      <c r="CR478" s="5"/>
      <c r="CS478" s="5"/>
      <c r="CT478" s="5"/>
      <c r="CU478" s="5"/>
      <c r="CV478" s="5"/>
      <c r="CW478" s="5"/>
      <c r="CX478" s="5"/>
      <c r="CY478" s="5"/>
      <c r="CZ478" s="5"/>
      <c r="DA478" s="5"/>
      <c r="DB478" s="5"/>
      <c r="DC478" s="5"/>
      <c r="DD478" s="5"/>
      <c r="DE478" s="5"/>
      <c r="DF478" s="5"/>
      <c r="DG478" s="5"/>
      <c r="DH478" s="5"/>
      <c r="DI478" s="5"/>
      <c r="DJ478" s="5"/>
      <c r="DK478" s="5"/>
      <c r="DL478" s="5"/>
      <c r="DM478" s="5"/>
      <c r="DN478" s="5"/>
      <c r="DO478" s="5"/>
      <c r="DP478" s="5"/>
      <c r="DQ478" s="5"/>
      <c r="DR478" s="5"/>
      <c r="DS478" s="5"/>
      <c r="DT478" s="5"/>
      <c r="DU478" s="5"/>
      <c r="DV478" s="5"/>
      <c r="DW478" s="5"/>
      <c r="DX478" s="5"/>
      <c r="DY478" s="5"/>
      <c r="DZ478" s="5"/>
      <c r="EA478" s="5"/>
      <c r="EB478" s="5"/>
      <c r="EC478" s="5"/>
      <c r="ED478" s="5"/>
      <c r="EE478" s="5"/>
      <c r="EF478" s="5"/>
      <c r="EG478" s="5"/>
      <c r="EH478" s="5"/>
      <c r="EI478" s="5"/>
      <c r="EJ478" s="5"/>
      <c r="EK478" s="5"/>
      <c r="EL478" s="5"/>
      <c r="EM478" s="5"/>
      <c r="EN478" s="5"/>
      <c r="EO478" s="5"/>
      <c r="EP478" s="5"/>
      <c r="EQ478" s="5"/>
      <c r="ER478" s="5"/>
      <c r="ES478" s="5"/>
      <c r="ET478" s="5"/>
      <c r="EU478" s="5"/>
      <c r="EV478" s="5"/>
      <c r="EW478" s="5"/>
      <c r="EX478" s="5"/>
      <c r="EY478" s="5"/>
      <c r="EZ478" s="5"/>
      <c r="FA478" s="5"/>
      <c r="FB478" s="5"/>
      <c r="FC478" s="5"/>
      <c r="FD478" s="5"/>
      <c r="FE478" s="5"/>
      <c r="FF478" s="5"/>
      <c r="FG478" s="5"/>
      <c r="FH478" s="5"/>
      <c r="FI478" s="5"/>
      <c r="FJ478" s="5"/>
      <c r="FK478" s="5"/>
      <c r="FL478" s="5"/>
      <c r="FM478" s="5"/>
      <c r="FN478" s="5"/>
      <c r="FO478" s="5"/>
      <c r="FP478" s="5"/>
      <c r="FQ478" s="5"/>
      <c r="FR478" s="5"/>
      <c r="FS478" s="5"/>
      <c r="FT478" s="5"/>
      <c r="FU478" s="5"/>
      <c r="FV478" s="5"/>
      <c r="FW478" s="5"/>
      <c r="FX478" s="5"/>
      <c r="FY478" s="5"/>
      <c r="FZ478" s="5"/>
      <c r="GA478" s="5"/>
      <c r="GB478" s="5"/>
      <c r="GC478" s="5"/>
      <c r="GD478" s="5"/>
      <c r="GE478" s="5"/>
      <c r="GF478" s="5"/>
      <c r="GG478" s="5"/>
      <c r="GH478" s="5"/>
      <c r="GI478" s="5"/>
      <c r="GJ478" s="5"/>
      <c r="GK478" s="5"/>
      <c r="GL478" s="5"/>
      <c r="GM478" s="5"/>
      <c r="GN478" s="5"/>
      <c r="GO478" s="5"/>
      <c r="GP478" s="5"/>
      <c r="GQ478" s="5"/>
      <c r="GR478" s="5"/>
      <c r="GS478" s="5"/>
      <c r="GT478" s="5"/>
      <c r="GU478" s="5"/>
      <c r="GV478" s="5"/>
      <c r="GW478" s="5"/>
      <c r="GX478" s="5"/>
      <c r="GY478" s="5"/>
      <c r="GZ478" s="5"/>
      <c r="HA478" s="5"/>
      <c r="HB478" s="5"/>
      <c r="HC478" s="5"/>
      <c r="HD478" s="5"/>
      <c r="HE478" s="5"/>
      <c r="HF478" s="5"/>
      <c r="HG478" s="5"/>
      <c r="HH478" s="5"/>
      <c r="HI478" s="5"/>
      <c r="HJ478" s="5"/>
      <c r="HK478" s="5"/>
      <c r="HL478" s="5"/>
      <c r="HM478" s="5"/>
      <c r="HN478" s="5"/>
      <c r="HO478" s="5"/>
      <c r="HP478" s="5"/>
      <c r="HQ478" s="5"/>
      <c r="HR478" s="5"/>
      <c r="HS478" s="5"/>
      <c r="HT478" s="5"/>
      <c r="HU478" s="5"/>
      <c r="HV478" s="5"/>
      <c r="HW478" s="5"/>
      <c r="HX478" s="5"/>
      <c r="HY478" s="5"/>
      <c r="HZ478" s="5"/>
      <c r="IA478" s="5"/>
      <c r="IB478" s="5"/>
      <c r="IC478" s="5"/>
      <c r="ID478" s="5"/>
      <c r="IE478" s="5"/>
      <c r="IF478" s="5"/>
      <c r="IG478" s="5"/>
      <c r="IH478" s="5"/>
      <c r="II478" s="5"/>
      <c r="IJ478" s="5"/>
      <c r="IK478" s="5"/>
      <c r="IL478" s="5"/>
      <c r="IM478" s="5"/>
      <c r="IN478" s="5"/>
      <c r="IO478" s="5"/>
      <c r="IP478" s="5"/>
      <c r="IQ478" s="5"/>
      <c r="IR478" s="5"/>
      <c r="IS478" s="5"/>
      <c r="IT478" s="5"/>
      <c r="IU478" s="5"/>
      <c r="IV478" s="5"/>
      <c r="IW478" s="5"/>
      <c r="IX478" s="5"/>
      <c r="IY478" s="5"/>
      <c r="IZ478" s="5"/>
      <c r="JA478" s="5"/>
      <c r="JB478" s="5"/>
      <c r="JC478" s="5"/>
      <c r="JD478" s="5"/>
      <c r="JE478" s="5"/>
      <c r="JF478" s="5"/>
      <c r="JG478" s="5"/>
      <c r="JH478" s="5"/>
      <c r="JI478" s="5"/>
      <c r="JJ478" s="5"/>
      <c r="JK478" s="5"/>
      <c r="JL478" s="5"/>
    </row>
    <row r="479" spans="1:272" s="6" customFormat="1">
      <c r="A479" s="16" t="s">
        <v>38</v>
      </c>
      <c r="B479" s="16" t="s">
        <v>665</v>
      </c>
      <c r="C479" s="16" t="s">
        <v>413</v>
      </c>
      <c r="D479" s="15">
        <v>715</v>
      </c>
      <c r="E479" s="42">
        <v>0.3</v>
      </c>
      <c r="F479" s="43">
        <v>500.5</v>
      </c>
      <c r="G479" s="5" t="str">
        <f>VLOOKUP(A479,[7]Data!$A:$A,1,0)</f>
        <v>QSFP-40G-C7M</v>
      </c>
      <c r="H479" s="5">
        <f>VLOOKUP(A479,[7]Data!$A:$G,7,0)</f>
        <v>715</v>
      </c>
      <c r="I479" s="5">
        <f>VLOOKUP(A479,[7]Data!$A:$I,9,0)</f>
        <v>0</v>
      </c>
      <c r="J479" s="7">
        <f t="shared" si="7"/>
        <v>0</v>
      </c>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c r="BP479" s="5"/>
      <c r="BQ479" s="5"/>
      <c r="BR479" s="5"/>
      <c r="BS479" s="5"/>
      <c r="BT479" s="5"/>
      <c r="BU479" s="5"/>
      <c r="BV479" s="5"/>
      <c r="BW479" s="5"/>
      <c r="BX479" s="5"/>
      <c r="BY479" s="5"/>
      <c r="BZ479" s="5"/>
      <c r="CA479" s="5"/>
      <c r="CB479" s="5"/>
      <c r="CC479" s="5"/>
      <c r="CD479" s="5"/>
      <c r="CE479" s="5"/>
      <c r="CF479" s="5"/>
      <c r="CG479" s="5"/>
      <c r="CH479" s="5"/>
      <c r="CI479" s="5"/>
      <c r="CJ479" s="5"/>
      <c r="CK479" s="5"/>
      <c r="CL479" s="5"/>
      <c r="CM479" s="5"/>
      <c r="CN479" s="5"/>
      <c r="CO479" s="5"/>
      <c r="CP479" s="5"/>
      <c r="CQ479" s="5"/>
      <c r="CR479" s="5"/>
      <c r="CS479" s="5"/>
      <c r="CT479" s="5"/>
      <c r="CU479" s="5"/>
      <c r="CV479" s="5"/>
      <c r="CW479" s="5"/>
      <c r="CX479" s="5"/>
      <c r="CY479" s="5"/>
      <c r="CZ479" s="5"/>
      <c r="DA479" s="5"/>
      <c r="DB479" s="5"/>
      <c r="DC479" s="5"/>
      <c r="DD479" s="5"/>
      <c r="DE479" s="5"/>
      <c r="DF479" s="5"/>
      <c r="DG479" s="5"/>
      <c r="DH479" s="5"/>
      <c r="DI479" s="5"/>
      <c r="DJ479" s="5"/>
      <c r="DK479" s="5"/>
      <c r="DL479" s="5"/>
      <c r="DM479" s="5"/>
      <c r="DN479" s="5"/>
      <c r="DO479" s="5"/>
      <c r="DP479" s="5"/>
      <c r="DQ479" s="5"/>
      <c r="DR479" s="5"/>
      <c r="DS479" s="5"/>
      <c r="DT479" s="5"/>
      <c r="DU479" s="5"/>
      <c r="DV479" s="5"/>
      <c r="DW479" s="5"/>
      <c r="DX479" s="5"/>
      <c r="DY479" s="5"/>
      <c r="DZ479" s="5"/>
      <c r="EA479" s="5"/>
      <c r="EB479" s="5"/>
      <c r="EC479" s="5"/>
      <c r="ED479" s="5"/>
      <c r="EE479" s="5"/>
      <c r="EF479" s="5"/>
      <c r="EG479" s="5"/>
      <c r="EH479" s="5"/>
      <c r="EI479" s="5"/>
      <c r="EJ479" s="5"/>
      <c r="EK479" s="5"/>
      <c r="EL479" s="5"/>
      <c r="EM479" s="5"/>
      <c r="EN479" s="5"/>
      <c r="EO479" s="5"/>
      <c r="EP479" s="5"/>
      <c r="EQ479" s="5"/>
      <c r="ER479" s="5"/>
      <c r="ES479" s="5"/>
      <c r="ET479" s="5"/>
      <c r="EU479" s="5"/>
      <c r="EV479" s="5"/>
      <c r="EW479" s="5"/>
      <c r="EX479" s="5"/>
      <c r="EY479" s="5"/>
      <c r="EZ479" s="5"/>
      <c r="FA479" s="5"/>
      <c r="FB479" s="5"/>
      <c r="FC479" s="5"/>
      <c r="FD479" s="5"/>
      <c r="FE479" s="5"/>
      <c r="FF479" s="5"/>
      <c r="FG479" s="5"/>
      <c r="FH479" s="5"/>
      <c r="FI479" s="5"/>
      <c r="FJ479" s="5"/>
      <c r="FK479" s="5"/>
      <c r="FL479" s="5"/>
      <c r="FM479" s="5"/>
      <c r="FN479" s="5"/>
      <c r="FO479" s="5"/>
      <c r="FP479" s="5"/>
      <c r="FQ479" s="5"/>
      <c r="FR479" s="5"/>
      <c r="FS479" s="5"/>
      <c r="FT479" s="5"/>
      <c r="FU479" s="5"/>
      <c r="FV479" s="5"/>
      <c r="FW479" s="5"/>
      <c r="FX479" s="5"/>
      <c r="FY479" s="5"/>
      <c r="FZ479" s="5"/>
      <c r="GA479" s="5"/>
      <c r="GB479" s="5"/>
      <c r="GC479" s="5"/>
      <c r="GD479" s="5"/>
      <c r="GE479" s="5"/>
      <c r="GF479" s="5"/>
      <c r="GG479" s="5"/>
      <c r="GH479" s="5"/>
      <c r="GI479" s="5"/>
      <c r="GJ479" s="5"/>
      <c r="GK479" s="5"/>
      <c r="GL479" s="5"/>
      <c r="GM479" s="5"/>
      <c r="GN479" s="5"/>
      <c r="GO479" s="5"/>
      <c r="GP479" s="5"/>
      <c r="GQ479" s="5"/>
      <c r="GR479" s="5"/>
      <c r="GS479" s="5"/>
      <c r="GT479" s="5"/>
      <c r="GU479" s="5"/>
      <c r="GV479" s="5"/>
      <c r="GW479" s="5"/>
      <c r="GX479" s="5"/>
      <c r="GY479" s="5"/>
      <c r="GZ479" s="5"/>
      <c r="HA479" s="5"/>
      <c r="HB479" s="5"/>
      <c r="HC479" s="5"/>
      <c r="HD479" s="5"/>
      <c r="HE479" s="5"/>
      <c r="HF479" s="5"/>
      <c r="HG479" s="5"/>
      <c r="HH479" s="5"/>
      <c r="HI479" s="5"/>
      <c r="HJ479" s="5"/>
      <c r="HK479" s="5"/>
      <c r="HL479" s="5"/>
      <c r="HM479" s="5"/>
      <c r="HN479" s="5"/>
      <c r="HO479" s="5"/>
      <c r="HP479" s="5"/>
      <c r="HQ479" s="5"/>
      <c r="HR479" s="5"/>
      <c r="HS479" s="5"/>
      <c r="HT479" s="5"/>
      <c r="HU479" s="5"/>
      <c r="HV479" s="5"/>
      <c r="HW479" s="5"/>
      <c r="HX479" s="5"/>
      <c r="HY479" s="5"/>
      <c r="HZ479" s="5"/>
      <c r="IA479" s="5"/>
      <c r="IB479" s="5"/>
      <c r="IC479" s="5"/>
      <c r="ID479" s="5"/>
      <c r="IE479" s="5"/>
      <c r="IF479" s="5"/>
      <c r="IG479" s="5"/>
      <c r="IH479" s="5"/>
      <c r="II479" s="5"/>
      <c r="IJ479" s="5"/>
      <c r="IK479" s="5"/>
      <c r="IL479" s="5"/>
      <c r="IM479" s="5"/>
      <c r="IN479" s="5"/>
      <c r="IO479" s="5"/>
      <c r="IP479" s="5"/>
      <c r="IQ479" s="5"/>
      <c r="IR479" s="5"/>
      <c r="IS479" s="5"/>
      <c r="IT479" s="5"/>
      <c r="IU479" s="5"/>
      <c r="IV479" s="5"/>
      <c r="IW479" s="5"/>
      <c r="IX479" s="5"/>
      <c r="IY479" s="5"/>
      <c r="IZ479" s="5"/>
      <c r="JA479" s="5"/>
      <c r="JB479" s="5"/>
      <c r="JC479" s="5"/>
      <c r="JD479" s="5"/>
      <c r="JE479" s="5"/>
      <c r="JF479" s="5"/>
      <c r="JG479" s="5"/>
      <c r="JH479" s="5"/>
      <c r="JI479" s="5"/>
      <c r="JJ479" s="5"/>
      <c r="JK479" s="5"/>
      <c r="JL479" s="5"/>
    </row>
    <row r="480" spans="1:272" s="6" customFormat="1">
      <c r="A480" s="16" t="s">
        <v>331</v>
      </c>
      <c r="B480" s="16" t="s">
        <v>332</v>
      </c>
      <c r="C480" s="16" t="s">
        <v>413</v>
      </c>
      <c r="D480" s="15">
        <v>5198</v>
      </c>
      <c r="E480" s="42">
        <v>0.3</v>
      </c>
      <c r="F480" s="43">
        <v>3638.6000000000004</v>
      </c>
      <c r="G480" s="5" t="str">
        <f>VLOOKUP(A480,[7]Data!$A:$A,1,0)</f>
        <v>QSFP-40G-CLR</v>
      </c>
      <c r="H480" s="5">
        <f>VLOOKUP(A480,[7]Data!$A:$G,7,0)</f>
        <v>5198</v>
      </c>
      <c r="I480" s="5">
        <f>VLOOKUP(A480,[7]Data!$A:$I,9,0)</f>
        <v>0</v>
      </c>
      <c r="J480" s="7">
        <f t="shared" si="7"/>
        <v>0</v>
      </c>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c r="BP480" s="5"/>
      <c r="BQ480" s="5"/>
      <c r="BR480" s="5"/>
      <c r="BS480" s="5"/>
      <c r="BT480" s="5"/>
      <c r="BU480" s="5"/>
      <c r="BV480" s="5"/>
      <c r="BW480" s="5"/>
      <c r="BX480" s="5"/>
      <c r="BY480" s="5"/>
      <c r="BZ480" s="5"/>
      <c r="CA480" s="5"/>
      <c r="CB480" s="5"/>
      <c r="CC480" s="5"/>
      <c r="CD480" s="5"/>
      <c r="CE480" s="5"/>
      <c r="CF480" s="5"/>
      <c r="CG480" s="5"/>
      <c r="CH480" s="5"/>
      <c r="CI480" s="5"/>
      <c r="CJ480" s="5"/>
      <c r="CK480" s="5"/>
      <c r="CL480" s="5"/>
      <c r="CM480" s="5"/>
      <c r="CN480" s="5"/>
      <c r="CO480" s="5"/>
      <c r="CP480" s="5"/>
      <c r="CQ480" s="5"/>
      <c r="CR480" s="5"/>
      <c r="CS480" s="5"/>
      <c r="CT480" s="5"/>
      <c r="CU480" s="5"/>
      <c r="CV480" s="5"/>
      <c r="CW480" s="5"/>
      <c r="CX480" s="5"/>
      <c r="CY480" s="5"/>
      <c r="CZ480" s="5"/>
      <c r="DA480" s="5"/>
      <c r="DB480" s="5"/>
      <c r="DC480" s="5"/>
      <c r="DD480" s="5"/>
      <c r="DE480" s="5"/>
      <c r="DF480" s="5"/>
      <c r="DG480" s="5"/>
      <c r="DH480" s="5"/>
      <c r="DI480" s="5"/>
      <c r="DJ480" s="5"/>
      <c r="DK480" s="5"/>
      <c r="DL480" s="5"/>
      <c r="DM480" s="5"/>
      <c r="DN480" s="5"/>
      <c r="DO480" s="5"/>
      <c r="DP480" s="5"/>
      <c r="DQ480" s="5"/>
      <c r="DR480" s="5"/>
      <c r="DS480" s="5"/>
      <c r="DT480" s="5"/>
      <c r="DU480" s="5"/>
      <c r="DV480" s="5"/>
      <c r="DW480" s="5"/>
      <c r="DX480" s="5"/>
      <c r="DY480" s="5"/>
      <c r="DZ480" s="5"/>
      <c r="EA480" s="5"/>
      <c r="EB480" s="5"/>
      <c r="EC480" s="5"/>
      <c r="ED480" s="5"/>
      <c r="EE480" s="5"/>
      <c r="EF480" s="5"/>
      <c r="EG480" s="5"/>
      <c r="EH480" s="5"/>
      <c r="EI480" s="5"/>
      <c r="EJ480" s="5"/>
      <c r="EK480" s="5"/>
      <c r="EL480" s="5"/>
      <c r="EM480" s="5"/>
      <c r="EN480" s="5"/>
      <c r="EO480" s="5"/>
      <c r="EP480" s="5"/>
      <c r="EQ480" s="5"/>
      <c r="ER480" s="5"/>
      <c r="ES480" s="5"/>
      <c r="ET480" s="5"/>
      <c r="EU480" s="5"/>
      <c r="EV480" s="5"/>
      <c r="EW480" s="5"/>
      <c r="EX480" s="5"/>
      <c r="EY480" s="5"/>
      <c r="EZ480" s="5"/>
      <c r="FA480" s="5"/>
      <c r="FB480" s="5"/>
      <c r="FC480" s="5"/>
      <c r="FD480" s="5"/>
      <c r="FE480" s="5"/>
      <c r="FF480" s="5"/>
      <c r="FG480" s="5"/>
      <c r="FH480" s="5"/>
      <c r="FI480" s="5"/>
      <c r="FJ480" s="5"/>
      <c r="FK480" s="5"/>
      <c r="FL480" s="5"/>
      <c r="FM480" s="5"/>
      <c r="FN480" s="5"/>
      <c r="FO480" s="5"/>
      <c r="FP480" s="5"/>
      <c r="FQ480" s="5"/>
      <c r="FR480" s="5"/>
      <c r="FS480" s="5"/>
      <c r="FT480" s="5"/>
      <c r="FU480" s="5"/>
      <c r="FV480" s="5"/>
      <c r="FW480" s="5"/>
      <c r="FX480" s="5"/>
      <c r="FY480" s="5"/>
      <c r="FZ480" s="5"/>
      <c r="GA480" s="5"/>
      <c r="GB480" s="5"/>
      <c r="GC480" s="5"/>
      <c r="GD480" s="5"/>
      <c r="GE480" s="5"/>
      <c r="GF480" s="5"/>
      <c r="GG480" s="5"/>
      <c r="GH480" s="5"/>
      <c r="GI480" s="5"/>
      <c r="GJ480" s="5"/>
      <c r="GK480" s="5"/>
      <c r="GL480" s="5"/>
      <c r="GM480" s="5"/>
      <c r="GN480" s="5"/>
      <c r="GO480" s="5"/>
      <c r="GP480" s="5"/>
      <c r="GQ480" s="5"/>
      <c r="GR480" s="5"/>
      <c r="GS480" s="5"/>
      <c r="GT480" s="5"/>
      <c r="GU480" s="5"/>
      <c r="GV480" s="5"/>
      <c r="GW480" s="5"/>
      <c r="GX480" s="5"/>
      <c r="GY480" s="5"/>
      <c r="GZ480" s="5"/>
      <c r="HA480" s="5"/>
      <c r="HB480" s="5"/>
      <c r="HC480" s="5"/>
      <c r="HD480" s="5"/>
      <c r="HE480" s="5"/>
      <c r="HF480" s="5"/>
      <c r="HG480" s="5"/>
      <c r="HH480" s="5"/>
      <c r="HI480" s="5"/>
      <c r="HJ480" s="5"/>
      <c r="HK480" s="5"/>
      <c r="HL480" s="5"/>
      <c r="HM480" s="5"/>
      <c r="HN480" s="5"/>
      <c r="HO480" s="5"/>
      <c r="HP480" s="5"/>
      <c r="HQ480" s="5"/>
      <c r="HR480" s="5"/>
      <c r="HS480" s="5"/>
      <c r="HT480" s="5"/>
      <c r="HU480" s="5"/>
      <c r="HV480" s="5"/>
      <c r="HW480" s="5"/>
      <c r="HX480" s="5"/>
      <c r="HY480" s="5"/>
      <c r="HZ480" s="5"/>
      <c r="IA480" s="5"/>
      <c r="IB480" s="5"/>
      <c r="IC480" s="5"/>
      <c r="ID480" s="5"/>
      <c r="IE480" s="5"/>
      <c r="IF480" s="5"/>
      <c r="IG480" s="5"/>
      <c r="IH480" s="5"/>
      <c r="II480" s="5"/>
      <c r="IJ480" s="5"/>
      <c r="IK480" s="5"/>
      <c r="IL480" s="5"/>
      <c r="IM480" s="5"/>
      <c r="IN480" s="5"/>
      <c r="IO480" s="5"/>
      <c r="IP480" s="5"/>
      <c r="IQ480" s="5"/>
      <c r="IR480" s="5"/>
      <c r="IS480" s="5"/>
      <c r="IT480" s="5"/>
      <c r="IU480" s="5"/>
      <c r="IV480" s="5"/>
      <c r="IW480" s="5"/>
      <c r="IX480" s="5"/>
      <c r="IY480" s="5"/>
      <c r="IZ480" s="5"/>
      <c r="JA480" s="5"/>
      <c r="JB480" s="5"/>
      <c r="JC480" s="5"/>
      <c r="JD480" s="5"/>
      <c r="JE480" s="5"/>
      <c r="JF480" s="5"/>
      <c r="JG480" s="5"/>
      <c r="JH480" s="5"/>
      <c r="JI480" s="5"/>
      <c r="JJ480" s="5"/>
      <c r="JK480" s="5"/>
      <c r="JL480" s="5"/>
    </row>
    <row r="481" spans="1:272" s="6" customFormat="1">
      <c r="A481" s="16" t="s">
        <v>285</v>
      </c>
      <c r="B481" s="16" t="s">
        <v>666</v>
      </c>
      <c r="C481" s="16" t="s">
        <v>413</v>
      </c>
      <c r="D481" s="15">
        <v>31020</v>
      </c>
      <c r="E481" s="42">
        <v>0.3</v>
      </c>
      <c r="F481" s="43">
        <v>21714</v>
      </c>
      <c r="G481" s="5" t="str">
        <f>VLOOKUP(A481,[7]Data!$A:$A,1,0)</f>
        <v>QSFP-40G-ER</v>
      </c>
      <c r="H481" s="5">
        <f>VLOOKUP(A481,[7]Data!$A:$G,7,0)</f>
        <v>31020</v>
      </c>
      <c r="I481" s="5">
        <f>VLOOKUP(A481,[7]Data!$A:$I,9,0)</f>
        <v>0</v>
      </c>
      <c r="J481" s="7">
        <f t="shared" si="7"/>
        <v>0</v>
      </c>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c r="BP481" s="5"/>
      <c r="BQ481" s="5"/>
      <c r="BR481" s="5"/>
      <c r="BS481" s="5"/>
      <c r="BT481" s="5"/>
      <c r="BU481" s="5"/>
      <c r="BV481" s="5"/>
      <c r="BW481" s="5"/>
      <c r="BX481" s="5"/>
      <c r="BY481" s="5"/>
      <c r="BZ481" s="5"/>
      <c r="CA481" s="5"/>
      <c r="CB481" s="5"/>
      <c r="CC481" s="5"/>
      <c r="CD481" s="5"/>
      <c r="CE481" s="5"/>
      <c r="CF481" s="5"/>
      <c r="CG481" s="5"/>
      <c r="CH481" s="5"/>
      <c r="CI481" s="5"/>
      <c r="CJ481" s="5"/>
      <c r="CK481" s="5"/>
      <c r="CL481" s="5"/>
      <c r="CM481" s="5"/>
      <c r="CN481" s="5"/>
      <c r="CO481" s="5"/>
      <c r="CP481" s="5"/>
      <c r="CQ481" s="5"/>
      <c r="CR481" s="5"/>
      <c r="CS481" s="5"/>
      <c r="CT481" s="5"/>
      <c r="CU481" s="5"/>
      <c r="CV481" s="5"/>
      <c r="CW481" s="5"/>
      <c r="CX481" s="5"/>
      <c r="CY481" s="5"/>
      <c r="CZ481" s="5"/>
      <c r="DA481" s="5"/>
      <c r="DB481" s="5"/>
      <c r="DC481" s="5"/>
      <c r="DD481" s="5"/>
      <c r="DE481" s="5"/>
      <c r="DF481" s="5"/>
      <c r="DG481" s="5"/>
      <c r="DH481" s="5"/>
      <c r="DI481" s="5"/>
      <c r="DJ481" s="5"/>
      <c r="DK481" s="5"/>
      <c r="DL481" s="5"/>
      <c r="DM481" s="5"/>
      <c r="DN481" s="5"/>
      <c r="DO481" s="5"/>
      <c r="DP481" s="5"/>
      <c r="DQ481" s="5"/>
      <c r="DR481" s="5"/>
      <c r="DS481" s="5"/>
      <c r="DT481" s="5"/>
      <c r="DU481" s="5"/>
      <c r="DV481" s="5"/>
      <c r="DW481" s="5"/>
      <c r="DX481" s="5"/>
      <c r="DY481" s="5"/>
      <c r="DZ481" s="5"/>
      <c r="EA481" s="5"/>
      <c r="EB481" s="5"/>
      <c r="EC481" s="5"/>
      <c r="ED481" s="5"/>
      <c r="EE481" s="5"/>
      <c r="EF481" s="5"/>
      <c r="EG481" s="5"/>
      <c r="EH481" s="5"/>
      <c r="EI481" s="5"/>
      <c r="EJ481" s="5"/>
      <c r="EK481" s="5"/>
      <c r="EL481" s="5"/>
      <c r="EM481" s="5"/>
      <c r="EN481" s="5"/>
      <c r="EO481" s="5"/>
      <c r="EP481" s="5"/>
      <c r="EQ481" s="5"/>
      <c r="ER481" s="5"/>
      <c r="ES481" s="5"/>
      <c r="ET481" s="5"/>
      <c r="EU481" s="5"/>
      <c r="EV481" s="5"/>
      <c r="EW481" s="5"/>
      <c r="EX481" s="5"/>
      <c r="EY481" s="5"/>
      <c r="EZ481" s="5"/>
      <c r="FA481" s="5"/>
      <c r="FB481" s="5"/>
      <c r="FC481" s="5"/>
      <c r="FD481" s="5"/>
      <c r="FE481" s="5"/>
      <c r="FF481" s="5"/>
      <c r="FG481" s="5"/>
      <c r="FH481" s="5"/>
      <c r="FI481" s="5"/>
      <c r="FJ481" s="5"/>
      <c r="FK481" s="5"/>
      <c r="FL481" s="5"/>
      <c r="FM481" s="5"/>
      <c r="FN481" s="5"/>
      <c r="FO481" s="5"/>
      <c r="FP481" s="5"/>
      <c r="FQ481" s="5"/>
      <c r="FR481" s="5"/>
      <c r="FS481" s="5"/>
      <c r="FT481" s="5"/>
      <c r="FU481" s="5"/>
      <c r="FV481" s="5"/>
      <c r="FW481" s="5"/>
      <c r="FX481" s="5"/>
      <c r="FY481" s="5"/>
      <c r="FZ481" s="5"/>
      <c r="GA481" s="5"/>
      <c r="GB481" s="5"/>
      <c r="GC481" s="5"/>
      <c r="GD481" s="5"/>
      <c r="GE481" s="5"/>
      <c r="GF481" s="5"/>
      <c r="GG481" s="5"/>
      <c r="GH481" s="5"/>
      <c r="GI481" s="5"/>
      <c r="GJ481" s="5"/>
      <c r="GK481" s="5"/>
      <c r="GL481" s="5"/>
      <c r="GM481" s="5"/>
      <c r="GN481" s="5"/>
      <c r="GO481" s="5"/>
      <c r="GP481" s="5"/>
      <c r="GQ481" s="5"/>
      <c r="GR481" s="5"/>
      <c r="GS481" s="5"/>
      <c r="GT481" s="5"/>
      <c r="GU481" s="5"/>
      <c r="GV481" s="5"/>
      <c r="GW481" s="5"/>
      <c r="GX481" s="5"/>
      <c r="GY481" s="5"/>
      <c r="GZ481" s="5"/>
      <c r="HA481" s="5"/>
      <c r="HB481" s="5"/>
      <c r="HC481" s="5"/>
      <c r="HD481" s="5"/>
      <c r="HE481" s="5"/>
      <c r="HF481" s="5"/>
      <c r="HG481" s="5"/>
      <c r="HH481" s="5"/>
      <c r="HI481" s="5"/>
      <c r="HJ481" s="5"/>
      <c r="HK481" s="5"/>
      <c r="HL481" s="5"/>
      <c r="HM481" s="5"/>
      <c r="HN481" s="5"/>
      <c r="HO481" s="5"/>
      <c r="HP481" s="5"/>
      <c r="HQ481" s="5"/>
      <c r="HR481" s="5"/>
      <c r="HS481" s="5"/>
      <c r="HT481" s="5"/>
      <c r="HU481" s="5"/>
      <c r="HV481" s="5"/>
      <c r="HW481" s="5"/>
      <c r="HX481" s="5"/>
      <c r="HY481" s="5"/>
      <c r="HZ481" s="5"/>
      <c r="IA481" s="5"/>
      <c r="IB481" s="5"/>
      <c r="IC481" s="5"/>
      <c r="ID481" s="5"/>
      <c r="IE481" s="5"/>
      <c r="IF481" s="5"/>
      <c r="IG481" s="5"/>
      <c r="IH481" s="5"/>
      <c r="II481" s="5"/>
      <c r="IJ481" s="5"/>
      <c r="IK481" s="5"/>
      <c r="IL481" s="5"/>
      <c r="IM481" s="5"/>
      <c r="IN481" s="5"/>
      <c r="IO481" s="5"/>
      <c r="IP481" s="5"/>
      <c r="IQ481" s="5"/>
      <c r="IR481" s="5"/>
      <c r="IS481" s="5"/>
      <c r="IT481" s="5"/>
      <c r="IU481" s="5"/>
      <c r="IV481" s="5"/>
      <c r="IW481" s="5"/>
      <c r="IX481" s="5"/>
      <c r="IY481" s="5"/>
      <c r="IZ481" s="5"/>
      <c r="JA481" s="5"/>
      <c r="JB481" s="5"/>
      <c r="JC481" s="5"/>
      <c r="JD481" s="5"/>
      <c r="JE481" s="5"/>
      <c r="JF481" s="5"/>
      <c r="JG481" s="5"/>
      <c r="JH481" s="5"/>
      <c r="JI481" s="5"/>
      <c r="JJ481" s="5"/>
      <c r="JK481" s="5"/>
      <c r="JL481" s="5"/>
    </row>
    <row r="482" spans="1:272" s="6" customFormat="1">
      <c r="A482" s="16" t="s">
        <v>45</v>
      </c>
      <c r="B482" s="16" t="s">
        <v>667</v>
      </c>
      <c r="C482" s="16" t="s">
        <v>413</v>
      </c>
      <c r="D482" s="15">
        <v>15400</v>
      </c>
      <c r="E482" s="42">
        <v>0.3</v>
      </c>
      <c r="F482" s="43">
        <v>10780</v>
      </c>
      <c r="G482" s="5" t="str">
        <f>VLOOKUP(A482,[7]Data!$A:$A,1,0)</f>
        <v>QSFP-40G-LR</v>
      </c>
      <c r="H482" s="5">
        <f>VLOOKUP(A482,[7]Data!$A:$G,7,0)</f>
        <v>15400</v>
      </c>
      <c r="I482" s="5">
        <f>VLOOKUP(A482,[7]Data!$A:$I,9,0)</f>
        <v>0</v>
      </c>
      <c r="J482" s="7">
        <f t="shared" si="7"/>
        <v>0</v>
      </c>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5"/>
      <c r="BV482" s="5"/>
      <c r="BW482" s="5"/>
      <c r="BX482" s="5"/>
      <c r="BY482" s="5"/>
      <c r="BZ482" s="5"/>
      <c r="CA482" s="5"/>
      <c r="CB482" s="5"/>
      <c r="CC482" s="5"/>
      <c r="CD482" s="5"/>
      <c r="CE482" s="5"/>
      <c r="CF482" s="5"/>
      <c r="CG482" s="5"/>
      <c r="CH482" s="5"/>
      <c r="CI482" s="5"/>
      <c r="CJ482" s="5"/>
      <c r="CK482" s="5"/>
      <c r="CL482" s="5"/>
      <c r="CM482" s="5"/>
      <c r="CN482" s="5"/>
      <c r="CO482" s="5"/>
      <c r="CP482" s="5"/>
      <c r="CQ482" s="5"/>
      <c r="CR482" s="5"/>
      <c r="CS482" s="5"/>
      <c r="CT482" s="5"/>
      <c r="CU482" s="5"/>
      <c r="CV482" s="5"/>
      <c r="CW482" s="5"/>
      <c r="CX482" s="5"/>
      <c r="CY482" s="5"/>
      <c r="CZ482" s="5"/>
      <c r="DA482" s="5"/>
      <c r="DB482" s="5"/>
      <c r="DC482" s="5"/>
      <c r="DD482" s="5"/>
      <c r="DE482" s="5"/>
      <c r="DF482" s="5"/>
      <c r="DG482" s="5"/>
      <c r="DH482" s="5"/>
      <c r="DI482" s="5"/>
      <c r="DJ482" s="5"/>
      <c r="DK482" s="5"/>
      <c r="DL482" s="5"/>
      <c r="DM482" s="5"/>
      <c r="DN482" s="5"/>
      <c r="DO482" s="5"/>
      <c r="DP482" s="5"/>
      <c r="DQ482" s="5"/>
      <c r="DR482" s="5"/>
      <c r="DS482" s="5"/>
      <c r="DT482" s="5"/>
      <c r="DU482" s="5"/>
      <c r="DV482" s="5"/>
      <c r="DW482" s="5"/>
      <c r="DX482" s="5"/>
      <c r="DY482" s="5"/>
      <c r="DZ482" s="5"/>
      <c r="EA482" s="5"/>
      <c r="EB482" s="5"/>
      <c r="EC482" s="5"/>
      <c r="ED482" s="5"/>
      <c r="EE482" s="5"/>
      <c r="EF482" s="5"/>
      <c r="EG482" s="5"/>
      <c r="EH482" s="5"/>
      <c r="EI482" s="5"/>
      <c r="EJ482" s="5"/>
      <c r="EK482" s="5"/>
      <c r="EL482" s="5"/>
      <c r="EM482" s="5"/>
      <c r="EN482" s="5"/>
      <c r="EO482" s="5"/>
      <c r="EP482" s="5"/>
      <c r="EQ482" s="5"/>
      <c r="ER482" s="5"/>
      <c r="ES482" s="5"/>
      <c r="ET482" s="5"/>
      <c r="EU482" s="5"/>
      <c r="EV482" s="5"/>
      <c r="EW482" s="5"/>
      <c r="EX482" s="5"/>
      <c r="EY482" s="5"/>
      <c r="EZ482" s="5"/>
      <c r="FA482" s="5"/>
      <c r="FB482" s="5"/>
      <c r="FC482" s="5"/>
      <c r="FD482" s="5"/>
      <c r="FE482" s="5"/>
      <c r="FF482" s="5"/>
      <c r="FG482" s="5"/>
      <c r="FH482" s="5"/>
      <c r="FI482" s="5"/>
      <c r="FJ482" s="5"/>
      <c r="FK482" s="5"/>
      <c r="FL482" s="5"/>
      <c r="FM482" s="5"/>
      <c r="FN482" s="5"/>
      <c r="FO482" s="5"/>
      <c r="FP482" s="5"/>
      <c r="FQ482" s="5"/>
      <c r="FR482" s="5"/>
      <c r="FS482" s="5"/>
      <c r="FT482" s="5"/>
      <c r="FU482" s="5"/>
      <c r="FV482" s="5"/>
      <c r="FW482" s="5"/>
      <c r="FX482" s="5"/>
      <c r="FY482" s="5"/>
      <c r="FZ482" s="5"/>
      <c r="GA482" s="5"/>
      <c r="GB482" s="5"/>
      <c r="GC482" s="5"/>
      <c r="GD482" s="5"/>
      <c r="GE482" s="5"/>
      <c r="GF482" s="5"/>
      <c r="GG482" s="5"/>
      <c r="GH482" s="5"/>
      <c r="GI482" s="5"/>
      <c r="GJ482" s="5"/>
      <c r="GK482" s="5"/>
      <c r="GL482" s="5"/>
      <c r="GM482" s="5"/>
      <c r="GN482" s="5"/>
      <c r="GO482" s="5"/>
      <c r="GP482" s="5"/>
      <c r="GQ482" s="5"/>
      <c r="GR482" s="5"/>
      <c r="GS482" s="5"/>
      <c r="GT482" s="5"/>
      <c r="GU482" s="5"/>
      <c r="GV482" s="5"/>
      <c r="GW482" s="5"/>
      <c r="GX482" s="5"/>
      <c r="GY482" s="5"/>
      <c r="GZ482" s="5"/>
      <c r="HA482" s="5"/>
      <c r="HB482" s="5"/>
      <c r="HC482" s="5"/>
      <c r="HD482" s="5"/>
      <c r="HE482" s="5"/>
      <c r="HF482" s="5"/>
      <c r="HG482" s="5"/>
      <c r="HH482" s="5"/>
      <c r="HI482" s="5"/>
      <c r="HJ482" s="5"/>
      <c r="HK482" s="5"/>
      <c r="HL482" s="5"/>
      <c r="HM482" s="5"/>
      <c r="HN482" s="5"/>
      <c r="HO482" s="5"/>
      <c r="HP482" s="5"/>
      <c r="HQ482" s="5"/>
      <c r="HR482" s="5"/>
      <c r="HS482" s="5"/>
      <c r="HT482" s="5"/>
      <c r="HU482" s="5"/>
      <c r="HV482" s="5"/>
      <c r="HW482" s="5"/>
      <c r="HX482" s="5"/>
      <c r="HY482" s="5"/>
      <c r="HZ482" s="5"/>
      <c r="IA482" s="5"/>
      <c r="IB482" s="5"/>
      <c r="IC482" s="5"/>
      <c r="ID482" s="5"/>
      <c r="IE482" s="5"/>
      <c r="IF482" s="5"/>
      <c r="IG482" s="5"/>
      <c r="IH482" s="5"/>
      <c r="II482" s="5"/>
      <c r="IJ482" s="5"/>
      <c r="IK482" s="5"/>
      <c r="IL482" s="5"/>
      <c r="IM482" s="5"/>
      <c r="IN482" s="5"/>
      <c r="IO482" s="5"/>
      <c r="IP482" s="5"/>
      <c r="IQ482" s="5"/>
      <c r="IR482" s="5"/>
      <c r="IS482" s="5"/>
      <c r="IT482" s="5"/>
      <c r="IU482" s="5"/>
      <c r="IV482" s="5"/>
      <c r="IW482" s="5"/>
      <c r="IX482" s="5"/>
      <c r="IY482" s="5"/>
      <c r="IZ482" s="5"/>
      <c r="JA482" s="5"/>
      <c r="JB482" s="5"/>
      <c r="JC482" s="5"/>
      <c r="JD482" s="5"/>
      <c r="JE482" s="5"/>
      <c r="JF482" s="5"/>
      <c r="JG482" s="5"/>
      <c r="JH482" s="5"/>
      <c r="JI482" s="5"/>
      <c r="JJ482" s="5"/>
      <c r="JK482" s="5"/>
      <c r="JL482" s="5"/>
    </row>
    <row r="483" spans="1:272" s="6" customFormat="1">
      <c r="A483" s="16" t="s">
        <v>797</v>
      </c>
      <c r="B483" s="16" t="s">
        <v>798</v>
      </c>
      <c r="C483" s="16" t="s">
        <v>413</v>
      </c>
      <c r="D483" s="15">
        <v>6930</v>
      </c>
      <c r="E483" s="42">
        <v>0.3</v>
      </c>
      <c r="F483" s="43">
        <v>4851</v>
      </c>
      <c r="G483" s="5" t="str">
        <f>VLOOKUP(A483,[7]Data!$A:$A,1,0)</f>
        <v>QSFP-40G-PSM4</v>
      </c>
      <c r="H483" s="5">
        <f>VLOOKUP(A483,[7]Data!$A:$G,7,0)</f>
        <v>6930</v>
      </c>
      <c r="I483" s="5">
        <f>VLOOKUP(A483,[7]Data!$A:$I,9,0)</f>
        <v>0</v>
      </c>
      <c r="J483" s="7">
        <f t="shared" si="7"/>
        <v>0</v>
      </c>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c r="BP483" s="5"/>
      <c r="BQ483" s="5"/>
      <c r="BR483" s="5"/>
      <c r="BS483" s="5"/>
      <c r="BT483" s="5"/>
      <c r="BU483" s="5"/>
      <c r="BV483" s="5"/>
      <c r="BW483" s="5"/>
      <c r="BX483" s="5"/>
      <c r="BY483" s="5"/>
      <c r="BZ483" s="5"/>
      <c r="CA483" s="5"/>
      <c r="CB483" s="5"/>
      <c r="CC483" s="5"/>
      <c r="CD483" s="5"/>
      <c r="CE483" s="5"/>
      <c r="CF483" s="5"/>
      <c r="CG483" s="5"/>
      <c r="CH483" s="5"/>
      <c r="CI483" s="5"/>
      <c r="CJ483" s="5"/>
      <c r="CK483" s="5"/>
      <c r="CL483" s="5"/>
      <c r="CM483" s="5"/>
      <c r="CN483" s="5"/>
      <c r="CO483" s="5"/>
      <c r="CP483" s="5"/>
      <c r="CQ483" s="5"/>
      <c r="CR483" s="5"/>
      <c r="CS483" s="5"/>
      <c r="CT483" s="5"/>
      <c r="CU483" s="5"/>
      <c r="CV483" s="5"/>
      <c r="CW483" s="5"/>
      <c r="CX483" s="5"/>
      <c r="CY483" s="5"/>
      <c r="CZ483" s="5"/>
      <c r="DA483" s="5"/>
      <c r="DB483" s="5"/>
      <c r="DC483" s="5"/>
      <c r="DD483" s="5"/>
      <c r="DE483" s="5"/>
      <c r="DF483" s="5"/>
      <c r="DG483" s="5"/>
      <c r="DH483" s="5"/>
      <c r="DI483" s="5"/>
      <c r="DJ483" s="5"/>
      <c r="DK483" s="5"/>
      <c r="DL483" s="5"/>
      <c r="DM483" s="5"/>
      <c r="DN483" s="5"/>
      <c r="DO483" s="5"/>
      <c r="DP483" s="5"/>
      <c r="DQ483" s="5"/>
      <c r="DR483" s="5"/>
      <c r="DS483" s="5"/>
      <c r="DT483" s="5"/>
      <c r="DU483" s="5"/>
      <c r="DV483" s="5"/>
      <c r="DW483" s="5"/>
      <c r="DX483" s="5"/>
      <c r="DY483" s="5"/>
      <c r="DZ483" s="5"/>
      <c r="EA483" s="5"/>
      <c r="EB483" s="5"/>
      <c r="EC483" s="5"/>
      <c r="ED483" s="5"/>
      <c r="EE483" s="5"/>
      <c r="EF483" s="5"/>
      <c r="EG483" s="5"/>
      <c r="EH483" s="5"/>
      <c r="EI483" s="5"/>
      <c r="EJ483" s="5"/>
      <c r="EK483" s="5"/>
      <c r="EL483" s="5"/>
      <c r="EM483" s="5"/>
      <c r="EN483" s="5"/>
      <c r="EO483" s="5"/>
      <c r="EP483" s="5"/>
      <c r="EQ483" s="5"/>
      <c r="ER483" s="5"/>
      <c r="ES483" s="5"/>
      <c r="ET483" s="5"/>
      <c r="EU483" s="5"/>
      <c r="EV483" s="5"/>
      <c r="EW483" s="5"/>
      <c r="EX483" s="5"/>
      <c r="EY483" s="5"/>
      <c r="EZ483" s="5"/>
      <c r="FA483" s="5"/>
      <c r="FB483" s="5"/>
      <c r="FC483" s="5"/>
      <c r="FD483" s="5"/>
      <c r="FE483" s="5"/>
      <c r="FF483" s="5"/>
      <c r="FG483" s="5"/>
      <c r="FH483" s="5"/>
      <c r="FI483" s="5"/>
      <c r="FJ483" s="5"/>
      <c r="FK483" s="5"/>
      <c r="FL483" s="5"/>
      <c r="FM483" s="5"/>
      <c r="FN483" s="5"/>
      <c r="FO483" s="5"/>
      <c r="FP483" s="5"/>
      <c r="FQ483" s="5"/>
      <c r="FR483" s="5"/>
      <c r="FS483" s="5"/>
      <c r="FT483" s="5"/>
      <c r="FU483" s="5"/>
      <c r="FV483" s="5"/>
      <c r="FW483" s="5"/>
      <c r="FX483" s="5"/>
      <c r="FY483" s="5"/>
      <c r="FZ483" s="5"/>
      <c r="GA483" s="5"/>
      <c r="GB483" s="5"/>
      <c r="GC483" s="5"/>
      <c r="GD483" s="5"/>
      <c r="GE483" s="5"/>
      <c r="GF483" s="5"/>
      <c r="GG483" s="5"/>
      <c r="GH483" s="5"/>
      <c r="GI483" s="5"/>
      <c r="GJ483" s="5"/>
      <c r="GK483" s="5"/>
      <c r="GL483" s="5"/>
      <c r="GM483" s="5"/>
      <c r="GN483" s="5"/>
      <c r="GO483" s="5"/>
      <c r="GP483" s="5"/>
      <c r="GQ483" s="5"/>
      <c r="GR483" s="5"/>
      <c r="GS483" s="5"/>
      <c r="GT483" s="5"/>
      <c r="GU483" s="5"/>
      <c r="GV483" s="5"/>
      <c r="GW483" s="5"/>
      <c r="GX483" s="5"/>
      <c r="GY483" s="5"/>
      <c r="GZ483" s="5"/>
      <c r="HA483" s="5"/>
      <c r="HB483" s="5"/>
      <c r="HC483" s="5"/>
      <c r="HD483" s="5"/>
      <c r="HE483" s="5"/>
      <c r="HF483" s="5"/>
      <c r="HG483" s="5"/>
      <c r="HH483" s="5"/>
      <c r="HI483" s="5"/>
      <c r="HJ483" s="5"/>
      <c r="HK483" s="5"/>
      <c r="HL483" s="5"/>
      <c r="HM483" s="5"/>
      <c r="HN483" s="5"/>
      <c r="HO483" s="5"/>
      <c r="HP483" s="5"/>
      <c r="HQ483" s="5"/>
      <c r="HR483" s="5"/>
      <c r="HS483" s="5"/>
      <c r="HT483" s="5"/>
      <c r="HU483" s="5"/>
      <c r="HV483" s="5"/>
      <c r="HW483" s="5"/>
      <c r="HX483" s="5"/>
      <c r="HY483" s="5"/>
      <c r="HZ483" s="5"/>
      <c r="IA483" s="5"/>
      <c r="IB483" s="5"/>
      <c r="IC483" s="5"/>
      <c r="ID483" s="5"/>
      <c r="IE483" s="5"/>
      <c r="IF483" s="5"/>
      <c r="IG483" s="5"/>
      <c r="IH483" s="5"/>
      <c r="II483" s="5"/>
      <c r="IJ483" s="5"/>
      <c r="IK483" s="5"/>
      <c r="IL483" s="5"/>
      <c r="IM483" s="5"/>
      <c r="IN483" s="5"/>
      <c r="IO483" s="5"/>
      <c r="IP483" s="5"/>
      <c r="IQ483" s="5"/>
      <c r="IR483" s="5"/>
      <c r="IS483" s="5"/>
      <c r="IT483" s="5"/>
      <c r="IU483" s="5"/>
      <c r="IV483" s="5"/>
      <c r="IW483" s="5"/>
      <c r="IX483" s="5"/>
      <c r="IY483" s="5"/>
      <c r="IZ483" s="5"/>
      <c r="JA483" s="5"/>
      <c r="JB483" s="5"/>
      <c r="JC483" s="5"/>
      <c r="JD483" s="5"/>
      <c r="JE483" s="5"/>
      <c r="JF483" s="5"/>
      <c r="JG483" s="5"/>
      <c r="JH483" s="5"/>
      <c r="JI483" s="5"/>
      <c r="JJ483" s="5"/>
      <c r="JK483" s="5"/>
      <c r="JL483" s="5"/>
    </row>
    <row r="484" spans="1:272" s="6" customFormat="1">
      <c r="A484" s="16" t="s">
        <v>39</v>
      </c>
      <c r="B484" s="16" t="s">
        <v>668</v>
      </c>
      <c r="C484" s="16" t="s">
        <v>413</v>
      </c>
      <c r="D484" s="15">
        <v>1650</v>
      </c>
      <c r="E484" s="42">
        <v>0.3</v>
      </c>
      <c r="F484" s="43">
        <v>1155</v>
      </c>
      <c r="G484" s="5" t="str">
        <f>VLOOKUP(A484,[7]Data!$A:$A,1,0)</f>
        <v>QSFP-40G-SR</v>
      </c>
      <c r="H484" s="5">
        <f>VLOOKUP(A484,[7]Data!$A:$G,7,0)</f>
        <v>3295</v>
      </c>
      <c r="I484" s="5">
        <f>VLOOKUP(A484,[7]Data!$A:$I,9,0)</f>
        <v>0</v>
      </c>
      <c r="J484" s="7">
        <f t="shared" si="7"/>
        <v>1645</v>
      </c>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c r="BP484" s="5"/>
      <c r="BQ484" s="5"/>
      <c r="BR484" s="5"/>
      <c r="BS484" s="5"/>
      <c r="BT484" s="5"/>
      <c r="BU484" s="5"/>
      <c r="BV484" s="5"/>
      <c r="BW484" s="5"/>
      <c r="BX484" s="5"/>
      <c r="BY484" s="5"/>
      <c r="BZ484" s="5"/>
      <c r="CA484" s="5"/>
      <c r="CB484" s="5"/>
      <c r="CC484" s="5"/>
      <c r="CD484" s="5"/>
      <c r="CE484" s="5"/>
      <c r="CF484" s="5"/>
      <c r="CG484" s="5"/>
      <c r="CH484" s="5"/>
      <c r="CI484" s="5"/>
      <c r="CJ484" s="5"/>
      <c r="CK484" s="5"/>
      <c r="CL484" s="5"/>
      <c r="CM484" s="5"/>
      <c r="CN484" s="5"/>
      <c r="CO484" s="5"/>
      <c r="CP484" s="5"/>
      <c r="CQ484" s="5"/>
      <c r="CR484" s="5"/>
      <c r="CS484" s="5"/>
      <c r="CT484" s="5"/>
      <c r="CU484" s="5"/>
      <c r="CV484" s="5"/>
      <c r="CW484" s="5"/>
      <c r="CX484" s="5"/>
      <c r="CY484" s="5"/>
      <c r="CZ484" s="5"/>
      <c r="DA484" s="5"/>
      <c r="DB484" s="5"/>
      <c r="DC484" s="5"/>
      <c r="DD484" s="5"/>
      <c r="DE484" s="5"/>
      <c r="DF484" s="5"/>
      <c r="DG484" s="5"/>
      <c r="DH484" s="5"/>
      <c r="DI484" s="5"/>
      <c r="DJ484" s="5"/>
      <c r="DK484" s="5"/>
      <c r="DL484" s="5"/>
      <c r="DM484" s="5"/>
      <c r="DN484" s="5"/>
      <c r="DO484" s="5"/>
      <c r="DP484" s="5"/>
      <c r="DQ484" s="5"/>
      <c r="DR484" s="5"/>
      <c r="DS484" s="5"/>
      <c r="DT484" s="5"/>
      <c r="DU484" s="5"/>
      <c r="DV484" s="5"/>
      <c r="DW484" s="5"/>
      <c r="DX484" s="5"/>
      <c r="DY484" s="5"/>
      <c r="DZ484" s="5"/>
      <c r="EA484" s="5"/>
      <c r="EB484" s="5"/>
      <c r="EC484" s="5"/>
      <c r="ED484" s="5"/>
      <c r="EE484" s="5"/>
      <c r="EF484" s="5"/>
      <c r="EG484" s="5"/>
      <c r="EH484" s="5"/>
      <c r="EI484" s="5"/>
      <c r="EJ484" s="5"/>
      <c r="EK484" s="5"/>
      <c r="EL484" s="5"/>
      <c r="EM484" s="5"/>
      <c r="EN484" s="5"/>
      <c r="EO484" s="5"/>
      <c r="EP484" s="5"/>
      <c r="EQ484" s="5"/>
      <c r="ER484" s="5"/>
      <c r="ES484" s="5"/>
      <c r="ET484" s="5"/>
      <c r="EU484" s="5"/>
      <c r="EV484" s="5"/>
      <c r="EW484" s="5"/>
      <c r="EX484" s="5"/>
      <c r="EY484" s="5"/>
      <c r="EZ484" s="5"/>
      <c r="FA484" s="5"/>
      <c r="FB484" s="5"/>
      <c r="FC484" s="5"/>
      <c r="FD484" s="5"/>
      <c r="FE484" s="5"/>
      <c r="FF484" s="5"/>
      <c r="FG484" s="5"/>
      <c r="FH484" s="5"/>
      <c r="FI484" s="5"/>
      <c r="FJ484" s="5"/>
      <c r="FK484" s="5"/>
      <c r="FL484" s="5"/>
      <c r="FM484" s="5"/>
      <c r="FN484" s="5"/>
      <c r="FO484" s="5"/>
      <c r="FP484" s="5"/>
      <c r="FQ484" s="5"/>
      <c r="FR484" s="5"/>
      <c r="FS484" s="5"/>
      <c r="FT484" s="5"/>
      <c r="FU484" s="5"/>
      <c r="FV484" s="5"/>
      <c r="FW484" s="5"/>
      <c r="FX484" s="5"/>
      <c r="FY484" s="5"/>
      <c r="FZ484" s="5"/>
      <c r="GA484" s="5"/>
      <c r="GB484" s="5"/>
      <c r="GC484" s="5"/>
      <c r="GD484" s="5"/>
      <c r="GE484" s="5"/>
      <c r="GF484" s="5"/>
      <c r="GG484" s="5"/>
      <c r="GH484" s="5"/>
      <c r="GI484" s="5"/>
      <c r="GJ484" s="5"/>
      <c r="GK484" s="5"/>
      <c r="GL484" s="5"/>
      <c r="GM484" s="5"/>
      <c r="GN484" s="5"/>
      <c r="GO484" s="5"/>
      <c r="GP484" s="5"/>
      <c r="GQ484" s="5"/>
      <c r="GR484" s="5"/>
      <c r="GS484" s="5"/>
      <c r="GT484" s="5"/>
      <c r="GU484" s="5"/>
      <c r="GV484" s="5"/>
      <c r="GW484" s="5"/>
      <c r="GX484" s="5"/>
      <c r="GY484" s="5"/>
      <c r="GZ484" s="5"/>
      <c r="HA484" s="5"/>
      <c r="HB484" s="5"/>
      <c r="HC484" s="5"/>
      <c r="HD484" s="5"/>
      <c r="HE484" s="5"/>
      <c r="HF484" s="5"/>
      <c r="HG484" s="5"/>
      <c r="HH484" s="5"/>
      <c r="HI484" s="5"/>
      <c r="HJ484" s="5"/>
      <c r="HK484" s="5"/>
      <c r="HL484" s="5"/>
      <c r="HM484" s="5"/>
      <c r="HN484" s="5"/>
      <c r="HO484" s="5"/>
      <c r="HP484" s="5"/>
      <c r="HQ484" s="5"/>
      <c r="HR484" s="5"/>
      <c r="HS484" s="5"/>
      <c r="HT484" s="5"/>
      <c r="HU484" s="5"/>
      <c r="HV484" s="5"/>
      <c r="HW484" s="5"/>
      <c r="HX484" s="5"/>
      <c r="HY484" s="5"/>
      <c r="HZ484" s="5"/>
      <c r="IA484" s="5"/>
      <c r="IB484" s="5"/>
      <c r="IC484" s="5"/>
      <c r="ID484" s="5"/>
      <c r="IE484" s="5"/>
      <c r="IF484" s="5"/>
      <c r="IG484" s="5"/>
      <c r="IH484" s="5"/>
      <c r="II484" s="5"/>
      <c r="IJ484" s="5"/>
      <c r="IK484" s="5"/>
      <c r="IL484" s="5"/>
      <c r="IM484" s="5"/>
      <c r="IN484" s="5"/>
      <c r="IO484" s="5"/>
      <c r="IP484" s="5"/>
      <c r="IQ484" s="5"/>
      <c r="IR484" s="5"/>
      <c r="IS484" s="5"/>
      <c r="IT484" s="5"/>
      <c r="IU484" s="5"/>
      <c r="IV484" s="5"/>
      <c r="IW484" s="5"/>
      <c r="IX484" s="5"/>
      <c r="IY484" s="5"/>
      <c r="IZ484" s="5"/>
      <c r="JA484" s="5"/>
      <c r="JB484" s="5"/>
      <c r="JC484" s="5"/>
      <c r="JD484" s="5"/>
      <c r="JE484" s="5"/>
      <c r="JF484" s="5"/>
      <c r="JG484" s="5"/>
      <c r="JH484" s="5"/>
      <c r="JI484" s="5"/>
      <c r="JJ484" s="5"/>
      <c r="JK484" s="5"/>
      <c r="JL484" s="5"/>
    </row>
    <row r="485" spans="1:272" s="6" customFormat="1">
      <c r="A485" s="16" t="s">
        <v>66</v>
      </c>
      <c r="B485" s="16" t="s">
        <v>669</v>
      </c>
      <c r="C485" s="16" t="s">
        <v>413</v>
      </c>
      <c r="D485" s="15">
        <v>297</v>
      </c>
      <c r="E485" s="42">
        <v>0.3</v>
      </c>
      <c r="F485" s="43">
        <v>207.9</v>
      </c>
      <c r="G485" s="5" t="str">
        <f>VLOOKUP(A485,[7]Data!$A:$A,1,0)</f>
        <v>QSFP-4X10G-C1M</v>
      </c>
      <c r="H485" s="5">
        <f>VLOOKUP(A485,[7]Data!$A:$G,7,0)</f>
        <v>297</v>
      </c>
      <c r="I485" s="5">
        <f>VLOOKUP(A485,[7]Data!$A:$I,9,0)</f>
        <v>0</v>
      </c>
      <c r="J485" s="7">
        <f t="shared" si="7"/>
        <v>0</v>
      </c>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c r="BP485" s="5"/>
      <c r="BQ485" s="5"/>
      <c r="BR485" s="5"/>
      <c r="BS485" s="5"/>
      <c r="BT485" s="5"/>
      <c r="BU485" s="5"/>
      <c r="BV485" s="5"/>
      <c r="BW485" s="5"/>
      <c r="BX485" s="5"/>
      <c r="BY485" s="5"/>
      <c r="BZ485" s="5"/>
      <c r="CA485" s="5"/>
      <c r="CB485" s="5"/>
      <c r="CC485" s="5"/>
      <c r="CD485" s="5"/>
      <c r="CE485" s="5"/>
      <c r="CF485" s="5"/>
      <c r="CG485" s="5"/>
      <c r="CH485" s="5"/>
      <c r="CI485" s="5"/>
      <c r="CJ485" s="5"/>
      <c r="CK485" s="5"/>
      <c r="CL485" s="5"/>
      <c r="CM485" s="5"/>
      <c r="CN485" s="5"/>
      <c r="CO485" s="5"/>
      <c r="CP485" s="5"/>
      <c r="CQ485" s="5"/>
      <c r="CR485" s="5"/>
      <c r="CS485" s="5"/>
      <c r="CT485" s="5"/>
      <c r="CU485" s="5"/>
      <c r="CV485" s="5"/>
      <c r="CW485" s="5"/>
      <c r="CX485" s="5"/>
      <c r="CY485" s="5"/>
      <c r="CZ485" s="5"/>
      <c r="DA485" s="5"/>
      <c r="DB485" s="5"/>
      <c r="DC485" s="5"/>
      <c r="DD485" s="5"/>
      <c r="DE485" s="5"/>
      <c r="DF485" s="5"/>
      <c r="DG485" s="5"/>
      <c r="DH485" s="5"/>
      <c r="DI485" s="5"/>
      <c r="DJ485" s="5"/>
      <c r="DK485" s="5"/>
      <c r="DL485" s="5"/>
      <c r="DM485" s="5"/>
      <c r="DN485" s="5"/>
      <c r="DO485" s="5"/>
      <c r="DP485" s="5"/>
      <c r="DQ485" s="5"/>
      <c r="DR485" s="5"/>
      <c r="DS485" s="5"/>
      <c r="DT485" s="5"/>
      <c r="DU485" s="5"/>
      <c r="DV485" s="5"/>
      <c r="DW485" s="5"/>
      <c r="DX485" s="5"/>
      <c r="DY485" s="5"/>
      <c r="DZ485" s="5"/>
      <c r="EA485" s="5"/>
      <c r="EB485" s="5"/>
      <c r="EC485" s="5"/>
      <c r="ED485" s="5"/>
      <c r="EE485" s="5"/>
      <c r="EF485" s="5"/>
      <c r="EG485" s="5"/>
      <c r="EH485" s="5"/>
      <c r="EI485" s="5"/>
      <c r="EJ485" s="5"/>
      <c r="EK485" s="5"/>
      <c r="EL485" s="5"/>
      <c r="EM485" s="5"/>
      <c r="EN485" s="5"/>
      <c r="EO485" s="5"/>
      <c r="EP485" s="5"/>
      <c r="EQ485" s="5"/>
      <c r="ER485" s="5"/>
      <c r="ES485" s="5"/>
      <c r="ET485" s="5"/>
      <c r="EU485" s="5"/>
      <c r="EV485" s="5"/>
      <c r="EW485" s="5"/>
      <c r="EX485" s="5"/>
      <c r="EY485" s="5"/>
      <c r="EZ485" s="5"/>
      <c r="FA485" s="5"/>
      <c r="FB485" s="5"/>
      <c r="FC485" s="5"/>
      <c r="FD485" s="5"/>
      <c r="FE485" s="5"/>
      <c r="FF485" s="5"/>
      <c r="FG485" s="5"/>
      <c r="FH485" s="5"/>
      <c r="FI485" s="5"/>
      <c r="FJ485" s="5"/>
      <c r="FK485" s="5"/>
      <c r="FL485" s="5"/>
      <c r="FM485" s="5"/>
      <c r="FN485" s="5"/>
      <c r="FO485" s="5"/>
      <c r="FP485" s="5"/>
      <c r="FQ485" s="5"/>
      <c r="FR485" s="5"/>
      <c r="FS485" s="5"/>
      <c r="FT485" s="5"/>
      <c r="FU485" s="5"/>
      <c r="FV485" s="5"/>
      <c r="FW485" s="5"/>
      <c r="FX485" s="5"/>
      <c r="FY485" s="5"/>
      <c r="FZ485" s="5"/>
      <c r="GA485" s="5"/>
      <c r="GB485" s="5"/>
      <c r="GC485" s="5"/>
      <c r="GD485" s="5"/>
      <c r="GE485" s="5"/>
      <c r="GF485" s="5"/>
      <c r="GG485" s="5"/>
      <c r="GH485" s="5"/>
      <c r="GI485" s="5"/>
      <c r="GJ485" s="5"/>
      <c r="GK485" s="5"/>
      <c r="GL485" s="5"/>
      <c r="GM485" s="5"/>
      <c r="GN485" s="5"/>
      <c r="GO485" s="5"/>
      <c r="GP485" s="5"/>
      <c r="GQ485" s="5"/>
      <c r="GR485" s="5"/>
      <c r="GS485" s="5"/>
      <c r="GT485" s="5"/>
      <c r="GU485" s="5"/>
      <c r="GV485" s="5"/>
      <c r="GW485" s="5"/>
      <c r="GX485" s="5"/>
      <c r="GY485" s="5"/>
      <c r="GZ485" s="5"/>
      <c r="HA485" s="5"/>
      <c r="HB485" s="5"/>
      <c r="HC485" s="5"/>
      <c r="HD485" s="5"/>
      <c r="HE485" s="5"/>
      <c r="HF485" s="5"/>
      <c r="HG485" s="5"/>
      <c r="HH485" s="5"/>
      <c r="HI485" s="5"/>
      <c r="HJ485" s="5"/>
      <c r="HK485" s="5"/>
      <c r="HL485" s="5"/>
      <c r="HM485" s="5"/>
      <c r="HN485" s="5"/>
      <c r="HO485" s="5"/>
      <c r="HP485" s="5"/>
      <c r="HQ485" s="5"/>
      <c r="HR485" s="5"/>
      <c r="HS485" s="5"/>
      <c r="HT485" s="5"/>
      <c r="HU485" s="5"/>
      <c r="HV485" s="5"/>
      <c r="HW485" s="5"/>
      <c r="HX485" s="5"/>
      <c r="HY485" s="5"/>
      <c r="HZ485" s="5"/>
      <c r="IA485" s="5"/>
      <c r="IB485" s="5"/>
      <c r="IC485" s="5"/>
      <c r="ID485" s="5"/>
      <c r="IE485" s="5"/>
      <c r="IF485" s="5"/>
      <c r="IG485" s="5"/>
      <c r="IH485" s="5"/>
      <c r="II485" s="5"/>
      <c r="IJ485" s="5"/>
      <c r="IK485" s="5"/>
      <c r="IL485" s="5"/>
      <c r="IM485" s="5"/>
      <c r="IN485" s="5"/>
      <c r="IO485" s="5"/>
      <c r="IP485" s="5"/>
      <c r="IQ485" s="5"/>
      <c r="IR485" s="5"/>
      <c r="IS485" s="5"/>
      <c r="IT485" s="5"/>
      <c r="IU485" s="5"/>
      <c r="IV485" s="5"/>
      <c r="IW485" s="5"/>
      <c r="IX485" s="5"/>
      <c r="IY485" s="5"/>
      <c r="IZ485" s="5"/>
      <c r="JA485" s="5"/>
      <c r="JB485" s="5"/>
      <c r="JC485" s="5"/>
      <c r="JD485" s="5"/>
      <c r="JE485" s="5"/>
      <c r="JF485" s="5"/>
      <c r="JG485" s="5"/>
      <c r="JH485" s="5"/>
      <c r="JI485" s="5"/>
      <c r="JJ485" s="5"/>
      <c r="JK485" s="5"/>
      <c r="JL485" s="5"/>
    </row>
    <row r="486" spans="1:272" s="6" customFormat="1">
      <c r="A486" s="16" t="s">
        <v>67</v>
      </c>
      <c r="B486" s="16" t="s">
        <v>670</v>
      </c>
      <c r="C486" s="16" t="s">
        <v>413</v>
      </c>
      <c r="D486" s="15">
        <v>407</v>
      </c>
      <c r="E486" s="42">
        <v>0.3</v>
      </c>
      <c r="F486" s="43">
        <v>284.89999999999998</v>
      </c>
      <c r="G486" s="5" t="str">
        <f>VLOOKUP(A486,[7]Data!$A:$A,1,0)</f>
        <v>QSFP-4X10G-C3M</v>
      </c>
      <c r="H486" s="5">
        <f>VLOOKUP(A486,[7]Data!$A:$G,7,0)</f>
        <v>407</v>
      </c>
      <c r="I486" s="5">
        <f>VLOOKUP(A486,[7]Data!$A:$I,9,0)</f>
        <v>0</v>
      </c>
      <c r="J486" s="7">
        <f t="shared" si="7"/>
        <v>0</v>
      </c>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c r="CI486" s="5"/>
      <c r="CJ486" s="5"/>
      <c r="CK486" s="5"/>
      <c r="CL486" s="5"/>
      <c r="CM486" s="5"/>
      <c r="CN486" s="5"/>
      <c r="CO486" s="5"/>
      <c r="CP486" s="5"/>
      <c r="CQ486" s="5"/>
      <c r="CR486" s="5"/>
      <c r="CS486" s="5"/>
      <c r="CT486" s="5"/>
      <c r="CU486" s="5"/>
      <c r="CV486" s="5"/>
      <c r="CW486" s="5"/>
      <c r="CX486" s="5"/>
      <c r="CY486" s="5"/>
      <c r="CZ486" s="5"/>
      <c r="DA486" s="5"/>
      <c r="DB486" s="5"/>
      <c r="DC486" s="5"/>
      <c r="DD486" s="5"/>
      <c r="DE486" s="5"/>
      <c r="DF486" s="5"/>
      <c r="DG486" s="5"/>
      <c r="DH486" s="5"/>
      <c r="DI486" s="5"/>
      <c r="DJ486" s="5"/>
      <c r="DK486" s="5"/>
      <c r="DL486" s="5"/>
      <c r="DM486" s="5"/>
      <c r="DN486" s="5"/>
      <c r="DO486" s="5"/>
      <c r="DP486" s="5"/>
      <c r="DQ486" s="5"/>
      <c r="DR486" s="5"/>
      <c r="DS486" s="5"/>
      <c r="DT486" s="5"/>
      <c r="DU486" s="5"/>
      <c r="DV486" s="5"/>
      <c r="DW486" s="5"/>
      <c r="DX486" s="5"/>
      <c r="DY486" s="5"/>
      <c r="DZ486" s="5"/>
      <c r="EA486" s="5"/>
      <c r="EB486" s="5"/>
      <c r="EC486" s="5"/>
      <c r="ED486" s="5"/>
      <c r="EE486" s="5"/>
      <c r="EF486" s="5"/>
      <c r="EG486" s="5"/>
      <c r="EH486" s="5"/>
      <c r="EI486" s="5"/>
      <c r="EJ486" s="5"/>
      <c r="EK486" s="5"/>
      <c r="EL486" s="5"/>
      <c r="EM486" s="5"/>
      <c r="EN486" s="5"/>
      <c r="EO486" s="5"/>
      <c r="EP486" s="5"/>
      <c r="EQ486" s="5"/>
      <c r="ER486" s="5"/>
      <c r="ES486" s="5"/>
      <c r="ET486" s="5"/>
      <c r="EU486" s="5"/>
      <c r="EV486" s="5"/>
      <c r="EW486" s="5"/>
      <c r="EX486" s="5"/>
      <c r="EY486" s="5"/>
      <c r="EZ486" s="5"/>
      <c r="FA486" s="5"/>
      <c r="FB486" s="5"/>
      <c r="FC486" s="5"/>
      <c r="FD486" s="5"/>
      <c r="FE486" s="5"/>
      <c r="FF486" s="5"/>
      <c r="FG486" s="5"/>
      <c r="FH486" s="5"/>
      <c r="FI486" s="5"/>
      <c r="FJ486" s="5"/>
      <c r="FK486" s="5"/>
      <c r="FL486" s="5"/>
      <c r="FM486" s="5"/>
      <c r="FN486" s="5"/>
      <c r="FO486" s="5"/>
      <c r="FP486" s="5"/>
      <c r="FQ486" s="5"/>
      <c r="FR486" s="5"/>
      <c r="FS486" s="5"/>
      <c r="FT486" s="5"/>
      <c r="FU486" s="5"/>
      <c r="FV486" s="5"/>
      <c r="FW486" s="5"/>
      <c r="FX486" s="5"/>
      <c r="FY486" s="5"/>
      <c r="FZ486" s="5"/>
      <c r="GA486" s="5"/>
      <c r="GB486" s="5"/>
      <c r="GC486" s="5"/>
      <c r="GD486" s="5"/>
      <c r="GE486" s="5"/>
      <c r="GF486" s="5"/>
      <c r="GG486" s="5"/>
      <c r="GH486" s="5"/>
      <c r="GI486" s="5"/>
      <c r="GJ486" s="5"/>
      <c r="GK486" s="5"/>
      <c r="GL486" s="5"/>
      <c r="GM486" s="5"/>
      <c r="GN486" s="5"/>
      <c r="GO486" s="5"/>
      <c r="GP486" s="5"/>
      <c r="GQ486" s="5"/>
      <c r="GR486" s="5"/>
      <c r="GS486" s="5"/>
      <c r="GT486" s="5"/>
      <c r="GU486" s="5"/>
      <c r="GV486" s="5"/>
      <c r="GW486" s="5"/>
      <c r="GX486" s="5"/>
      <c r="GY486" s="5"/>
      <c r="GZ486" s="5"/>
      <c r="HA486" s="5"/>
      <c r="HB486" s="5"/>
      <c r="HC486" s="5"/>
      <c r="HD486" s="5"/>
      <c r="HE486" s="5"/>
      <c r="HF486" s="5"/>
      <c r="HG486" s="5"/>
      <c r="HH486" s="5"/>
      <c r="HI486" s="5"/>
      <c r="HJ486" s="5"/>
      <c r="HK486" s="5"/>
      <c r="HL486" s="5"/>
      <c r="HM486" s="5"/>
      <c r="HN486" s="5"/>
      <c r="HO486" s="5"/>
      <c r="HP486" s="5"/>
      <c r="HQ486" s="5"/>
      <c r="HR486" s="5"/>
      <c r="HS486" s="5"/>
      <c r="HT486" s="5"/>
      <c r="HU486" s="5"/>
      <c r="HV486" s="5"/>
      <c r="HW486" s="5"/>
      <c r="HX486" s="5"/>
      <c r="HY486" s="5"/>
      <c r="HZ486" s="5"/>
      <c r="IA486" s="5"/>
      <c r="IB486" s="5"/>
      <c r="IC486" s="5"/>
      <c r="ID486" s="5"/>
      <c r="IE486" s="5"/>
      <c r="IF486" s="5"/>
      <c r="IG486" s="5"/>
      <c r="IH486" s="5"/>
      <c r="II486" s="5"/>
      <c r="IJ486" s="5"/>
      <c r="IK486" s="5"/>
      <c r="IL486" s="5"/>
      <c r="IM486" s="5"/>
      <c r="IN486" s="5"/>
      <c r="IO486" s="5"/>
      <c r="IP486" s="5"/>
      <c r="IQ486" s="5"/>
      <c r="IR486" s="5"/>
      <c r="IS486" s="5"/>
      <c r="IT486" s="5"/>
      <c r="IU486" s="5"/>
      <c r="IV486" s="5"/>
      <c r="IW486" s="5"/>
      <c r="IX486" s="5"/>
      <c r="IY486" s="5"/>
      <c r="IZ486" s="5"/>
      <c r="JA486" s="5"/>
      <c r="JB486" s="5"/>
      <c r="JC486" s="5"/>
      <c r="JD486" s="5"/>
      <c r="JE486" s="5"/>
      <c r="JF486" s="5"/>
      <c r="JG486" s="5"/>
      <c r="JH486" s="5"/>
      <c r="JI486" s="5"/>
      <c r="JJ486" s="5"/>
      <c r="JK486" s="5"/>
      <c r="JL486" s="5"/>
    </row>
    <row r="487" spans="1:272" s="6" customFormat="1">
      <c r="A487" s="16" t="s">
        <v>68</v>
      </c>
      <c r="B487" s="16" t="s">
        <v>671</v>
      </c>
      <c r="C487" s="16" t="s">
        <v>413</v>
      </c>
      <c r="D487" s="15">
        <v>462</v>
      </c>
      <c r="E487" s="42">
        <v>0.3</v>
      </c>
      <c r="F487" s="43">
        <v>323.39999999999998</v>
      </c>
      <c r="G487" s="5" t="str">
        <f>VLOOKUP(A487,[7]Data!$A:$A,1,0)</f>
        <v>QSFP-4X10G-C5M</v>
      </c>
      <c r="H487" s="5">
        <f>VLOOKUP(A487,[7]Data!$A:$G,7,0)</f>
        <v>462</v>
      </c>
      <c r="I487" s="5">
        <f>VLOOKUP(A487,[7]Data!$A:$I,9,0)</f>
        <v>0</v>
      </c>
      <c r="J487" s="7">
        <f t="shared" si="7"/>
        <v>0</v>
      </c>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c r="BP487" s="5"/>
      <c r="BQ487" s="5"/>
      <c r="BR487" s="5"/>
      <c r="BS487" s="5"/>
      <c r="BT487" s="5"/>
      <c r="BU487" s="5"/>
      <c r="BV487" s="5"/>
      <c r="BW487" s="5"/>
      <c r="BX487" s="5"/>
      <c r="BY487" s="5"/>
      <c r="BZ487" s="5"/>
      <c r="CA487" s="5"/>
      <c r="CB487" s="5"/>
      <c r="CC487" s="5"/>
      <c r="CD487" s="5"/>
      <c r="CE487" s="5"/>
      <c r="CF487" s="5"/>
      <c r="CG487" s="5"/>
      <c r="CH487" s="5"/>
      <c r="CI487" s="5"/>
      <c r="CJ487" s="5"/>
      <c r="CK487" s="5"/>
      <c r="CL487" s="5"/>
      <c r="CM487" s="5"/>
      <c r="CN487" s="5"/>
      <c r="CO487" s="5"/>
      <c r="CP487" s="5"/>
      <c r="CQ487" s="5"/>
      <c r="CR487" s="5"/>
      <c r="CS487" s="5"/>
      <c r="CT487" s="5"/>
      <c r="CU487" s="5"/>
      <c r="CV487" s="5"/>
      <c r="CW487" s="5"/>
      <c r="CX487" s="5"/>
      <c r="CY487" s="5"/>
      <c r="CZ487" s="5"/>
      <c r="DA487" s="5"/>
      <c r="DB487" s="5"/>
      <c r="DC487" s="5"/>
      <c r="DD487" s="5"/>
      <c r="DE487" s="5"/>
      <c r="DF487" s="5"/>
      <c r="DG487" s="5"/>
      <c r="DH487" s="5"/>
      <c r="DI487" s="5"/>
      <c r="DJ487" s="5"/>
      <c r="DK487" s="5"/>
      <c r="DL487" s="5"/>
      <c r="DM487" s="5"/>
      <c r="DN487" s="5"/>
      <c r="DO487" s="5"/>
      <c r="DP487" s="5"/>
      <c r="DQ487" s="5"/>
      <c r="DR487" s="5"/>
      <c r="DS487" s="5"/>
      <c r="DT487" s="5"/>
      <c r="DU487" s="5"/>
      <c r="DV487" s="5"/>
      <c r="DW487" s="5"/>
      <c r="DX487" s="5"/>
      <c r="DY487" s="5"/>
      <c r="DZ487" s="5"/>
      <c r="EA487" s="5"/>
      <c r="EB487" s="5"/>
      <c r="EC487" s="5"/>
      <c r="ED487" s="5"/>
      <c r="EE487" s="5"/>
      <c r="EF487" s="5"/>
      <c r="EG487" s="5"/>
      <c r="EH487" s="5"/>
      <c r="EI487" s="5"/>
      <c r="EJ487" s="5"/>
      <c r="EK487" s="5"/>
      <c r="EL487" s="5"/>
      <c r="EM487" s="5"/>
      <c r="EN487" s="5"/>
      <c r="EO487" s="5"/>
      <c r="EP487" s="5"/>
      <c r="EQ487" s="5"/>
      <c r="ER487" s="5"/>
      <c r="ES487" s="5"/>
      <c r="ET487" s="5"/>
      <c r="EU487" s="5"/>
      <c r="EV487" s="5"/>
      <c r="EW487" s="5"/>
      <c r="EX487" s="5"/>
      <c r="EY487" s="5"/>
      <c r="EZ487" s="5"/>
      <c r="FA487" s="5"/>
      <c r="FB487" s="5"/>
      <c r="FC487" s="5"/>
      <c r="FD487" s="5"/>
      <c r="FE487" s="5"/>
      <c r="FF487" s="5"/>
      <c r="FG487" s="5"/>
      <c r="FH487" s="5"/>
      <c r="FI487" s="5"/>
      <c r="FJ487" s="5"/>
      <c r="FK487" s="5"/>
      <c r="FL487" s="5"/>
      <c r="FM487" s="5"/>
      <c r="FN487" s="5"/>
      <c r="FO487" s="5"/>
      <c r="FP487" s="5"/>
      <c r="FQ487" s="5"/>
      <c r="FR487" s="5"/>
      <c r="FS487" s="5"/>
      <c r="FT487" s="5"/>
      <c r="FU487" s="5"/>
      <c r="FV487" s="5"/>
      <c r="FW487" s="5"/>
      <c r="FX487" s="5"/>
      <c r="FY487" s="5"/>
      <c r="FZ487" s="5"/>
      <c r="GA487" s="5"/>
      <c r="GB487" s="5"/>
      <c r="GC487" s="5"/>
      <c r="GD487" s="5"/>
      <c r="GE487" s="5"/>
      <c r="GF487" s="5"/>
      <c r="GG487" s="5"/>
      <c r="GH487" s="5"/>
      <c r="GI487" s="5"/>
      <c r="GJ487" s="5"/>
      <c r="GK487" s="5"/>
      <c r="GL487" s="5"/>
      <c r="GM487" s="5"/>
      <c r="GN487" s="5"/>
      <c r="GO487" s="5"/>
      <c r="GP487" s="5"/>
      <c r="GQ487" s="5"/>
      <c r="GR487" s="5"/>
      <c r="GS487" s="5"/>
      <c r="GT487" s="5"/>
      <c r="GU487" s="5"/>
      <c r="GV487" s="5"/>
      <c r="GW487" s="5"/>
      <c r="GX487" s="5"/>
      <c r="GY487" s="5"/>
      <c r="GZ487" s="5"/>
      <c r="HA487" s="5"/>
      <c r="HB487" s="5"/>
      <c r="HC487" s="5"/>
      <c r="HD487" s="5"/>
      <c r="HE487" s="5"/>
      <c r="HF487" s="5"/>
      <c r="HG487" s="5"/>
      <c r="HH487" s="5"/>
      <c r="HI487" s="5"/>
      <c r="HJ487" s="5"/>
      <c r="HK487" s="5"/>
      <c r="HL487" s="5"/>
      <c r="HM487" s="5"/>
      <c r="HN487" s="5"/>
      <c r="HO487" s="5"/>
      <c r="HP487" s="5"/>
      <c r="HQ487" s="5"/>
      <c r="HR487" s="5"/>
      <c r="HS487" s="5"/>
      <c r="HT487" s="5"/>
      <c r="HU487" s="5"/>
      <c r="HV487" s="5"/>
      <c r="HW487" s="5"/>
      <c r="HX487" s="5"/>
      <c r="HY487" s="5"/>
      <c r="HZ487" s="5"/>
      <c r="IA487" s="5"/>
      <c r="IB487" s="5"/>
      <c r="IC487" s="5"/>
      <c r="ID487" s="5"/>
      <c r="IE487" s="5"/>
      <c r="IF487" s="5"/>
      <c r="IG487" s="5"/>
      <c r="IH487" s="5"/>
      <c r="II487" s="5"/>
      <c r="IJ487" s="5"/>
      <c r="IK487" s="5"/>
      <c r="IL487" s="5"/>
      <c r="IM487" s="5"/>
      <c r="IN487" s="5"/>
      <c r="IO487" s="5"/>
      <c r="IP487" s="5"/>
      <c r="IQ487" s="5"/>
      <c r="IR487" s="5"/>
      <c r="IS487" s="5"/>
      <c r="IT487" s="5"/>
      <c r="IU487" s="5"/>
      <c r="IV487" s="5"/>
      <c r="IW487" s="5"/>
      <c r="IX487" s="5"/>
      <c r="IY487" s="5"/>
      <c r="IZ487" s="5"/>
      <c r="JA487" s="5"/>
      <c r="JB487" s="5"/>
      <c r="JC487" s="5"/>
      <c r="JD487" s="5"/>
      <c r="JE487" s="5"/>
      <c r="JF487" s="5"/>
      <c r="JG487" s="5"/>
      <c r="JH487" s="5"/>
      <c r="JI487" s="5"/>
      <c r="JJ487" s="5"/>
      <c r="JK487" s="5"/>
      <c r="JL487" s="5"/>
    </row>
    <row r="488" spans="1:272">
      <c r="A488" s="16" t="s">
        <v>69</v>
      </c>
      <c r="B488" s="16" t="s">
        <v>672</v>
      </c>
      <c r="C488" s="16" t="s">
        <v>413</v>
      </c>
      <c r="D488" s="15">
        <v>1947</v>
      </c>
      <c r="E488" s="42">
        <v>0.3</v>
      </c>
      <c r="F488" s="43">
        <v>1362.9</v>
      </c>
      <c r="G488" s="5" t="str">
        <f>VLOOKUP(A488,[7]Data!$A:$A,1,0)</f>
        <v>QSFP-4X10G-SR</v>
      </c>
      <c r="H488" s="5">
        <f>VLOOKUP(A488,[7]Data!$A:$G,7,0)</f>
        <v>1947</v>
      </c>
      <c r="I488" s="5">
        <f>VLOOKUP(A488,[7]Data!$A:$I,9,0)</f>
        <v>0</v>
      </c>
      <c r="J488" s="7">
        <f t="shared" si="7"/>
        <v>0</v>
      </c>
    </row>
    <row r="489" spans="1:272">
      <c r="A489" s="16" t="s">
        <v>286</v>
      </c>
      <c r="B489" s="16" t="s">
        <v>673</v>
      </c>
      <c r="C489" s="16" t="s">
        <v>413</v>
      </c>
      <c r="D489" s="15">
        <v>880</v>
      </c>
      <c r="E489" s="42">
        <v>0.3</v>
      </c>
      <c r="F489" s="43">
        <v>616</v>
      </c>
      <c r="G489" s="5" t="str">
        <f>VLOOKUP(A489,[7]Data!$A:$A,1,0)</f>
        <v>QSFP-4X25G-C1M</v>
      </c>
      <c r="H489" s="5">
        <f>VLOOKUP(A489,[7]Data!$A:$G,7,0)</f>
        <v>880</v>
      </c>
      <c r="I489" s="5">
        <f>VLOOKUP(A489,[7]Data!$A:$I,9,0)</f>
        <v>0</v>
      </c>
      <c r="J489" s="7">
        <f t="shared" si="7"/>
        <v>0</v>
      </c>
    </row>
    <row r="490" spans="1:272">
      <c r="A490" s="16" t="s">
        <v>287</v>
      </c>
      <c r="B490" s="16" t="s">
        <v>674</v>
      </c>
      <c r="C490" s="16" t="s">
        <v>413</v>
      </c>
      <c r="D490" s="15">
        <v>1320</v>
      </c>
      <c r="E490" s="42">
        <v>0.3</v>
      </c>
      <c r="F490" s="43">
        <v>924</v>
      </c>
      <c r="G490" s="5" t="str">
        <f>VLOOKUP(A490,[7]Data!$A:$A,1,0)</f>
        <v>QSFP-4X25G-C3M</v>
      </c>
      <c r="H490" s="5">
        <f>VLOOKUP(A490,[7]Data!$A:$G,7,0)</f>
        <v>1320</v>
      </c>
      <c r="I490" s="5">
        <f>VLOOKUP(A490,[7]Data!$A:$I,9,0)</f>
        <v>0</v>
      </c>
      <c r="J490" s="7">
        <f t="shared" si="7"/>
        <v>0</v>
      </c>
    </row>
    <row r="491" spans="1:272">
      <c r="A491" s="16" t="s">
        <v>288</v>
      </c>
      <c r="B491" s="16" t="s">
        <v>675</v>
      </c>
      <c r="C491" s="16" t="s">
        <v>413</v>
      </c>
      <c r="D491" s="15">
        <v>2420</v>
      </c>
      <c r="E491" s="42">
        <v>0.3</v>
      </c>
      <c r="F491" s="43">
        <v>1694</v>
      </c>
      <c r="G491" s="5" t="str">
        <f>VLOOKUP(A491,[7]Data!$A:$A,1,0)</f>
        <v>QSFP-4X25G-C5M</v>
      </c>
      <c r="H491" s="5">
        <f>VLOOKUP(A491,[7]Data!$A:$G,7,0)</f>
        <v>2420</v>
      </c>
      <c r="I491" s="5">
        <f>VLOOKUP(A491,[7]Data!$A:$I,9,0)</f>
        <v>0</v>
      </c>
      <c r="J491" s="7">
        <f t="shared" si="7"/>
        <v>0</v>
      </c>
    </row>
    <row r="492" spans="1:272">
      <c r="A492" s="16" t="s">
        <v>1</v>
      </c>
      <c r="B492" s="16" t="s">
        <v>676</v>
      </c>
      <c r="C492" s="16" t="s">
        <v>413</v>
      </c>
      <c r="D492" s="15">
        <v>325</v>
      </c>
      <c r="E492" s="42">
        <v>0.3</v>
      </c>
      <c r="F492" s="43">
        <v>227.5</v>
      </c>
      <c r="G492" s="5" t="str">
        <f>VLOOKUP(A492,[7]Data!$A:$A,1,0)</f>
        <v>SFP-100-BXLC-D</v>
      </c>
      <c r="H492" s="5">
        <f>VLOOKUP(A492,[7]Data!$A:$G,7,0)</f>
        <v>325</v>
      </c>
      <c r="I492" s="5">
        <f>VLOOKUP(A492,[7]Data!$A:$I,9,0)</f>
        <v>0</v>
      </c>
      <c r="J492" s="7">
        <f t="shared" si="7"/>
        <v>0</v>
      </c>
    </row>
    <row r="493" spans="1:272">
      <c r="A493" s="16" t="s">
        <v>2</v>
      </c>
      <c r="B493" s="16" t="s">
        <v>677</v>
      </c>
      <c r="C493" s="16" t="s">
        <v>413</v>
      </c>
      <c r="D493" s="15">
        <v>325</v>
      </c>
      <c r="E493" s="42">
        <v>0.3</v>
      </c>
      <c r="F493" s="43">
        <v>227.5</v>
      </c>
      <c r="G493" s="5" t="str">
        <f>VLOOKUP(A493,[7]Data!$A:$A,1,0)</f>
        <v>SFP-100-BXLC-U</v>
      </c>
      <c r="H493" s="5">
        <f>VLOOKUP(A493,[7]Data!$A:$G,7,0)</f>
        <v>325</v>
      </c>
      <c r="I493" s="5">
        <f>VLOOKUP(A493,[7]Data!$A:$I,9,0)</f>
        <v>0</v>
      </c>
      <c r="J493" s="7">
        <f t="shared" si="7"/>
        <v>0</v>
      </c>
    </row>
    <row r="494" spans="1:272">
      <c r="A494" s="16" t="s">
        <v>9</v>
      </c>
      <c r="B494" s="16" t="s">
        <v>678</v>
      </c>
      <c r="C494" s="16" t="s">
        <v>413</v>
      </c>
      <c r="D494" s="15">
        <v>160</v>
      </c>
      <c r="E494" s="42">
        <v>0.3</v>
      </c>
      <c r="F494" s="43">
        <v>112</v>
      </c>
      <c r="G494" s="5" t="str">
        <f>VLOOKUP(A494,[7]Data!$A:$A,1,0)</f>
        <v>SFP-100-LC-MM</v>
      </c>
      <c r="H494" s="5">
        <f>VLOOKUP(A494,[7]Data!$A:$G,7,0)</f>
        <v>160</v>
      </c>
      <c r="I494" s="5">
        <f>VLOOKUP(A494,[7]Data!$A:$I,9,0)</f>
        <v>0</v>
      </c>
      <c r="J494" s="7">
        <f t="shared" si="7"/>
        <v>0</v>
      </c>
    </row>
    <row r="495" spans="1:272">
      <c r="A495" s="16" t="s">
        <v>10</v>
      </c>
      <c r="B495" s="16" t="s">
        <v>679</v>
      </c>
      <c r="C495" s="16" t="s">
        <v>413</v>
      </c>
      <c r="D495" s="15">
        <v>362</v>
      </c>
      <c r="E495" s="42">
        <v>0.3</v>
      </c>
      <c r="F495" s="43">
        <v>253.4</v>
      </c>
      <c r="G495" s="5" t="e">
        <f>VLOOKUP(#REF!,[7]Data!$A:$A,1,0)</f>
        <v>#REF!</v>
      </c>
      <c r="H495" s="5" t="e">
        <f>VLOOKUP(#REF!,[7]Data!$A:$G,7,0)</f>
        <v>#REF!</v>
      </c>
      <c r="I495" s="5" t="e">
        <f>VLOOKUP(#REF!,[7]Data!$A:$I,9,0)</f>
        <v>#REF!</v>
      </c>
      <c r="J495" s="7" t="e">
        <f>H495-#REF!</f>
        <v>#REF!</v>
      </c>
    </row>
    <row r="496" spans="1:272">
      <c r="A496" s="16" t="s">
        <v>289</v>
      </c>
      <c r="B496" s="16" t="s">
        <v>681</v>
      </c>
      <c r="C496" s="16" t="s">
        <v>413</v>
      </c>
      <c r="D496" s="15">
        <v>3960</v>
      </c>
      <c r="E496" s="42">
        <v>0.3</v>
      </c>
      <c r="F496" s="43">
        <v>2772</v>
      </c>
      <c r="G496" s="5" t="e">
        <f>VLOOKUP(#REF!,[7]Data!$A:$A,1,0)</f>
        <v>#REF!</v>
      </c>
      <c r="H496" s="5" t="e">
        <f>VLOOKUP(#REF!,[7]Data!$A:$G,7,0)</f>
        <v>#REF!</v>
      </c>
      <c r="I496" s="5" t="e">
        <f>VLOOKUP(#REF!,[7]Data!$A:$I,9,0)</f>
        <v>#REF!</v>
      </c>
      <c r="J496" s="7" t="e">
        <f>H496-#REF!</f>
        <v>#REF!</v>
      </c>
    </row>
    <row r="497" spans="1:10">
      <c r="A497" s="16" t="s">
        <v>429</v>
      </c>
      <c r="B497" s="16" t="s">
        <v>969</v>
      </c>
      <c r="C497" s="16" t="s">
        <v>413</v>
      </c>
      <c r="D497" s="15">
        <v>5267</v>
      </c>
      <c r="E497" s="42">
        <v>0.3</v>
      </c>
      <c r="F497" s="43">
        <v>3686.9</v>
      </c>
      <c r="G497" s="5" t="e">
        <f>VLOOKUP(#REF!,[7]Data!$A:$A,1,0)</f>
        <v>#REF!</v>
      </c>
      <c r="H497" s="5" t="e">
        <f>VLOOKUP(#REF!,[7]Data!$A:$G,7,0)</f>
        <v>#REF!</v>
      </c>
      <c r="I497" s="5" t="e">
        <f>VLOOKUP(#REF!,[7]Data!$A:$I,9,0)</f>
        <v>#REF!</v>
      </c>
      <c r="J497" s="7" t="e">
        <f>H497-#REF!</f>
        <v>#REF!</v>
      </c>
    </row>
    <row r="498" spans="1:10">
      <c r="A498" s="16" t="s">
        <v>290</v>
      </c>
      <c r="B498" s="16" t="s">
        <v>680</v>
      </c>
      <c r="C498" s="16" t="s">
        <v>413</v>
      </c>
      <c r="D498" s="15">
        <v>3960</v>
      </c>
      <c r="E498" s="42">
        <v>0.3</v>
      </c>
      <c r="F498" s="43">
        <v>2772</v>
      </c>
      <c r="G498" s="5" t="e">
        <f>VLOOKUP(#REF!,[7]Data!$A:$A,1,0)</f>
        <v>#REF!</v>
      </c>
      <c r="H498" s="5" t="e">
        <f>VLOOKUP(#REF!,[7]Data!$A:$G,7,0)</f>
        <v>#REF!</v>
      </c>
      <c r="I498" s="5" t="e">
        <f>VLOOKUP(#REF!,[7]Data!$A:$I,9,0)</f>
        <v>#REF!</v>
      </c>
      <c r="J498" s="7" t="e">
        <f>H498-#REF!</f>
        <v>#REF!</v>
      </c>
    </row>
    <row r="499" spans="1:10">
      <c r="A499" s="16" t="s">
        <v>430</v>
      </c>
      <c r="B499" s="16" t="s">
        <v>919</v>
      </c>
      <c r="C499" s="16" t="s">
        <v>413</v>
      </c>
      <c r="D499" s="15">
        <v>5267</v>
      </c>
      <c r="E499" s="42">
        <v>0.3</v>
      </c>
      <c r="F499" s="43">
        <v>3686.9</v>
      </c>
      <c r="G499" s="5" t="e">
        <f>VLOOKUP(#REF!,[7]Data!$A:$A,1,0)</f>
        <v>#REF!</v>
      </c>
      <c r="H499" s="5" t="e">
        <f>VLOOKUP(#REF!,[7]Data!$A:$G,7,0)</f>
        <v>#REF!</v>
      </c>
      <c r="I499" s="5" t="e">
        <f>VLOOKUP(#REF!,[7]Data!$A:$I,9,0)</f>
        <v>#REF!</v>
      </c>
      <c r="J499" s="7" t="e">
        <f>H499-#REF!</f>
        <v>#REF!</v>
      </c>
    </row>
    <row r="500" spans="1:10">
      <c r="A500" s="16" t="s">
        <v>27</v>
      </c>
      <c r="B500" s="16" t="s">
        <v>682</v>
      </c>
      <c r="C500" s="16" t="s">
        <v>413</v>
      </c>
      <c r="D500" s="15">
        <v>165</v>
      </c>
      <c r="E500" s="42">
        <v>0.3</v>
      </c>
      <c r="F500" s="43">
        <v>115.5</v>
      </c>
      <c r="G500" s="5" t="e">
        <f>VLOOKUP(#REF!,[7]Data!$A:$A,1,0)</f>
        <v>#REF!</v>
      </c>
      <c r="H500" s="5" t="e">
        <f>VLOOKUP(#REF!,[7]Data!$A:$G,7,0)</f>
        <v>#REF!</v>
      </c>
      <c r="I500" s="5" t="e">
        <f>VLOOKUP(#REF!,[7]Data!$A:$I,9,0)</f>
        <v>#REF!</v>
      </c>
      <c r="J500" s="7" t="e">
        <f>H500-#REF!</f>
        <v>#REF!</v>
      </c>
    </row>
    <row r="501" spans="1:10">
      <c r="A501" s="16" t="s">
        <v>27</v>
      </c>
      <c r="B501" s="16" t="s">
        <v>855</v>
      </c>
      <c r="C501" s="16" t="s">
        <v>413</v>
      </c>
      <c r="D501" s="15">
        <v>165</v>
      </c>
      <c r="E501" s="42">
        <v>0.3</v>
      </c>
      <c r="F501" s="43">
        <v>115.5</v>
      </c>
      <c r="G501" s="5" t="e">
        <f>VLOOKUP(#REF!,[7]Data!$A:$A,1,0)</f>
        <v>#REF!</v>
      </c>
      <c r="H501" s="5" t="e">
        <f>VLOOKUP(#REF!,[7]Data!$A:$G,7,0)</f>
        <v>#REF!</v>
      </c>
      <c r="I501" s="5" t="e">
        <f>VLOOKUP(#REF!,[7]Data!$A:$I,9,0)</f>
        <v>#REF!</v>
      </c>
      <c r="J501" s="7" t="e">
        <f>H501-#REF!</f>
        <v>#REF!</v>
      </c>
    </row>
    <row r="502" spans="1:10">
      <c r="A502" s="16" t="s">
        <v>22</v>
      </c>
      <c r="B502" s="16" t="s">
        <v>856</v>
      </c>
      <c r="C502" s="16" t="s">
        <v>413</v>
      </c>
      <c r="D502" s="15">
        <v>220</v>
      </c>
      <c r="E502" s="42">
        <v>0.3</v>
      </c>
      <c r="F502" s="43">
        <v>154</v>
      </c>
      <c r="G502" s="5" t="e">
        <f>VLOOKUP(#REF!,[7]Data!$A:$A,1,0)</f>
        <v>#REF!</v>
      </c>
      <c r="H502" s="5" t="e">
        <f>VLOOKUP(#REF!,[7]Data!$A:$G,7,0)</f>
        <v>#REF!</v>
      </c>
      <c r="I502" s="5" t="e">
        <f>VLOOKUP(#REF!,[7]Data!$A:$I,9,0)</f>
        <v>#REF!</v>
      </c>
      <c r="J502" s="7" t="e">
        <f>H502-#REF!</f>
        <v>#REF!</v>
      </c>
    </row>
    <row r="503" spans="1:10">
      <c r="A503" s="16" t="s">
        <v>22</v>
      </c>
      <c r="B503" s="16" t="s">
        <v>683</v>
      </c>
      <c r="C503" s="16" t="s">
        <v>413</v>
      </c>
      <c r="D503" s="15">
        <v>220</v>
      </c>
      <c r="E503" s="42">
        <v>0.3</v>
      </c>
      <c r="F503" s="43">
        <v>154</v>
      </c>
      <c r="G503" s="5" t="e">
        <f>VLOOKUP(#REF!,[7]Data!$A:$A,1,0)</f>
        <v>#REF!</v>
      </c>
      <c r="H503" s="5" t="e">
        <f>VLOOKUP(#REF!,[7]Data!$A:$G,7,0)</f>
        <v>#REF!</v>
      </c>
      <c r="I503" s="5" t="e">
        <f>VLOOKUP(#REF!,[7]Data!$A:$I,9,0)</f>
        <v>#REF!</v>
      </c>
      <c r="J503" s="7" t="e">
        <f>H503-#REF!</f>
        <v>#REF!</v>
      </c>
    </row>
    <row r="504" spans="1:10">
      <c r="A504" s="16" t="s">
        <v>402</v>
      </c>
      <c r="B504" s="16" t="s">
        <v>403</v>
      </c>
      <c r="C504" s="16" t="s">
        <v>413</v>
      </c>
      <c r="D504" s="15">
        <v>156</v>
      </c>
      <c r="E504" s="42">
        <v>0.3</v>
      </c>
      <c r="F504" s="43">
        <v>109.2</v>
      </c>
      <c r="G504" s="5" t="e">
        <f>VLOOKUP(#REF!,[7]Data!$A:$A,1,0)</f>
        <v>#REF!</v>
      </c>
      <c r="H504" s="5" t="e">
        <f>VLOOKUP(#REF!,[7]Data!$A:$G,7,0)</f>
        <v>#REF!</v>
      </c>
      <c r="I504" s="5" t="e">
        <f>VLOOKUP(#REF!,[7]Data!$A:$I,9,0)</f>
        <v>#REF!</v>
      </c>
      <c r="J504" s="7" t="e">
        <f>H504-#REF!</f>
        <v>#REF!</v>
      </c>
    </row>
    <row r="505" spans="1:10">
      <c r="A505" s="16" t="s">
        <v>40</v>
      </c>
      <c r="B505" s="16" t="s">
        <v>684</v>
      </c>
      <c r="C505" s="16" t="s">
        <v>413</v>
      </c>
      <c r="D505" s="15">
        <v>330</v>
      </c>
      <c r="E505" s="42">
        <v>0.3</v>
      </c>
      <c r="F505" s="43">
        <v>231</v>
      </c>
      <c r="G505" s="5" t="e">
        <f>VLOOKUP(#REF!,[7]Data!$A:$A,1,0)</f>
        <v>#REF!</v>
      </c>
      <c r="H505" s="5" t="e">
        <f>VLOOKUP(#REF!,[7]Data!$A:$G,7,0)</f>
        <v>#REF!</v>
      </c>
      <c r="I505" s="5" t="e">
        <f>VLOOKUP(#REF!,[7]Data!$A:$I,9,0)</f>
        <v>#REF!</v>
      </c>
      <c r="J505" s="7" t="e">
        <f>H505-#REF!</f>
        <v>#REF!</v>
      </c>
    </row>
    <row r="506" spans="1:10">
      <c r="A506" s="16" t="s">
        <v>40</v>
      </c>
      <c r="B506" s="16" t="s">
        <v>857</v>
      </c>
      <c r="C506" s="16" t="s">
        <v>413</v>
      </c>
      <c r="D506" s="15">
        <v>330</v>
      </c>
      <c r="E506" s="42">
        <v>0.3</v>
      </c>
      <c r="F506" s="43">
        <v>231</v>
      </c>
      <c r="G506" s="5" t="e">
        <f>VLOOKUP(#REF!,[7]Data!$A:$A,1,0)</f>
        <v>#REF!</v>
      </c>
      <c r="H506" s="5" t="e">
        <f>VLOOKUP(#REF!,[7]Data!$A:$G,7,0)</f>
        <v>#REF!</v>
      </c>
      <c r="I506" s="5" t="e">
        <f>VLOOKUP(#REF!,[7]Data!$A:$I,9,0)</f>
        <v>#REF!</v>
      </c>
      <c r="J506" s="7" t="e">
        <f>H506-#REF!</f>
        <v>#REF!</v>
      </c>
    </row>
    <row r="507" spans="1:10">
      <c r="A507" s="16" t="s">
        <v>291</v>
      </c>
      <c r="B507" s="16" t="s">
        <v>685</v>
      </c>
      <c r="C507" s="16" t="s">
        <v>413</v>
      </c>
      <c r="D507" s="15">
        <v>7040</v>
      </c>
      <c r="E507" s="42">
        <v>0.3</v>
      </c>
      <c r="F507" s="43">
        <v>4928</v>
      </c>
      <c r="G507" s="5" t="e">
        <f>VLOOKUP(#REF!,[7]Data!$A:$A,1,0)</f>
        <v>#REF!</v>
      </c>
      <c r="H507" s="5" t="e">
        <f>VLOOKUP(#REF!,[7]Data!$A:$G,7,0)</f>
        <v>#REF!</v>
      </c>
      <c r="I507" s="5" t="e">
        <f>VLOOKUP(#REF!,[7]Data!$A:$I,9,0)</f>
        <v>#REF!</v>
      </c>
      <c r="J507" s="7" t="e">
        <f>H507-#REF!</f>
        <v>#REF!</v>
      </c>
    </row>
    <row r="508" spans="1:10">
      <c r="A508" s="16" t="s">
        <v>23</v>
      </c>
      <c r="B508" s="16" t="s">
        <v>686</v>
      </c>
      <c r="C508" s="16" t="s">
        <v>413</v>
      </c>
      <c r="D508" s="15">
        <v>6595</v>
      </c>
      <c r="E508" s="42">
        <v>0.3</v>
      </c>
      <c r="F508" s="43">
        <v>4616.5</v>
      </c>
      <c r="G508" s="5" t="e">
        <f>VLOOKUP(#REF!,[7]Data!$A:$A,1,0)</f>
        <v>#REF!</v>
      </c>
      <c r="H508" s="5" t="e">
        <f>VLOOKUP(#REF!,[7]Data!$A:$G,7,0)</f>
        <v>#REF!</v>
      </c>
      <c r="I508" s="5" t="e">
        <f>VLOOKUP(#REF!,[7]Data!$A:$I,9,0)</f>
        <v>#REF!</v>
      </c>
      <c r="J508" s="7" t="e">
        <f>H508-#REF!</f>
        <v>#REF!</v>
      </c>
    </row>
    <row r="509" spans="1:10">
      <c r="A509" s="16" t="s">
        <v>71</v>
      </c>
      <c r="B509" s="16" t="s">
        <v>687</v>
      </c>
      <c r="C509" s="16" t="s">
        <v>413</v>
      </c>
      <c r="D509" s="15">
        <v>4395</v>
      </c>
      <c r="E509" s="42">
        <v>0.3</v>
      </c>
      <c r="F509" s="43">
        <v>3076.5</v>
      </c>
      <c r="G509" s="5" t="e">
        <f>VLOOKUP(#REF!,[7]Data!$A:$A,1,0)</f>
        <v>#REF!</v>
      </c>
      <c r="H509" s="5" t="e">
        <f>VLOOKUP(#REF!,[7]Data!$A:$G,7,0)</f>
        <v>#REF!</v>
      </c>
      <c r="I509" s="5" t="e">
        <f>VLOOKUP(#REF!,[7]Data!$A:$I,9,0)</f>
        <v>#REF!</v>
      </c>
      <c r="J509" s="7" t="e">
        <f>H509-#REF!</f>
        <v>#REF!</v>
      </c>
    </row>
    <row r="510" spans="1:10">
      <c r="A510" s="16" t="s">
        <v>49</v>
      </c>
      <c r="B510" s="16" t="s">
        <v>688</v>
      </c>
      <c r="C510" s="16" t="s">
        <v>413</v>
      </c>
      <c r="D510" s="15">
        <v>1995</v>
      </c>
      <c r="E510" s="42">
        <v>0.3</v>
      </c>
      <c r="F510" s="43">
        <v>1396.5</v>
      </c>
      <c r="G510" s="5" t="e">
        <f>VLOOKUP(#REF!,[7]Data!$A:$A,1,0)</f>
        <v>#REF!</v>
      </c>
      <c r="H510" s="5" t="e">
        <f>VLOOKUP(#REF!,[7]Data!$A:$G,7,0)</f>
        <v>#REF!</v>
      </c>
      <c r="I510" s="5" t="e">
        <f>VLOOKUP(#REF!,[7]Data!$A:$I,9,0)</f>
        <v>#REF!</v>
      </c>
      <c r="J510" s="7" t="e">
        <f>H510-#REF!</f>
        <v>#REF!</v>
      </c>
    </row>
    <row r="511" spans="1:10">
      <c r="A511" s="16" t="s">
        <v>24</v>
      </c>
      <c r="B511" s="16" t="s">
        <v>689</v>
      </c>
      <c r="C511" s="16" t="s">
        <v>413</v>
      </c>
      <c r="D511" s="15">
        <v>2090</v>
      </c>
      <c r="E511" s="42">
        <v>0.3</v>
      </c>
      <c r="F511" s="43">
        <v>1463</v>
      </c>
      <c r="G511" s="5" t="e">
        <f>VLOOKUP(#REF!,[7]Data!$A:$A,1,0)</f>
        <v>#REF!</v>
      </c>
      <c r="H511" s="5" t="e">
        <f>VLOOKUP(#REF!,[7]Data!$A:$G,7,0)</f>
        <v>#REF!</v>
      </c>
      <c r="I511" s="5" t="e">
        <f>VLOOKUP(#REF!,[7]Data!$A:$I,9,0)</f>
        <v>#REF!</v>
      </c>
      <c r="J511" s="7" t="e">
        <f>H511-#REF!</f>
        <v>#REF!</v>
      </c>
    </row>
    <row r="512" spans="1:10">
      <c r="A512" s="16" t="s">
        <v>25</v>
      </c>
      <c r="B512" s="16" t="s">
        <v>690</v>
      </c>
      <c r="C512" s="16" t="s">
        <v>413</v>
      </c>
      <c r="D512" s="15">
        <v>1095</v>
      </c>
      <c r="E512" s="42">
        <v>0.3</v>
      </c>
      <c r="F512" s="43">
        <v>766.5</v>
      </c>
      <c r="G512" s="5" t="e">
        <f>VLOOKUP(#REF!,[7]Data!$A:$A,1,0)</f>
        <v>#REF!</v>
      </c>
      <c r="H512" s="5" t="e">
        <f>VLOOKUP(#REF!,[7]Data!$A:$G,7,0)</f>
        <v>#REF!</v>
      </c>
      <c r="I512" s="5" t="e">
        <f>VLOOKUP(#REF!,[7]Data!$A:$I,9,0)</f>
        <v>#REF!</v>
      </c>
      <c r="J512" s="7" t="e">
        <f>H512-#REF!</f>
        <v>#REF!</v>
      </c>
    </row>
    <row r="513" spans="1:10">
      <c r="A513" s="16" t="s">
        <v>26</v>
      </c>
      <c r="B513" s="16" t="s">
        <v>691</v>
      </c>
      <c r="C513" s="16" t="s">
        <v>413</v>
      </c>
      <c r="D513" s="15">
        <v>770</v>
      </c>
      <c r="E513" s="42">
        <v>0.3</v>
      </c>
      <c r="F513" s="43">
        <v>539</v>
      </c>
      <c r="G513" s="5" t="e">
        <f>VLOOKUP(#REF!,[7]Data!$A:$A,1,0)</f>
        <v>#REF!</v>
      </c>
      <c r="H513" s="5" t="e">
        <f>VLOOKUP(#REF!,[7]Data!$A:$G,7,0)</f>
        <v>#REF!</v>
      </c>
      <c r="I513" s="5" t="e">
        <f>VLOOKUP(#REF!,[7]Data!$A:$I,9,0)</f>
        <v>#REF!</v>
      </c>
      <c r="J513" s="7" t="e">
        <f>H513-#REF!</f>
        <v>#REF!</v>
      </c>
    </row>
    <row r="514" spans="1:10">
      <c r="A514" s="16" t="s">
        <v>95</v>
      </c>
      <c r="B514" s="16" t="s">
        <v>692</v>
      </c>
      <c r="C514" s="16" t="s">
        <v>413</v>
      </c>
      <c r="D514" s="15">
        <v>1375</v>
      </c>
      <c r="E514" s="42">
        <v>0.3</v>
      </c>
      <c r="F514" s="43">
        <v>962.5</v>
      </c>
      <c r="G514" s="5" t="e">
        <f>VLOOKUP(#REF!,[7]Data!$A:$A,1,0)</f>
        <v>#REF!</v>
      </c>
      <c r="H514" s="5" t="e">
        <f>VLOOKUP(#REF!,[7]Data!$A:$G,7,0)</f>
        <v>#REF!</v>
      </c>
      <c r="I514" s="5" t="e">
        <f>VLOOKUP(#REF!,[7]Data!$A:$I,9,0)</f>
        <v>#REF!</v>
      </c>
      <c r="J514" s="7" t="e">
        <f>H514-#REF!</f>
        <v>#REF!</v>
      </c>
    </row>
    <row r="515" spans="1:10">
      <c r="A515" s="16" t="s">
        <v>59</v>
      </c>
      <c r="B515" s="16" t="s">
        <v>693</v>
      </c>
      <c r="C515" s="16" t="s">
        <v>413</v>
      </c>
      <c r="D515" s="15">
        <v>10600</v>
      </c>
      <c r="E515" s="42">
        <v>0.3</v>
      </c>
      <c r="F515" s="43">
        <v>7420</v>
      </c>
      <c r="G515" s="5" t="e">
        <f>VLOOKUP(#REF!,[7]Data!$A:$A,1,0)</f>
        <v>#REF!</v>
      </c>
      <c r="H515" s="5" t="e">
        <f>VLOOKUP(#REF!,[7]Data!$A:$G,7,0)</f>
        <v>#REF!</v>
      </c>
      <c r="I515" s="5" t="e">
        <f>VLOOKUP(#REF!,[7]Data!$A:$I,9,0)</f>
        <v>#REF!</v>
      </c>
      <c r="J515" s="7" t="e">
        <f>H515-#REF!</f>
        <v>#REF!</v>
      </c>
    </row>
    <row r="516" spans="1:10">
      <c r="A516" s="16" t="s">
        <v>292</v>
      </c>
      <c r="B516" s="16" t="s">
        <v>694</v>
      </c>
      <c r="C516" s="16" t="s">
        <v>413</v>
      </c>
      <c r="D516" s="15">
        <v>325</v>
      </c>
      <c r="E516" s="42">
        <v>0.3</v>
      </c>
      <c r="F516" s="43">
        <v>227.5</v>
      </c>
      <c r="G516" s="5" t="e">
        <f>VLOOKUP(#REF!,[7]Data!$A:$A,1,0)</f>
        <v>#REF!</v>
      </c>
      <c r="H516" s="5" t="e">
        <f>VLOOKUP(#REF!,[7]Data!$A:$G,7,0)</f>
        <v>#REF!</v>
      </c>
      <c r="I516" s="5" t="e">
        <f>VLOOKUP(#REF!,[7]Data!$A:$I,9,0)</f>
        <v>#REF!</v>
      </c>
      <c r="J516" s="7" t="e">
        <f>H516-#REF!</f>
        <v>#REF!</v>
      </c>
    </row>
    <row r="517" spans="1:10">
      <c r="A517" s="16" t="s">
        <v>293</v>
      </c>
      <c r="B517" s="16" t="s">
        <v>695</v>
      </c>
      <c r="C517" s="16" t="s">
        <v>413</v>
      </c>
      <c r="D517" s="15">
        <v>2530</v>
      </c>
      <c r="E517" s="42">
        <v>0.3</v>
      </c>
      <c r="F517" s="43">
        <v>1771</v>
      </c>
      <c r="G517" s="5" t="e">
        <f>VLOOKUP(#REF!,[7]Data!$A:$A,1,0)</f>
        <v>#REF!</v>
      </c>
      <c r="H517" s="5" t="e">
        <f>VLOOKUP(#REF!,[7]Data!$A:$G,7,0)</f>
        <v>#REF!</v>
      </c>
      <c r="I517" s="5" t="e">
        <f>VLOOKUP(#REF!,[7]Data!$A:$I,9,0)</f>
        <v>#REF!</v>
      </c>
      <c r="J517" s="7" t="e">
        <f>H517-#REF!</f>
        <v>#REF!</v>
      </c>
    </row>
    <row r="518" spans="1:10">
      <c r="A518" s="16" t="s">
        <v>431</v>
      </c>
      <c r="B518" s="16" t="s">
        <v>432</v>
      </c>
      <c r="C518" s="16" t="s">
        <v>413</v>
      </c>
      <c r="D518" s="15">
        <v>6053</v>
      </c>
      <c r="E518" s="42">
        <v>0.3</v>
      </c>
      <c r="F518" s="43">
        <v>4237.1000000000004</v>
      </c>
      <c r="G518" s="5" t="e">
        <f>VLOOKUP(#REF!,[7]Data!$A:$A,1,0)</f>
        <v>#REF!</v>
      </c>
      <c r="H518" s="5" t="e">
        <f>VLOOKUP(#REF!,[7]Data!$A:$G,7,0)</f>
        <v>#REF!</v>
      </c>
      <c r="I518" s="5" t="e">
        <f>VLOOKUP(#REF!,[7]Data!$A:$I,9,0)</f>
        <v>#REF!</v>
      </c>
      <c r="J518" s="7" t="e">
        <f>H518-#REF!</f>
        <v>#REF!</v>
      </c>
    </row>
    <row r="519" spans="1:10">
      <c r="A519" s="16" t="s">
        <v>433</v>
      </c>
      <c r="B519" s="16" t="s">
        <v>434</v>
      </c>
      <c r="C519" s="16" t="s">
        <v>413</v>
      </c>
      <c r="D519" s="15">
        <v>6053</v>
      </c>
      <c r="E519" s="42">
        <v>0.3</v>
      </c>
      <c r="F519" s="43">
        <v>4237.1000000000004</v>
      </c>
      <c r="G519" s="5" t="e">
        <f>VLOOKUP(#REF!,[7]Data!$A:$A,1,0)</f>
        <v>#REF!</v>
      </c>
      <c r="H519" s="5" t="e">
        <f>VLOOKUP(#REF!,[7]Data!$A:$G,7,0)</f>
        <v>#REF!</v>
      </c>
      <c r="I519" s="5" t="e">
        <f>VLOOKUP(#REF!,[7]Data!$A:$I,9,0)</f>
        <v>#REF!</v>
      </c>
      <c r="J519" s="7" t="e">
        <f>H519-#REF!</f>
        <v>#REF!</v>
      </c>
    </row>
    <row r="520" spans="1:10">
      <c r="A520" s="16" t="s">
        <v>294</v>
      </c>
      <c r="B520" s="16" t="s">
        <v>696</v>
      </c>
      <c r="C520" s="16" t="s">
        <v>413</v>
      </c>
      <c r="D520" s="15">
        <v>435</v>
      </c>
      <c r="E520" s="42">
        <v>0.3</v>
      </c>
      <c r="F520" s="43">
        <v>304.5</v>
      </c>
      <c r="G520" s="5" t="e">
        <f>VLOOKUP(#REF!,[7]Data!$A:$A,1,0)</f>
        <v>#REF!</v>
      </c>
      <c r="H520" s="5" t="e">
        <f>VLOOKUP(#REF!,[7]Data!$A:$G,7,0)</f>
        <v>#REF!</v>
      </c>
      <c r="I520" s="5" t="e">
        <f>VLOOKUP(#REF!,[7]Data!$A:$I,9,0)</f>
        <v>#REF!</v>
      </c>
      <c r="J520" s="7" t="e">
        <f>H520-#REF!</f>
        <v>#REF!</v>
      </c>
    </row>
    <row r="521" spans="1:10">
      <c r="A521" s="16" t="s">
        <v>295</v>
      </c>
      <c r="B521" s="16" t="s">
        <v>697</v>
      </c>
      <c r="C521" s="16" t="s">
        <v>413</v>
      </c>
      <c r="D521" s="15">
        <v>600</v>
      </c>
      <c r="E521" s="42">
        <v>0.3</v>
      </c>
      <c r="F521" s="43">
        <v>420</v>
      </c>
      <c r="G521" s="5" t="e">
        <f>VLOOKUP(#REF!,[7]Data!$A:$A,1,0)</f>
        <v>#REF!</v>
      </c>
      <c r="H521" s="5" t="e">
        <f>VLOOKUP(#REF!,[7]Data!$A:$G,7,0)</f>
        <v>#REF!</v>
      </c>
      <c r="I521" s="5" t="e">
        <f>VLOOKUP(#REF!,[7]Data!$A:$I,9,0)</f>
        <v>#REF!</v>
      </c>
      <c r="J521" s="7" t="e">
        <f>H521-#REF!</f>
        <v>#REF!</v>
      </c>
    </row>
    <row r="522" spans="1:10">
      <c r="A522" s="16" t="s">
        <v>296</v>
      </c>
      <c r="B522" s="16" t="s">
        <v>698</v>
      </c>
      <c r="C522" s="16" t="s">
        <v>413</v>
      </c>
      <c r="D522" s="15">
        <v>765</v>
      </c>
      <c r="E522" s="42">
        <v>0.3</v>
      </c>
      <c r="F522" s="43">
        <v>535.5</v>
      </c>
      <c r="G522" s="5" t="e">
        <f>VLOOKUP(#REF!,[7]Data!$A:$A,1,0)</f>
        <v>#REF!</v>
      </c>
      <c r="H522" s="5" t="e">
        <f>VLOOKUP(#REF!,[7]Data!$A:$G,7,0)</f>
        <v>#REF!</v>
      </c>
      <c r="I522" s="5" t="e">
        <f>VLOOKUP(#REF!,[7]Data!$A:$I,9,0)</f>
        <v>#REF!</v>
      </c>
      <c r="J522" s="7" t="e">
        <f>H522-#REF!</f>
        <v>#REF!</v>
      </c>
    </row>
    <row r="523" spans="1:10">
      <c r="A523" s="16" t="s">
        <v>297</v>
      </c>
      <c r="B523" s="16" t="s">
        <v>699</v>
      </c>
      <c r="C523" s="16" t="s">
        <v>413</v>
      </c>
      <c r="D523" s="15">
        <v>2640</v>
      </c>
      <c r="E523" s="42">
        <v>0.3</v>
      </c>
      <c r="F523" s="43">
        <v>1848</v>
      </c>
      <c r="G523" s="5" t="e">
        <f>VLOOKUP(#REF!,[7]Data!$A:$A,1,0)</f>
        <v>#REF!</v>
      </c>
      <c r="H523" s="5" t="e">
        <f>VLOOKUP(#REF!,[7]Data!$A:$G,7,0)</f>
        <v>#REF!</v>
      </c>
      <c r="I523" s="5" t="e">
        <f>VLOOKUP(#REF!,[7]Data!$A:$I,9,0)</f>
        <v>#REF!</v>
      </c>
      <c r="J523" s="7" t="e">
        <f>H523-#REF!</f>
        <v>#REF!</v>
      </c>
    </row>
    <row r="524" spans="1:10">
      <c r="A524" s="16" t="s">
        <v>799</v>
      </c>
      <c r="B524" s="16" t="s">
        <v>800</v>
      </c>
      <c r="C524" s="16" t="s">
        <v>413</v>
      </c>
      <c r="D524" s="15">
        <v>1155</v>
      </c>
      <c r="E524" s="42">
        <v>0.3</v>
      </c>
      <c r="F524" s="43">
        <v>808.5</v>
      </c>
      <c r="G524" s="5" t="e">
        <f>VLOOKUP(#REF!,[7]Data!$A:$A,1,0)</f>
        <v>#REF!</v>
      </c>
      <c r="H524" s="5" t="e">
        <f>VLOOKUP(#REF!,[7]Data!$A:$G,7,0)</f>
        <v>#REF!</v>
      </c>
      <c r="I524" s="5" t="e">
        <f>VLOOKUP(#REF!,[7]Data!$A:$I,9,0)</f>
        <v>#REF!</v>
      </c>
      <c r="J524" s="7" t="e">
        <f>H524-#REF!</f>
        <v>#REF!</v>
      </c>
    </row>
    <row r="525" spans="1:10">
      <c r="A525" s="16" t="s">
        <v>298</v>
      </c>
      <c r="B525" s="16" t="s">
        <v>700</v>
      </c>
      <c r="C525" s="16" t="s">
        <v>413</v>
      </c>
      <c r="D525" s="15">
        <v>5280</v>
      </c>
      <c r="E525" s="42">
        <v>0.3</v>
      </c>
      <c r="F525" s="43">
        <v>3696</v>
      </c>
      <c r="G525" s="5" t="e">
        <f>VLOOKUP(#REF!,[7]Data!$A:$A,1,0)</f>
        <v>#REF!</v>
      </c>
      <c r="H525" s="5" t="e">
        <f>VLOOKUP(#REF!,[7]Data!$A:$G,7,0)</f>
        <v>#REF!</v>
      </c>
      <c r="I525" s="5" t="e">
        <f>VLOOKUP(#REF!,[7]Data!$A:$I,9,0)</f>
        <v>#REF!</v>
      </c>
      <c r="J525" s="7" t="e">
        <f>H525-#REF!</f>
        <v>#REF!</v>
      </c>
    </row>
    <row r="526" spans="1:10">
      <c r="A526" s="16" t="s">
        <v>299</v>
      </c>
      <c r="B526" s="16" t="s">
        <v>701</v>
      </c>
      <c r="C526" s="16" t="s">
        <v>413</v>
      </c>
      <c r="D526" s="15">
        <v>1320</v>
      </c>
      <c r="E526" s="42">
        <v>0.3</v>
      </c>
      <c r="F526" s="43">
        <v>924</v>
      </c>
      <c r="G526" s="5" t="e">
        <f>VLOOKUP(#REF!,[7]Data!$A:$A,1,0)</f>
        <v>#REF!</v>
      </c>
      <c r="H526" s="5" t="e">
        <f>VLOOKUP(#REF!,[7]Data!$A:$G,7,0)</f>
        <v>#REF!</v>
      </c>
      <c r="I526" s="5" t="e">
        <f>VLOOKUP(#REF!,[7]Data!$A:$I,9,0)</f>
        <v>#REF!</v>
      </c>
      <c r="J526" s="7" t="e">
        <f>H526-#REF!</f>
        <v>#REF!</v>
      </c>
    </row>
    <row r="527" spans="1:10">
      <c r="A527" s="16" t="s">
        <v>1016</v>
      </c>
      <c r="B527" s="16" t="s">
        <v>1017</v>
      </c>
      <c r="C527" s="16" t="s">
        <v>413</v>
      </c>
      <c r="D527" s="15">
        <v>520</v>
      </c>
      <c r="E527" s="42">
        <v>0.3</v>
      </c>
      <c r="F527" s="43">
        <v>364</v>
      </c>
      <c r="G527" s="5" t="e">
        <f>VLOOKUP(#REF!,[7]Data!$A:$A,1,0)</f>
        <v>#REF!</v>
      </c>
      <c r="H527" s="5" t="e">
        <f>VLOOKUP(#REF!,[7]Data!$A:$G,7,0)</f>
        <v>#REF!</v>
      </c>
      <c r="I527" s="5" t="e">
        <f>VLOOKUP(#REF!,[7]Data!$A:$I,9,0)</f>
        <v>#REF!</v>
      </c>
      <c r="J527" s="7" t="e">
        <f>H527-#REF!</f>
        <v>#REF!</v>
      </c>
    </row>
    <row r="528" spans="1:10">
      <c r="A528" s="16" t="s">
        <v>1018</v>
      </c>
      <c r="B528" s="16" t="s">
        <v>1019</v>
      </c>
      <c r="C528" s="16" t="s">
        <v>413</v>
      </c>
      <c r="D528" s="15">
        <v>636</v>
      </c>
      <c r="E528" s="42">
        <v>0.3</v>
      </c>
      <c r="F528" s="43">
        <v>445.20000000000005</v>
      </c>
      <c r="G528" s="5" t="e">
        <f>VLOOKUP(#REF!,[7]Data!$A:$A,1,0)</f>
        <v>#REF!</v>
      </c>
      <c r="H528" s="5" t="e">
        <f>VLOOKUP(#REF!,[7]Data!$A:$G,7,0)</f>
        <v>#REF!</v>
      </c>
      <c r="I528" s="5" t="e">
        <f>VLOOKUP(#REF!,[7]Data!$A:$I,9,0)</f>
        <v>#REF!</v>
      </c>
      <c r="J528" s="7" t="e">
        <f>H528-#REF!</f>
        <v>#REF!</v>
      </c>
    </row>
    <row r="529" spans="1:272">
      <c r="A529" s="16" t="s">
        <v>1020</v>
      </c>
      <c r="B529" s="16" t="s">
        <v>1021</v>
      </c>
      <c r="C529" s="16" t="s">
        <v>413</v>
      </c>
      <c r="D529" s="15">
        <v>347</v>
      </c>
      <c r="E529" s="42">
        <v>0.3</v>
      </c>
      <c r="F529" s="43">
        <v>242.9</v>
      </c>
      <c r="G529" s="5" t="e">
        <f>VLOOKUP(#REF!,[7]Data!$A:$A,1,0)</f>
        <v>#REF!</v>
      </c>
      <c r="H529" s="5" t="e">
        <f>VLOOKUP(#REF!,[7]Data!$A:$G,7,0)</f>
        <v>#REF!</v>
      </c>
      <c r="I529" s="5" t="e">
        <f>VLOOKUP(#REF!,[7]Data!$A:$I,9,0)</f>
        <v>#REF!</v>
      </c>
      <c r="J529" s="7" t="e">
        <f>H529-#REF!</f>
        <v>#REF!</v>
      </c>
    </row>
    <row r="530" spans="1:272">
      <c r="A530" s="16" t="s">
        <v>1022</v>
      </c>
      <c r="B530" s="16" t="s">
        <v>1023</v>
      </c>
      <c r="C530" s="16" t="s">
        <v>413</v>
      </c>
      <c r="D530" s="15">
        <v>1733</v>
      </c>
      <c r="E530" s="42">
        <v>0.3</v>
      </c>
      <c r="F530" s="43">
        <v>1213.0999999999999</v>
      </c>
      <c r="G530" s="5" t="e">
        <f>VLOOKUP(#REF!,[7]Data!$A:$A,1,0)</f>
        <v>#REF!</v>
      </c>
      <c r="H530" s="5" t="e">
        <f>VLOOKUP(#REF!,[7]Data!$A:$G,7,0)</f>
        <v>#REF!</v>
      </c>
      <c r="I530" s="5" t="e">
        <f>VLOOKUP(#REF!,[7]Data!$A:$I,9,0)</f>
        <v>#REF!</v>
      </c>
      <c r="J530" s="7" t="e">
        <f>H530-#REF!</f>
        <v>#REF!</v>
      </c>
    </row>
    <row r="531" spans="1:272">
      <c r="A531" s="16" t="s">
        <v>1024</v>
      </c>
      <c r="B531" s="16" t="s">
        <v>1025</v>
      </c>
      <c r="C531" s="16" t="s">
        <v>413</v>
      </c>
      <c r="D531" s="15">
        <v>3460</v>
      </c>
      <c r="E531" s="42">
        <v>0.3</v>
      </c>
      <c r="F531" s="43">
        <v>2422</v>
      </c>
      <c r="G531" s="5" t="e">
        <f>VLOOKUP(#REF!,[7]Data!$A:$A,1,0)</f>
        <v>#REF!</v>
      </c>
      <c r="H531" s="5" t="e">
        <f>VLOOKUP(#REF!,[7]Data!$A:$G,7,0)</f>
        <v>#REF!</v>
      </c>
      <c r="I531" s="5" t="e">
        <f>VLOOKUP(#REF!,[7]Data!$A:$I,9,0)</f>
        <v>#REF!</v>
      </c>
      <c r="J531" s="7" t="e">
        <f>H531-#REF!</f>
        <v>#REF!</v>
      </c>
    </row>
    <row r="532" spans="1:272">
      <c r="A532" s="16" t="s">
        <v>1026</v>
      </c>
      <c r="B532" s="16" t="s">
        <v>1027</v>
      </c>
      <c r="C532" s="16" t="s">
        <v>413</v>
      </c>
      <c r="D532" s="15">
        <v>2305</v>
      </c>
      <c r="E532" s="42">
        <v>0.3</v>
      </c>
      <c r="F532" s="43">
        <v>1613.5</v>
      </c>
      <c r="G532" s="5" t="e">
        <f>VLOOKUP(#REF!,[7]Data!$A:$A,1,0)</f>
        <v>#REF!</v>
      </c>
      <c r="H532" s="5" t="e">
        <f>VLOOKUP(#REF!,[7]Data!$A:$G,7,0)</f>
        <v>#REF!</v>
      </c>
      <c r="I532" s="5" t="e">
        <f>VLOOKUP(#REF!,[7]Data!$A:$I,9,0)</f>
        <v>#REF!</v>
      </c>
      <c r="J532" s="7" t="e">
        <f>H532-#REF!</f>
        <v>#REF!</v>
      </c>
    </row>
    <row r="533" spans="1:272">
      <c r="A533" s="16" t="s">
        <v>46</v>
      </c>
      <c r="B533" s="16" t="s">
        <v>702</v>
      </c>
      <c r="C533" s="16" t="s">
        <v>413</v>
      </c>
      <c r="D533" s="15">
        <v>1425</v>
      </c>
      <c r="E533" s="42">
        <v>0.3</v>
      </c>
      <c r="F533" s="43">
        <v>997.5</v>
      </c>
      <c r="G533" s="5" t="e">
        <f>VLOOKUP(#REF!,[7]Data!$A:$A,1,0)</f>
        <v>#REF!</v>
      </c>
      <c r="H533" s="5" t="e">
        <f>VLOOKUP(#REF!,[7]Data!$A:$G,7,0)</f>
        <v>#REF!</v>
      </c>
      <c r="I533" s="5" t="e">
        <f>VLOOKUP(#REF!,[7]Data!$A:$I,9,0)</f>
        <v>#REF!</v>
      </c>
      <c r="J533" s="7" t="e">
        <f>H533-#REF!</f>
        <v>#REF!</v>
      </c>
    </row>
    <row r="534" spans="1:272">
      <c r="A534" s="16" t="s">
        <v>47</v>
      </c>
      <c r="B534" s="16" t="s">
        <v>703</v>
      </c>
      <c r="C534" s="16" t="s">
        <v>413</v>
      </c>
      <c r="D534" s="15">
        <v>1425</v>
      </c>
      <c r="E534" s="42">
        <v>0.3</v>
      </c>
      <c r="F534" s="43">
        <v>997.5</v>
      </c>
      <c r="G534" s="5" t="e">
        <f>VLOOKUP(#REF!,[7]Data!$A:$A,1,0)</f>
        <v>#REF!</v>
      </c>
      <c r="H534" s="5" t="e">
        <f>VLOOKUP(#REF!,[7]Data!$A:$G,7,0)</f>
        <v>#REF!</v>
      </c>
      <c r="I534" s="5" t="e">
        <f>VLOOKUP(#REF!,[7]Data!$A:$I,9,0)</f>
        <v>#REF!</v>
      </c>
      <c r="J534" s="7" t="e">
        <f>H534-#REF!</f>
        <v>#REF!</v>
      </c>
    </row>
    <row r="535" spans="1:272">
      <c r="A535" s="16" t="s">
        <v>300</v>
      </c>
      <c r="B535" s="16" t="s">
        <v>704</v>
      </c>
      <c r="C535" s="16" t="s">
        <v>413</v>
      </c>
      <c r="D535" s="15">
        <v>435</v>
      </c>
      <c r="E535" s="42">
        <v>0.3</v>
      </c>
      <c r="F535" s="43">
        <v>304.5</v>
      </c>
      <c r="G535" s="5" t="e">
        <f>VLOOKUP(#REF!,[7]Data!$A:$A,1,0)</f>
        <v>#REF!</v>
      </c>
      <c r="H535" s="5" t="e">
        <f>VLOOKUP(#REF!,[7]Data!$A:$G,7,0)</f>
        <v>#REF!</v>
      </c>
      <c r="I535" s="5" t="e">
        <f>VLOOKUP(#REF!,[7]Data!$A:$I,9,0)</f>
        <v>#REF!</v>
      </c>
      <c r="J535" s="7" t="e">
        <f>H535-#REF!</f>
        <v>#REF!</v>
      </c>
    </row>
    <row r="536" spans="1:272" s="6" customFormat="1">
      <c r="A536" s="16" t="s">
        <v>57</v>
      </c>
      <c r="B536" s="16" t="s">
        <v>705</v>
      </c>
      <c r="C536" s="16" t="s">
        <v>415</v>
      </c>
      <c r="D536" s="15">
        <v>105</v>
      </c>
      <c r="E536" s="42">
        <v>0.3</v>
      </c>
      <c r="F536" s="43">
        <v>73.5</v>
      </c>
      <c r="G536" s="5" t="e">
        <f>VLOOKUP(#REF!,[7]Data!$A:$A,1,0)</f>
        <v>#REF!</v>
      </c>
      <c r="H536" s="5" t="e">
        <f>VLOOKUP(#REF!,[7]Data!$A:$G,7,0)</f>
        <v>#REF!</v>
      </c>
      <c r="I536" s="5" t="e">
        <f>VLOOKUP(#REF!,[7]Data!$A:$I,9,0)</f>
        <v>#REF!</v>
      </c>
      <c r="J536" s="7" t="e">
        <f>H536-#REF!</f>
        <v>#REF!</v>
      </c>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5"/>
      <c r="BD536" s="5"/>
      <c r="BE536" s="5"/>
      <c r="BF536" s="5"/>
      <c r="BG536" s="5"/>
      <c r="BH536" s="5"/>
      <c r="BI536" s="5"/>
      <c r="BJ536" s="5"/>
      <c r="BK536" s="5"/>
      <c r="BL536" s="5"/>
      <c r="BM536" s="5"/>
      <c r="BN536" s="5"/>
      <c r="BO536" s="5"/>
      <c r="BP536" s="5"/>
      <c r="BQ536" s="5"/>
      <c r="BR536" s="5"/>
      <c r="BS536" s="5"/>
      <c r="BT536" s="5"/>
      <c r="BU536" s="5"/>
      <c r="BV536" s="5"/>
      <c r="BW536" s="5"/>
      <c r="BX536" s="5"/>
      <c r="BY536" s="5"/>
      <c r="BZ536" s="5"/>
      <c r="CA536" s="5"/>
      <c r="CB536" s="5"/>
      <c r="CC536" s="5"/>
      <c r="CD536" s="5"/>
      <c r="CE536" s="5"/>
      <c r="CF536" s="5"/>
      <c r="CG536" s="5"/>
      <c r="CH536" s="5"/>
      <c r="CI536" s="5"/>
      <c r="CJ536" s="5"/>
      <c r="CK536" s="5"/>
      <c r="CL536" s="5"/>
      <c r="CM536" s="5"/>
      <c r="CN536" s="5"/>
      <c r="CO536" s="5"/>
      <c r="CP536" s="5"/>
      <c r="CQ536" s="5"/>
      <c r="CR536" s="5"/>
      <c r="CS536" s="5"/>
      <c r="CT536" s="5"/>
      <c r="CU536" s="5"/>
      <c r="CV536" s="5"/>
      <c r="CW536" s="5"/>
      <c r="CX536" s="5"/>
      <c r="CY536" s="5"/>
      <c r="CZ536" s="5"/>
      <c r="DA536" s="5"/>
      <c r="DB536" s="5"/>
      <c r="DC536" s="5"/>
      <c r="DD536" s="5"/>
      <c r="DE536" s="5"/>
      <c r="DF536" s="5"/>
      <c r="DG536" s="5"/>
      <c r="DH536" s="5"/>
      <c r="DI536" s="5"/>
      <c r="DJ536" s="5"/>
      <c r="DK536" s="5"/>
      <c r="DL536" s="5"/>
      <c r="DM536" s="5"/>
      <c r="DN536" s="5"/>
      <c r="DO536" s="5"/>
      <c r="DP536" s="5"/>
      <c r="DQ536" s="5"/>
      <c r="DR536" s="5"/>
      <c r="DS536" s="5"/>
      <c r="DT536" s="5"/>
      <c r="DU536" s="5"/>
      <c r="DV536" s="5"/>
      <c r="DW536" s="5"/>
      <c r="DX536" s="5"/>
      <c r="DY536" s="5"/>
      <c r="DZ536" s="5"/>
      <c r="EA536" s="5"/>
      <c r="EB536" s="5"/>
      <c r="EC536" s="5"/>
      <c r="ED536" s="5"/>
      <c r="EE536" s="5"/>
      <c r="EF536" s="5"/>
      <c r="EG536" s="5"/>
      <c r="EH536" s="5"/>
      <c r="EI536" s="5"/>
      <c r="EJ536" s="5"/>
      <c r="EK536" s="5"/>
      <c r="EL536" s="5"/>
      <c r="EM536" s="5"/>
      <c r="EN536" s="5"/>
      <c r="EO536" s="5"/>
      <c r="EP536" s="5"/>
      <c r="EQ536" s="5"/>
      <c r="ER536" s="5"/>
      <c r="ES536" s="5"/>
      <c r="ET536" s="5"/>
      <c r="EU536" s="5"/>
      <c r="EV536" s="5"/>
      <c r="EW536" s="5"/>
      <c r="EX536" s="5"/>
      <c r="EY536" s="5"/>
      <c r="EZ536" s="5"/>
      <c r="FA536" s="5"/>
      <c r="FB536" s="5"/>
      <c r="FC536" s="5"/>
      <c r="FD536" s="5"/>
      <c r="FE536" s="5"/>
      <c r="FF536" s="5"/>
      <c r="FG536" s="5"/>
      <c r="FH536" s="5"/>
      <c r="FI536" s="5"/>
      <c r="FJ536" s="5"/>
      <c r="FK536" s="5"/>
      <c r="FL536" s="5"/>
      <c r="FM536" s="5"/>
      <c r="FN536" s="5"/>
      <c r="FO536" s="5"/>
      <c r="FP536" s="5"/>
      <c r="FQ536" s="5"/>
      <c r="FR536" s="5"/>
      <c r="FS536" s="5"/>
      <c r="FT536" s="5"/>
      <c r="FU536" s="5"/>
      <c r="FV536" s="5"/>
      <c r="FW536" s="5"/>
      <c r="FX536" s="5"/>
      <c r="FY536" s="5"/>
      <c r="FZ536" s="5"/>
      <c r="GA536" s="5"/>
      <c r="GB536" s="5"/>
      <c r="GC536" s="5"/>
      <c r="GD536" s="5"/>
      <c r="GE536" s="5"/>
      <c r="GF536" s="5"/>
      <c r="GG536" s="5"/>
      <c r="GH536" s="5"/>
      <c r="GI536" s="5"/>
      <c r="GJ536" s="5"/>
      <c r="GK536" s="5"/>
      <c r="GL536" s="5"/>
      <c r="GM536" s="5"/>
      <c r="GN536" s="5"/>
      <c r="GO536" s="5"/>
      <c r="GP536" s="5"/>
      <c r="GQ536" s="5"/>
      <c r="GR536" s="5"/>
      <c r="GS536" s="5"/>
      <c r="GT536" s="5"/>
      <c r="GU536" s="5"/>
      <c r="GV536" s="5"/>
      <c r="GW536" s="5"/>
      <c r="GX536" s="5"/>
      <c r="GY536" s="5"/>
      <c r="GZ536" s="5"/>
      <c r="HA536" s="5"/>
      <c r="HB536" s="5"/>
      <c r="HC536" s="5"/>
      <c r="HD536" s="5"/>
      <c r="HE536" s="5"/>
      <c r="HF536" s="5"/>
      <c r="HG536" s="5"/>
      <c r="HH536" s="5"/>
      <c r="HI536" s="5"/>
      <c r="HJ536" s="5"/>
      <c r="HK536" s="5"/>
      <c r="HL536" s="5"/>
      <c r="HM536" s="5"/>
      <c r="HN536" s="5"/>
      <c r="HO536" s="5"/>
      <c r="HP536" s="5"/>
      <c r="HQ536" s="5"/>
      <c r="HR536" s="5"/>
      <c r="HS536" s="5"/>
      <c r="HT536" s="5"/>
      <c r="HU536" s="5"/>
      <c r="HV536" s="5"/>
      <c r="HW536" s="5"/>
      <c r="HX536" s="5"/>
      <c r="HY536" s="5"/>
      <c r="HZ536" s="5"/>
      <c r="IA536" s="5"/>
      <c r="IB536" s="5"/>
      <c r="IC536" s="5"/>
      <c r="ID536" s="5"/>
      <c r="IE536" s="5"/>
      <c r="IF536" s="5"/>
      <c r="IG536" s="5"/>
      <c r="IH536" s="5"/>
      <c r="II536" s="5"/>
      <c r="IJ536" s="5"/>
      <c r="IK536" s="5"/>
      <c r="IL536" s="5"/>
      <c r="IM536" s="5"/>
      <c r="IN536" s="5"/>
      <c r="IO536" s="5"/>
      <c r="IP536" s="5"/>
      <c r="IQ536" s="5"/>
      <c r="IR536" s="5"/>
      <c r="IS536" s="5"/>
      <c r="IT536" s="5"/>
      <c r="IU536" s="5"/>
      <c r="IV536" s="5"/>
      <c r="IW536" s="5"/>
      <c r="IX536" s="5"/>
      <c r="IY536" s="5"/>
      <c r="IZ536" s="5"/>
      <c r="JA536" s="5"/>
      <c r="JB536" s="5"/>
      <c r="JC536" s="5"/>
      <c r="JD536" s="5"/>
      <c r="JE536" s="5"/>
      <c r="JF536" s="5"/>
      <c r="JG536" s="5"/>
      <c r="JH536" s="5"/>
      <c r="JI536" s="5"/>
      <c r="JJ536" s="5"/>
      <c r="JK536" s="5"/>
      <c r="JL536" s="5"/>
    </row>
    <row r="537" spans="1:272" s="6" customFormat="1">
      <c r="A537" s="16" t="s">
        <v>3</v>
      </c>
      <c r="B537" s="16" t="s">
        <v>466</v>
      </c>
      <c r="C537" s="16" t="s">
        <v>413</v>
      </c>
      <c r="D537" s="15">
        <v>1540</v>
      </c>
      <c r="E537" s="42">
        <v>0.3</v>
      </c>
      <c r="F537" s="43">
        <v>1078</v>
      </c>
      <c r="G537" s="5" t="e">
        <f>VLOOKUP(#REF!,[7]Data!$A:$A,1,0)</f>
        <v>#REF!</v>
      </c>
      <c r="H537" s="5" t="e">
        <f>VLOOKUP(#REF!,[7]Data!$A:$G,7,0)</f>
        <v>#REF!</v>
      </c>
      <c r="I537" s="5" t="e">
        <f>VLOOKUP(#REF!,[7]Data!$A:$I,9,0)</f>
        <v>#REF!</v>
      </c>
      <c r="J537" s="7" t="e">
        <f>H537-#REF!</f>
        <v>#REF!</v>
      </c>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5"/>
      <c r="BD537" s="5"/>
      <c r="BE537" s="5"/>
      <c r="BF537" s="5"/>
      <c r="BG537" s="5"/>
      <c r="BH537" s="5"/>
      <c r="BI537" s="5"/>
      <c r="BJ537" s="5"/>
      <c r="BK537" s="5"/>
      <c r="BL537" s="5"/>
      <c r="BM537" s="5"/>
      <c r="BN537" s="5"/>
      <c r="BO537" s="5"/>
      <c r="BP537" s="5"/>
      <c r="BQ537" s="5"/>
      <c r="BR537" s="5"/>
      <c r="BS537" s="5"/>
      <c r="BT537" s="5"/>
      <c r="BU537" s="5"/>
      <c r="BV537" s="5"/>
      <c r="BW537" s="5"/>
      <c r="BX537" s="5"/>
      <c r="BY537" s="5"/>
      <c r="BZ537" s="5"/>
      <c r="CA537" s="5"/>
      <c r="CB537" s="5"/>
      <c r="CC537" s="5"/>
      <c r="CD537" s="5"/>
      <c r="CE537" s="5"/>
      <c r="CF537" s="5"/>
      <c r="CG537" s="5"/>
      <c r="CH537" s="5"/>
      <c r="CI537" s="5"/>
      <c r="CJ537" s="5"/>
      <c r="CK537" s="5"/>
      <c r="CL537" s="5"/>
      <c r="CM537" s="5"/>
      <c r="CN537" s="5"/>
      <c r="CO537" s="5"/>
      <c r="CP537" s="5"/>
      <c r="CQ537" s="5"/>
      <c r="CR537" s="5"/>
      <c r="CS537" s="5"/>
      <c r="CT537" s="5"/>
      <c r="CU537" s="5"/>
      <c r="CV537" s="5"/>
      <c r="CW537" s="5"/>
      <c r="CX537" s="5"/>
      <c r="CY537" s="5"/>
      <c r="CZ537" s="5"/>
      <c r="DA537" s="5"/>
      <c r="DB537" s="5"/>
      <c r="DC537" s="5"/>
      <c r="DD537" s="5"/>
      <c r="DE537" s="5"/>
      <c r="DF537" s="5"/>
      <c r="DG537" s="5"/>
      <c r="DH537" s="5"/>
      <c r="DI537" s="5"/>
      <c r="DJ537" s="5"/>
      <c r="DK537" s="5"/>
      <c r="DL537" s="5"/>
      <c r="DM537" s="5"/>
      <c r="DN537" s="5"/>
      <c r="DO537" s="5"/>
      <c r="DP537" s="5"/>
      <c r="DQ537" s="5"/>
      <c r="DR537" s="5"/>
      <c r="DS537" s="5"/>
      <c r="DT537" s="5"/>
      <c r="DU537" s="5"/>
      <c r="DV537" s="5"/>
      <c r="DW537" s="5"/>
      <c r="DX537" s="5"/>
      <c r="DY537" s="5"/>
      <c r="DZ537" s="5"/>
      <c r="EA537" s="5"/>
      <c r="EB537" s="5"/>
      <c r="EC537" s="5"/>
      <c r="ED537" s="5"/>
      <c r="EE537" s="5"/>
      <c r="EF537" s="5"/>
      <c r="EG537" s="5"/>
      <c r="EH537" s="5"/>
      <c r="EI537" s="5"/>
      <c r="EJ537" s="5"/>
      <c r="EK537" s="5"/>
      <c r="EL537" s="5"/>
      <c r="EM537" s="5"/>
      <c r="EN537" s="5"/>
      <c r="EO537" s="5"/>
      <c r="EP537" s="5"/>
      <c r="EQ537" s="5"/>
      <c r="ER537" s="5"/>
      <c r="ES537" s="5"/>
      <c r="ET537" s="5"/>
      <c r="EU537" s="5"/>
      <c r="EV537" s="5"/>
      <c r="EW537" s="5"/>
      <c r="EX537" s="5"/>
      <c r="EY537" s="5"/>
      <c r="EZ537" s="5"/>
      <c r="FA537" s="5"/>
      <c r="FB537" s="5"/>
      <c r="FC537" s="5"/>
      <c r="FD537" s="5"/>
      <c r="FE537" s="5"/>
      <c r="FF537" s="5"/>
      <c r="FG537" s="5"/>
      <c r="FH537" s="5"/>
      <c r="FI537" s="5"/>
      <c r="FJ537" s="5"/>
      <c r="FK537" s="5"/>
      <c r="FL537" s="5"/>
      <c r="FM537" s="5"/>
      <c r="FN537" s="5"/>
      <c r="FO537" s="5"/>
      <c r="FP537" s="5"/>
      <c r="FQ537" s="5"/>
      <c r="FR537" s="5"/>
      <c r="FS537" s="5"/>
      <c r="FT537" s="5"/>
      <c r="FU537" s="5"/>
      <c r="FV537" s="5"/>
      <c r="FW537" s="5"/>
      <c r="FX537" s="5"/>
      <c r="FY537" s="5"/>
      <c r="FZ537" s="5"/>
      <c r="GA537" s="5"/>
      <c r="GB537" s="5"/>
      <c r="GC537" s="5"/>
      <c r="GD537" s="5"/>
      <c r="GE537" s="5"/>
      <c r="GF537" s="5"/>
      <c r="GG537" s="5"/>
      <c r="GH537" s="5"/>
      <c r="GI537" s="5"/>
      <c r="GJ537" s="5"/>
      <c r="GK537" s="5"/>
      <c r="GL537" s="5"/>
      <c r="GM537" s="5"/>
      <c r="GN537" s="5"/>
      <c r="GO537" s="5"/>
      <c r="GP537" s="5"/>
      <c r="GQ537" s="5"/>
      <c r="GR537" s="5"/>
      <c r="GS537" s="5"/>
      <c r="GT537" s="5"/>
      <c r="GU537" s="5"/>
      <c r="GV537" s="5"/>
      <c r="GW537" s="5"/>
      <c r="GX537" s="5"/>
      <c r="GY537" s="5"/>
      <c r="GZ537" s="5"/>
      <c r="HA537" s="5"/>
      <c r="HB537" s="5"/>
      <c r="HC537" s="5"/>
      <c r="HD537" s="5"/>
      <c r="HE537" s="5"/>
      <c r="HF537" s="5"/>
      <c r="HG537" s="5"/>
      <c r="HH537" s="5"/>
      <c r="HI537" s="5"/>
      <c r="HJ537" s="5"/>
      <c r="HK537" s="5"/>
      <c r="HL537" s="5"/>
      <c r="HM537" s="5"/>
      <c r="HN537" s="5"/>
      <c r="HO537" s="5"/>
      <c r="HP537" s="5"/>
      <c r="HQ537" s="5"/>
      <c r="HR537" s="5"/>
      <c r="HS537" s="5"/>
      <c r="HT537" s="5"/>
      <c r="HU537" s="5"/>
      <c r="HV537" s="5"/>
      <c r="HW537" s="5"/>
      <c r="HX537" s="5"/>
      <c r="HY537" s="5"/>
      <c r="HZ537" s="5"/>
      <c r="IA537" s="5"/>
      <c r="IB537" s="5"/>
      <c r="IC537" s="5"/>
      <c r="ID537" s="5"/>
      <c r="IE537" s="5"/>
      <c r="IF537" s="5"/>
      <c r="IG537" s="5"/>
      <c r="IH537" s="5"/>
      <c r="II537" s="5"/>
      <c r="IJ537" s="5"/>
      <c r="IK537" s="5"/>
      <c r="IL537" s="5"/>
      <c r="IM537" s="5"/>
      <c r="IN537" s="5"/>
      <c r="IO537" s="5"/>
      <c r="IP537" s="5"/>
      <c r="IQ537" s="5"/>
      <c r="IR537" s="5"/>
      <c r="IS537" s="5"/>
      <c r="IT537" s="5"/>
      <c r="IU537" s="5"/>
      <c r="IV537" s="5"/>
      <c r="IW537" s="5"/>
      <c r="IX537" s="5"/>
      <c r="IY537" s="5"/>
      <c r="IZ537" s="5"/>
      <c r="JA537" s="5"/>
      <c r="JB537" s="5"/>
      <c r="JC537" s="5"/>
      <c r="JD537" s="5"/>
      <c r="JE537" s="5"/>
      <c r="JF537" s="5"/>
      <c r="JG537" s="5"/>
      <c r="JH537" s="5"/>
      <c r="JI537" s="5"/>
      <c r="JJ537" s="5"/>
      <c r="JK537" s="5"/>
      <c r="JL537" s="5"/>
    </row>
    <row r="538" spans="1:272" s="6" customFormat="1">
      <c r="A538" s="16" t="s">
        <v>41</v>
      </c>
      <c r="B538" s="16" t="s">
        <v>706</v>
      </c>
      <c r="C538" s="16" t="s">
        <v>413</v>
      </c>
      <c r="D538" s="15">
        <v>1980</v>
      </c>
      <c r="E538" s="42">
        <v>0.3</v>
      </c>
      <c r="F538" s="43">
        <v>1386</v>
      </c>
      <c r="G538" s="5" t="e">
        <f>VLOOKUP(#REF!,[7]Data!$A:$A,1,0)</f>
        <v>#REF!</v>
      </c>
      <c r="H538" s="5" t="e">
        <f>VLOOKUP(#REF!,[7]Data!$A:$G,7,0)</f>
        <v>#REF!</v>
      </c>
      <c r="I538" s="5" t="e">
        <f>VLOOKUP(#REF!,[7]Data!$A:$I,9,0)</f>
        <v>#REF!</v>
      </c>
      <c r="J538" s="7" t="e">
        <f>H538-#REF!</f>
        <v>#REF!</v>
      </c>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5"/>
      <c r="BM538" s="5"/>
      <c r="BN538" s="5"/>
      <c r="BO538" s="5"/>
      <c r="BP538" s="5"/>
      <c r="BQ538" s="5"/>
      <c r="BR538" s="5"/>
      <c r="BS538" s="5"/>
      <c r="BT538" s="5"/>
      <c r="BU538" s="5"/>
      <c r="BV538" s="5"/>
      <c r="BW538" s="5"/>
      <c r="BX538" s="5"/>
      <c r="BY538" s="5"/>
      <c r="BZ538" s="5"/>
      <c r="CA538" s="5"/>
      <c r="CB538" s="5"/>
      <c r="CC538" s="5"/>
      <c r="CD538" s="5"/>
      <c r="CE538" s="5"/>
      <c r="CF538" s="5"/>
      <c r="CG538" s="5"/>
      <c r="CH538" s="5"/>
      <c r="CI538" s="5"/>
      <c r="CJ538" s="5"/>
      <c r="CK538" s="5"/>
      <c r="CL538" s="5"/>
      <c r="CM538" s="5"/>
      <c r="CN538" s="5"/>
      <c r="CO538" s="5"/>
      <c r="CP538" s="5"/>
      <c r="CQ538" s="5"/>
      <c r="CR538" s="5"/>
      <c r="CS538" s="5"/>
      <c r="CT538" s="5"/>
      <c r="CU538" s="5"/>
      <c r="CV538" s="5"/>
      <c r="CW538" s="5"/>
      <c r="CX538" s="5"/>
      <c r="CY538" s="5"/>
      <c r="CZ538" s="5"/>
      <c r="DA538" s="5"/>
      <c r="DB538" s="5"/>
      <c r="DC538" s="5"/>
      <c r="DD538" s="5"/>
      <c r="DE538" s="5"/>
      <c r="DF538" s="5"/>
      <c r="DG538" s="5"/>
      <c r="DH538" s="5"/>
      <c r="DI538" s="5"/>
      <c r="DJ538" s="5"/>
      <c r="DK538" s="5"/>
      <c r="DL538" s="5"/>
      <c r="DM538" s="5"/>
      <c r="DN538" s="5"/>
      <c r="DO538" s="5"/>
      <c r="DP538" s="5"/>
      <c r="DQ538" s="5"/>
      <c r="DR538" s="5"/>
      <c r="DS538" s="5"/>
      <c r="DT538" s="5"/>
      <c r="DU538" s="5"/>
      <c r="DV538" s="5"/>
      <c r="DW538" s="5"/>
      <c r="DX538" s="5"/>
      <c r="DY538" s="5"/>
      <c r="DZ538" s="5"/>
      <c r="EA538" s="5"/>
      <c r="EB538" s="5"/>
      <c r="EC538" s="5"/>
      <c r="ED538" s="5"/>
      <c r="EE538" s="5"/>
      <c r="EF538" s="5"/>
      <c r="EG538" s="5"/>
      <c r="EH538" s="5"/>
      <c r="EI538" s="5"/>
      <c r="EJ538" s="5"/>
      <c r="EK538" s="5"/>
      <c r="EL538" s="5"/>
      <c r="EM538" s="5"/>
      <c r="EN538" s="5"/>
      <c r="EO538" s="5"/>
      <c r="EP538" s="5"/>
      <c r="EQ538" s="5"/>
      <c r="ER538" s="5"/>
      <c r="ES538" s="5"/>
      <c r="ET538" s="5"/>
      <c r="EU538" s="5"/>
      <c r="EV538" s="5"/>
      <c r="EW538" s="5"/>
      <c r="EX538" s="5"/>
      <c r="EY538" s="5"/>
      <c r="EZ538" s="5"/>
      <c r="FA538" s="5"/>
      <c r="FB538" s="5"/>
      <c r="FC538" s="5"/>
      <c r="FD538" s="5"/>
      <c r="FE538" s="5"/>
      <c r="FF538" s="5"/>
      <c r="FG538" s="5"/>
      <c r="FH538" s="5"/>
      <c r="FI538" s="5"/>
      <c r="FJ538" s="5"/>
      <c r="FK538" s="5"/>
      <c r="FL538" s="5"/>
      <c r="FM538" s="5"/>
      <c r="FN538" s="5"/>
      <c r="FO538" s="5"/>
      <c r="FP538" s="5"/>
      <c r="FQ538" s="5"/>
      <c r="FR538" s="5"/>
      <c r="FS538" s="5"/>
      <c r="FT538" s="5"/>
      <c r="FU538" s="5"/>
      <c r="FV538" s="5"/>
      <c r="FW538" s="5"/>
      <c r="FX538" s="5"/>
      <c r="FY538" s="5"/>
      <c r="FZ538" s="5"/>
      <c r="GA538" s="5"/>
      <c r="GB538" s="5"/>
      <c r="GC538" s="5"/>
      <c r="GD538" s="5"/>
      <c r="GE538" s="5"/>
      <c r="GF538" s="5"/>
      <c r="GG538" s="5"/>
      <c r="GH538" s="5"/>
      <c r="GI538" s="5"/>
      <c r="GJ538" s="5"/>
      <c r="GK538" s="5"/>
      <c r="GL538" s="5"/>
      <c r="GM538" s="5"/>
      <c r="GN538" s="5"/>
      <c r="GO538" s="5"/>
      <c r="GP538" s="5"/>
      <c r="GQ538" s="5"/>
      <c r="GR538" s="5"/>
      <c r="GS538" s="5"/>
      <c r="GT538" s="5"/>
      <c r="GU538" s="5"/>
      <c r="GV538" s="5"/>
      <c r="GW538" s="5"/>
      <c r="GX538" s="5"/>
      <c r="GY538" s="5"/>
      <c r="GZ538" s="5"/>
      <c r="HA538" s="5"/>
      <c r="HB538" s="5"/>
      <c r="HC538" s="5"/>
      <c r="HD538" s="5"/>
      <c r="HE538" s="5"/>
      <c r="HF538" s="5"/>
      <c r="HG538" s="5"/>
      <c r="HH538" s="5"/>
      <c r="HI538" s="5"/>
      <c r="HJ538" s="5"/>
      <c r="HK538" s="5"/>
      <c r="HL538" s="5"/>
      <c r="HM538" s="5"/>
      <c r="HN538" s="5"/>
      <c r="HO538" s="5"/>
      <c r="HP538" s="5"/>
      <c r="HQ538" s="5"/>
      <c r="HR538" s="5"/>
      <c r="HS538" s="5"/>
      <c r="HT538" s="5"/>
      <c r="HU538" s="5"/>
      <c r="HV538" s="5"/>
      <c r="HW538" s="5"/>
      <c r="HX538" s="5"/>
      <c r="HY538" s="5"/>
      <c r="HZ538" s="5"/>
      <c r="IA538" s="5"/>
      <c r="IB538" s="5"/>
      <c r="IC538" s="5"/>
      <c r="ID538" s="5"/>
      <c r="IE538" s="5"/>
      <c r="IF538" s="5"/>
      <c r="IG538" s="5"/>
      <c r="IH538" s="5"/>
      <c r="II538" s="5"/>
      <c r="IJ538" s="5"/>
      <c r="IK538" s="5"/>
      <c r="IL538" s="5"/>
      <c r="IM538" s="5"/>
      <c r="IN538" s="5"/>
      <c r="IO538" s="5"/>
      <c r="IP538" s="5"/>
      <c r="IQ538" s="5"/>
      <c r="IR538" s="5"/>
      <c r="IS538" s="5"/>
      <c r="IT538" s="5"/>
      <c r="IU538" s="5"/>
      <c r="IV538" s="5"/>
      <c r="IW538" s="5"/>
      <c r="IX538" s="5"/>
      <c r="IY538" s="5"/>
      <c r="IZ538" s="5"/>
      <c r="JA538" s="5"/>
      <c r="JB538" s="5"/>
      <c r="JC538" s="5"/>
      <c r="JD538" s="5"/>
      <c r="JE538" s="5"/>
      <c r="JF538" s="5"/>
      <c r="JG538" s="5"/>
      <c r="JH538" s="5"/>
      <c r="JI538" s="5"/>
      <c r="JJ538" s="5"/>
      <c r="JK538" s="5"/>
      <c r="JL538" s="5"/>
    </row>
    <row r="539" spans="1:272" s="6" customFormat="1">
      <c r="A539" s="16" t="s">
        <v>42</v>
      </c>
      <c r="B539" s="16" t="s">
        <v>707</v>
      </c>
      <c r="C539" s="16" t="s">
        <v>413</v>
      </c>
      <c r="D539" s="15">
        <v>4180</v>
      </c>
      <c r="E539" s="42">
        <v>0.3</v>
      </c>
      <c r="F539" s="43">
        <v>2926</v>
      </c>
      <c r="G539" s="5" t="e">
        <f>VLOOKUP(#REF!,[7]Data!$A:$A,1,0)</f>
        <v>#REF!</v>
      </c>
      <c r="H539" s="5" t="e">
        <f>VLOOKUP(#REF!,[7]Data!$A:$G,7,0)</f>
        <v>#REF!</v>
      </c>
      <c r="I539" s="5" t="e">
        <f>VLOOKUP(#REF!,[7]Data!$A:$I,9,0)</f>
        <v>#REF!</v>
      </c>
      <c r="J539" s="7" t="e">
        <f>H539-#REF!</f>
        <v>#REF!</v>
      </c>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c r="BP539" s="5"/>
      <c r="BQ539" s="5"/>
      <c r="BR539" s="5"/>
      <c r="BS539" s="5"/>
      <c r="BT539" s="5"/>
      <c r="BU539" s="5"/>
      <c r="BV539" s="5"/>
      <c r="BW539" s="5"/>
      <c r="BX539" s="5"/>
      <c r="BY539" s="5"/>
      <c r="BZ539" s="5"/>
      <c r="CA539" s="5"/>
      <c r="CB539" s="5"/>
      <c r="CC539" s="5"/>
      <c r="CD539" s="5"/>
      <c r="CE539" s="5"/>
      <c r="CF539" s="5"/>
      <c r="CG539" s="5"/>
      <c r="CH539" s="5"/>
      <c r="CI539" s="5"/>
      <c r="CJ539" s="5"/>
      <c r="CK539" s="5"/>
      <c r="CL539" s="5"/>
      <c r="CM539" s="5"/>
      <c r="CN539" s="5"/>
      <c r="CO539" s="5"/>
      <c r="CP539" s="5"/>
      <c r="CQ539" s="5"/>
      <c r="CR539" s="5"/>
      <c r="CS539" s="5"/>
      <c r="CT539" s="5"/>
      <c r="CU539" s="5"/>
      <c r="CV539" s="5"/>
      <c r="CW539" s="5"/>
      <c r="CX539" s="5"/>
      <c r="CY539" s="5"/>
      <c r="CZ539" s="5"/>
      <c r="DA539" s="5"/>
      <c r="DB539" s="5"/>
      <c r="DC539" s="5"/>
      <c r="DD539" s="5"/>
      <c r="DE539" s="5"/>
      <c r="DF539" s="5"/>
      <c r="DG539" s="5"/>
      <c r="DH539" s="5"/>
      <c r="DI539" s="5"/>
      <c r="DJ539" s="5"/>
      <c r="DK539" s="5"/>
      <c r="DL539" s="5"/>
      <c r="DM539" s="5"/>
      <c r="DN539" s="5"/>
      <c r="DO539" s="5"/>
      <c r="DP539" s="5"/>
      <c r="DQ539" s="5"/>
      <c r="DR539" s="5"/>
      <c r="DS539" s="5"/>
      <c r="DT539" s="5"/>
      <c r="DU539" s="5"/>
      <c r="DV539" s="5"/>
      <c r="DW539" s="5"/>
      <c r="DX539" s="5"/>
      <c r="DY539" s="5"/>
      <c r="DZ539" s="5"/>
      <c r="EA539" s="5"/>
      <c r="EB539" s="5"/>
      <c r="EC539" s="5"/>
      <c r="ED539" s="5"/>
      <c r="EE539" s="5"/>
      <c r="EF539" s="5"/>
      <c r="EG539" s="5"/>
      <c r="EH539" s="5"/>
      <c r="EI539" s="5"/>
      <c r="EJ539" s="5"/>
      <c r="EK539" s="5"/>
      <c r="EL539" s="5"/>
      <c r="EM539" s="5"/>
      <c r="EN539" s="5"/>
      <c r="EO539" s="5"/>
      <c r="EP539" s="5"/>
      <c r="EQ539" s="5"/>
      <c r="ER539" s="5"/>
      <c r="ES539" s="5"/>
      <c r="ET539" s="5"/>
      <c r="EU539" s="5"/>
      <c r="EV539" s="5"/>
      <c r="EW539" s="5"/>
      <c r="EX539" s="5"/>
      <c r="EY539" s="5"/>
      <c r="EZ539" s="5"/>
      <c r="FA539" s="5"/>
      <c r="FB539" s="5"/>
      <c r="FC539" s="5"/>
      <c r="FD539" s="5"/>
      <c r="FE539" s="5"/>
      <c r="FF539" s="5"/>
      <c r="FG539" s="5"/>
      <c r="FH539" s="5"/>
      <c r="FI539" s="5"/>
      <c r="FJ539" s="5"/>
      <c r="FK539" s="5"/>
      <c r="FL539" s="5"/>
      <c r="FM539" s="5"/>
      <c r="FN539" s="5"/>
      <c r="FO539" s="5"/>
      <c r="FP539" s="5"/>
      <c r="FQ539" s="5"/>
      <c r="FR539" s="5"/>
      <c r="FS539" s="5"/>
      <c r="FT539" s="5"/>
      <c r="FU539" s="5"/>
      <c r="FV539" s="5"/>
      <c r="FW539" s="5"/>
      <c r="FX539" s="5"/>
      <c r="FY539" s="5"/>
      <c r="FZ539" s="5"/>
      <c r="GA539" s="5"/>
      <c r="GB539" s="5"/>
      <c r="GC539" s="5"/>
      <c r="GD539" s="5"/>
      <c r="GE539" s="5"/>
      <c r="GF539" s="5"/>
      <c r="GG539" s="5"/>
      <c r="GH539" s="5"/>
      <c r="GI539" s="5"/>
      <c r="GJ539" s="5"/>
      <c r="GK539" s="5"/>
      <c r="GL539" s="5"/>
      <c r="GM539" s="5"/>
      <c r="GN539" s="5"/>
      <c r="GO539" s="5"/>
      <c r="GP539" s="5"/>
      <c r="GQ539" s="5"/>
      <c r="GR539" s="5"/>
      <c r="GS539" s="5"/>
      <c r="GT539" s="5"/>
      <c r="GU539" s="5"/>
      <c r="GV539" s="5"/>
      <c r="GW539" s="5"/>
      <c r="GX539" s="5"/>
      <c r="GY539" s="5"/>
      <c r="GZ539" s="5"/>
      <c r="HA539" s="5"/>
      <c r="HB539" s="5"/>
      <c r="HC539" s="5"/>
      <c r="HD539" s="5"/>
      <c r="HE539" s="5"/>
      <c r="HF539" s="5"/>
      <c r="HG539" s="5"/>
      <c r="HH539" s="5"/>
      <c r="HI539" s="5"/>
      <c r="HJ539" s="5"/>
      <c r="HK539" s="5"/>
      <c r="HL539" s="5"/>
      <c r="HM539" s="5"/>
      <c r="HN539" s="5"/>
      <c r="HO539" s="5"/>
      <c r="HP539" s="5"/>
      <c r="HQ539" s="5"/>
      <c r="HR539" s="5"/>
      <c r="HS539" s="5"/>
      <c r="HT539" s="5"/>
      <c r="HU539" s="5"/>
      <c r="HV539" s="5"/>
      <c r="HW539" s="5"/>
      <c r="HX539" s="5"/>
      <c r="HY539" s="5"/>
      <c r="HZ539" s="5"/>
      <c r="IA539" s="5"/>
      <c r="IB539" s="5"/>
      <c r="IC539" s="5"/>
      <c r="ID539" s="5"/>
      <c r="IE539" s="5"/>
      <c r="IF539" s="5"/>
      <c r="IG539" s="5"/>
      <c r="IH539" s="5"/>
      <c r="II539" s="5"/>
      <c r="IJ539" s="5"/>
      <c r="IK539" s="5"/>
      <c r="IL539" s="5"/>
      <c r="IM539" s="5"/>
      <c r="IN539" s="5"/>
      <c r="IO539" s="5"/>
      <c r="IP539" s="5"/>
      <c r="IQ539" s="5"/>
      <c r="IR539" s="5"/>
      <c r="IS539" s="5"/>
      <c r="IT539" s="5"/>
      <c r="IU539" s="5"/>
      <c r="IV539" s="5"/>
      <c r="IW539" s="5"/>
      <c r="IX539" s="5"/>
      <c r="IY539" s="5"/>
      <c r="IZ539" s="5"/>
      <c r="JA539" s="5"/>
      <c r="JB539" s="5"/>
      <c r="JC539" s="5"/>
      <c r="JD539" s="5"/>
      <c r="JE539" s="5"/>
      <c r="JF539" s="5"/>
      <c r="JG539" s="5"/>
      <c r="JH539" s="5"/>
      <c r="JI539" s="5"/>
      <c r="JJ539" s="5"/>
      <c r="JK539" s="5"/>
      <c r="JL539" s="5"/>
    </row>
    <row r="540" spans="1:272" s="6" customFormat="1">
      <c r="A540" s="16" t="s">
        <v>0</v>
      </c>
      <c r="B540" s="16" t="s">
        <v>467</v>
      </c>
      <c r="C540" s="16" t="s">
        <v>413</v>
      </c>
      <c r="D540" s="15">
        <v>1540</v>
      </c>
      <c r="E540" s="42">
        <v>0.3</v>
      </c>
      <c r="F540" s="43">
        <v>1078</v>
      </c>
      <c r="G540" s="5" t="e">
        <f>VLOOKUP(#REF!,[7]Data!$A:$A,1,0)</f>
        <v>#REF!</v>
      </c>
      <c r="H540" s="5" t="e">
        <f>VLOOKUP(#REF!,[7]Data!$A:$G,7,0)</f>
        <v>#REF!</v>
      </c>
      <c r="I540" s="5" t="e">
        <f>VLOOKUP(#REF!,[7]Data!$A:$I,9,0)</f>
        <v>#REF!</v>
      </c>
      <c r="J540" s="7" t="e">
        <f>H540-#REF!</f>
        <v>#REF!</v>
      </c>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c r="BF540" s="5"/>
      <c r="BG540" s="5"/>
      <c r="BH540" s="5"/>
      <c r="BI540" s="5"/>
      <c r="BJ540" s="5"/>
      <c r="BK540" s="5"/>
      <c r="BL540" s="5"/>
      <c r="BM540" s="5"/>
      <c r="BN540" s="5"/>
      <c r="BO540" s="5"/>
      <c r="BP540" s="5"/>
      <c r="BQ540" s="5"/>
      <c r="BR540" s="5"/>
      <c r="BS540" s="5"/>
      <c r="BT540" s="5"/>
      <c r="BU540" s="5"/>
      <c r="BV540" s="5"/>
      <c r="BW540" s="5"/>
      <c r="BX540" s="5"/>
      <c r="BY540" s="5"/>
      <c r="BZ540" s="5"/>
      <c r="CA540" s="5"/>
      <c r="CB540" s="5"/>
      <c r="CC540" s="5"/>
      <c r="CD540" s="5"/>
      <c r="CE540" s="5"/>
      <c r="CF540" s="5"/>
      <c r="CG540" s="5"/>
      <c r="CH540" s="5"/>
      <c r="CI540" s="5"/>
      <c r="CJ540" s="5"/>
      <c r="CK540" s="5"/>
      <c r="CL540" s="5"/>
      <c r="CM540" s="5"/>
      <c r="CN540" s="5"/>
      <c r="CO540" s="5"/>
      <c r="CP540" s="5"/>
      <c r="CQ540" s="5"/>
      <c r="CR540" s="5"/>
      <c r="CS540" s="5"/>
      <c r="CT540" s="5"/>
      <c r="CU540" s="5"/>
      <c r="CV540" s="5"/>
      <c r="CW540" s="5"/>
      <c r="CX540" s="5"/>
      <c r="CY540" s="5"/>
      <c r="CZ540" s="5"/>
      <c r="DA540" s="5"/>
      <c r="DB540" s="5"/>
      <c r="DC540" s="5"/>
      <c r="DD540" s="5"/>
      <c r="DE540" s="5"/>
      <c r="DF540" s="5"/>
      <c r="DG540" s="5"/>
      <c r="DH540" s="5"/>
      <c r="DI540" s="5"/>
      <c r="DJ540" s="5"/>
      <c r="DK540" s="5"/>
      <c r="DL540" s="5"/>
      <c r="DM540" s="5"/>
      <c r="DN540" s="5"/>
      <c r="DO540" s="5"/>
      <c r="DP540" s="5"/>
      <c r="DQ540" s="5"/>
      <c r="DR540" s="5"/>
      <c r="DS540" s="5"/>
      <c r="DT540" s="5"/>
      <c r="DU540" s="5"/>
      <c r="DV540" s="5"/>
      <c r="DW540" s="5"/>
      <c r="DX540" s="5"/>
      <c r="DY540" s="5"/>
      <c r="DZ540" s="5"/>
      <c r="EA540" s="5"/>
      <c r="EB540" s="5"/>
      <c r="EC540" s="5"/>
      <c r="ED540" s="5"/>
      <c r="EE540" s="5"/>
      <c r="EF540" s="5"/>
      <c r="EG540" s="5"/>
      <c r="EH540" s="5"/>
      <c r="EI540" s="5"/>
      <c r="EJ540" s="5"/>
      <c r="EK540" s="5"/>
      <c r="EL540" s="5"/>
      <c r="EM540" s="5"/>
      <c r="EN540" s="5"/>
      <c r="EO540" s="5"/>
      <c r="EP540" s="5"/>
      <c r="EQ540" s="5"/>
      <c r="ER540" s="5"/>
      <c r="ES540" s="5"/>
      <c r="ET540" s="5"/>
      <c r="EU540" s="5"/>
      <c r="EV540" s="5"/>
      <c r="EW540" s="5"/>
      <c r="EX540" s="5"/>
      <c r="EY540" s="5"/>
      <c r="EZ540" s="5"/>
      <c r="FA540" s="5"/>
      <c r="FB540" s="5"/>
      <c r="FC540" s="5"/>
      <c r="FD540" s="5"/>
      <c r="FE540" s="5"/>
      <c r="FF540" s="5"/>
      <c r="FG540" s="5"/>
      <c r="FH540" s="5"/>
      <c r="FI540" s="5"/>
      <c r="FJ540" s="5"/>
      <c r="FK540" s="5"/>
      <c r="FL540" s="5"/>
      <c r="FM540" s="5"/>
      <c r="FN540" s="5"/>
      <c r="FO540" s="5"/>
      <c r="FP540" s="5"/>
      <c r="FQ540" s="5"/>
      <c r="FR540" s="5"/>
      <c r="FS540" s="5"/>
      <c r="FT540" s="5"/>
      <c r="FU540" s="5"/>
      <c r="FV540" s="5"/>
      <c r="FW540" s="5"/>
      <c r="FX540" s="5"/>
      <c r="FY540" s="5"/>
      <c r="FZ540" s="5"/>
      <c r="GA540" s="5"/>
      <c r="GB540" s="5"/>
      <c r="GC540" s="5"/>
      <c r="GD540" s="5"/>
      <c r="GE540" s="5"/>
      <c r="GF540" s="5"/>
      <c r="GG540" s="5"/>
      <c r="GH540" s="5"/>
      <c r="GI540" s="5"/>
      <c r="GJ540" s="5"/>
      <c r="GK540" s="5"/>
      <c r="GL540" s="5"/>
      <c r="GM540" s="5"/>
      <c r="GN540" s="5"/>
      <c r="GO540" s="5"/>
      <c r="GP540" s="5"/>
      <c r="GQ540" s="5"/>
      <c r="GR540" s="5"/>
      <c r="GS540" s="5"/>
      <c r="GT540" s="5"/>
      <c r="GU540" s="5"/>
      <c r="GV540" s="5"/>
      <c r="GW540" s="5"/>
      <c r="GX540" s="5"/>
      <c r="GY540" s="5"/>
      <c r="GZ540" s="5"/>
      <c r="HA540" s="5"/>
      <c r="HB540" s="5"/>
      <c r="HC540" s="5"/>
      <c r="HD540" s="5"/>
      <c r="HE540" s="5"/>
      <c r="HF540" s="5"/>
      <c r="HG540" s="5"/>
      <c r="HH540" s="5"/>
      <c r="HI540" s="5"/>
      <c r="HJ540" s="5"/>
      <c r="HK540" s="5"/>
      <c r="HL540" s="5"/>
      <c r="HM540" s="5"/>
      <c r="HN540" s="5"/>
      <c r="HO540" s="5"/>
      <c r="HP540" s="5"/>
      <c r="HQ540" s="5"/>
      <c r="HR540" s="5"/>
      <c r="HS540" s="5"/>
      <c r="HT540" s="5"/>
      <c r="HU540" s="5"/>
      <c r="HV540" s="5"/>
      <c r="HW540" s="5"/>
      <c r="HX540" s="5"/>
      <c r="HY540" s="5"/>
      <c r="HZ540" s="5"/>
      <c r="IA540" s="5"/>
      <c r="IB540" s="5"/>
      <c r="IC540" s="5"/>
      <c r="ID540" s="5"/>
      <c r="IE540" s="5"/>
      <c r="IF540" s="5"/>
      <c r="IG540" s="5"/>
      <c r="IH540" s="5"/>
      <c r="II540" s="5"/>
      <c r="IJ540" s="5"/>
      <c r="IK540" s="5"/>
      <c r="IL540" s="5"/>
      <c r="IM540" s="5"/>
      <c r="IN540" s="5"/>
      <c r="IO540" s="5"/>
      <c r="IP540" s="5"/>
      <c r="IQ540" s="5"/>
      <c r="IR540" s="5"/>
      <c r="IS540" s="5"/>
      <c r="IT540" s="5"/>
      <c r="IU540" s="5"/>
      <c r="IV540" s="5"/>
      <c r="IW540" s="5"/>
      <c r="IX540" s="5"/>
      <c r="IY540" s="5"/>
      <c r="IZ540" s="5"/>
      <c r="JA540" s="5"/>
      <c r="JB540" s="5"/>
      <c r="JC540" s="5"/>
      <c r="JD540" s="5"/>
      <c r="JE540" s="5"/>
      <c r="JF540" s="5"/>
      <c r="JG540" s="5"/>
      <c r="JH540" s="5"/>
      <c r="JI540" s="5"/>
      <c r="JJ540" s="5"/>
      <c r="JK540" s="5"/>
      <c r="JL540" s="5"/>
    </row>
    <row r="541" spans="1:272" s="6" customFormat="1">
      <c r="A541" s="16" t="s">
        <v>43</v>
      </c>
      <c r="B541" s="16" t="s">
        <v>708</v>
      </c>
      <c r="C541" s="16" t="s">
        <v>413</v>
      </c>
      <c r="D541" s="15">
        <v>1980</v>
      </c>
      <c r="E541" s="42">
        <v>0.3</v>
      </c>
      <c r="F541" s="43">
        <v>1386</v>
      </c>
      <c r="G541" s="5" t="e">
        <f>VLOOKUP(#REF!,[7]Data!$A:$A,1,0)</f>
        <v>#REF!</v>
      </c>
      <c r="H541" s="5" t="e">
        <f>VLOOKUP(#REF!,[7]Data!$A:$G,7,0)</f>
        <v>#REF!</v>
      </c>
      <c r="I541" s="5" t="e">
        <f>VLOOKUP(#REF!,[7]Data!$A:$I,9,0)</f>
        <v>#REF!</v>
      </c>
      <c r="J541" s="7" t="e">
        <f>H541-#REF!</f>
        <v>#REF!</v>
      </c>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5"/>
      <c r="BI541" s="5"/>
      <c r="BJ541" s="5"/>
      <c r="BK541" s="5"/>
      <c r="BL541" s="5"/>
      <c r="BM541" s="5"/>
      <c r="BN541" s="5"/>
      <c r="BO541" s="5"/>
      <c r="BP541" s="5"/>
      <c r="BQ541" s="5"/>
      <c r="BR541" s="5"/>
      <c r="BS541" s="5"/>
      <c r="BT541" s="5"/>
      <c r="BU541" s="5"/>
      <c r="BV541" s="5"/>
      <c r="BW541" s="5"/>
      <c r="BX541" s="5"/>
      <c r="BY541" s="5"/>
      <c r="BZ541" s="5"/>
      <c r="CA541" s="5"/>
      <c r="CB541" s="5"/>
      <c r="CC541" s="5"/>
      <c r="CD541" s="5"/>
      <c r="CE541" s="5"/>
      <c r="CF541" s="5"/>
      <c r="CG541" s="5"/>
      <c r="CH541" s="5"/>
      <c r="CI541" s="5"/>
      <c r="CJ541" s="5"/>
      <c r="CK541" s="5"/>
      <c r="CL541" s="5"/>
      <c r="CM541" s="5"/>
      <c r="CN541" s="5"/>
      <c r="CO541" s="5"/>
      <c r="CP541" s="5"/>
      <c r="CQ541" s="5"/>
      <c r="CR541" s="5"/>
      <c r="CS541" s="5"/>
      <c r="CT541" s="5"/>
      <c r="CU541" s="5"/>
      <c r="CV541" s="5"/>
      <c r="CW541" s="5"/>
      <c r="CX541" s="5"/>
      <c r="CY541" s="5"/>
      <c r="CZ541" s="5"/>
      <c r="DA541" s="5"/>
      <c r="DB541" s="5"/>
      <c r="DC541" s="5"/>
      <c r="DD541" s="5"/>
      <c r="DE541" s="5"/>
      <c r="DF541" s="5"/>
      <c r="DG541" s="5"/>
      <c r="DH541" s="5"/>
      <c r="DI541" s="5"/>
      <c r="DJ541" s="5"/>
      <c r="DK541" s="5"/>
      <c r="DL541" s="5"/>
      <c r="DM541" s="5"/>
      <c r="DN541" s="5"/>
      <c r="DO541" s="5"/>
      <c r="DP541" s="5"/>
      <c r="DQ541" s="5"/>
      <c r="DR541" s="5"/>
      <c r="DS541" s="5"/>
      <c r="DT541" s="5"/>
      <c r="DU541" s="5"/>
      <c r="DV541" s="5"/>
      <c r="DW541" s="5"/>
      <c r="DX541" s="5"/>
      <c r="DY541" s="5"/>
      <c r="DZ541" s="5"/>
      <c r="EA541" s="5"/>
      <c r="EB541" s="5"/>
      <c r="EC541" s="5"/>
      <c r="ED541" s="5"/>
      <c r="EE541" s="5"/>
      <c r="EF541" s="5"/>
      <c r="EG541" s="5"/>
      <c r="EH541" s="5"/>
      <c r="EI541" s="5"/>
      <c r="EJ541" s="5"/>
      <c r="EK541" s="5"/>
      <c r="EL541" s="5"/>
      <c r="EM541" s="5"/>
      <c r="EN541" s="5"/>
      <c r="EO541" s="5"/>
      <c r="EP541" s="5"/>
      <c r="EQ541" s="5"/>
      <c r="ER541" s="5"/>
      <c r="ES541" s="5"/>
      <c r="ET541" s="5"/>
      <c r="EU541" s="5"/>
      <c r="EV541" s="5"/>
      <c r="EW541" s="5"/>
      <c r="EX541" s="5"/>
      <c r="EY541" s="5"/>
      <c r="EZ541" s="5"/>
      <c r="FA541" s="5"/>
      <c r="FB541" s="5"/>
      <c r="FC541" s="5"/>
      <c r="FD541" s="5"/>
      <c r="FE541" s="5"/>
      <c r="FF541" s="5"/>
      <c r="FG541" s="5"/>
      <c r="FH541" s="5"/>
      <c r="FI541" s="5"/>
      <c r="FJ541" s="5"/>
      <c r="FK541" s="5"/>
      <c r="FL541" s="5"/>
      <c r="FM541" s="5"/>
      <c r="FN541" s="5"/>
      <c r="FO541" s="5"/>
      <c r="FP541" s="5"/>
      <c r="FQ541" s="5"/>
      <c r="FR541" s="5"/>
      <c r="FS541" s="5"/>
      <c r="FT541" s="5"/>
      <c r="FU541" s="5"/>
      <c r="FV541" s="5"/>
      <c r="FW541" s="5"/>
      <c r="FX541" s="5"/>
      <c r="FY541" s="5"/>
      <c r="FZ541" s="5"/>
      <c r="GA541" s="5"/>
      <c r="GB541" s="5"/>
      <c r="GC541" s="5"/>
      <c r="GD541" s="5"/>
      <c r="GE541" s="5"/>
      <c r="GF541" s="5"/>
      <c r="GG541" s="5"/>
      <c r="GH541" s="5"/>
      <c r="GI541" s="5"/>
      <c r="GJ541" s="5"/>
      <c r="GK541" s="5"/>
      <c r="GL541" s="5"/>
      <c r="GM541" s="5"/>
      <c r="GN541" s="5"/>
      <c r="GO541" s="5"/>
      <c r="GP541" s="5"/>
      <c r="GQ541" s="5"/>
      <c r="GR541" s="5"/>
      <c r="GS541" s="5"/>
      <c r="GT541" s="5"/>
      <c r="GU541" s="5"/>
      <c r="GV541" s="5"/>
      <c r="GW541" s="5"/>
      <c r="GX541" s="5"/>
      <c r="GY541" s="5"/>
      <c r="GZ541" s="5"/>
      <c r="HA541" s="5"/>
      <c r="HB541" s="5"/>
      <c r="HC541" s="5"/>
      <c r="HD541" s="5"/>
      <c r="HE541" s="5"/>
      <c r="HF541" s="5"/>
      <c r="HG541" s="5"/>
      <c r="HH541" s="5"/>
      <c r="HI541" s="5"/>
      <c r="HJ541" s="5"/>
      <c r="HK541" s="5"/>
      <c r="HL541" s="5"/>
      <c r="HM541" s="5"/>
      <c r="HN541" s="5"/>
      <c r="HO541" s="5"/>
      <c r="HP541" s="5"/>
      <c r="HQ541" s="5"/>
      <c r="HR541" s="5"/>
      <c r="HS541" s="5"/>
      <c r="HT541" s="5"/>
      <c r="HU541" s="5"/>
      <c r="HV541" s="5"/>
      <c r="HW541" s="5"/>
      <c r="HX541" s="5"/>
      <c r="HY541" s="5"/>
      <c r="HZ541" s="5"/>
      <c r="IA541" s="5"/>
      <c r="IB541" s="5"/>
      <c r="IC541" s="5"/>
      <c r="ID541" s="5"/>
      <c r="IE541" s="5"/>
      <c r="IF541" s="5"/>
      <c r="IG541" s="5"/>
      <c r="IH541" s="5"/>
      <c r="II541" s="5"/>
      <c r="IJ541" s="5"/>
      <c r="IK541" s="5"/>
      <c r="IL541" s="5"/>
      <c r="IM541" s="5"/>
      <c r="IN541" s="5"/>
      <c r="IO541" s="5"/>
      <c r="IP541" s="5"/>
      <c r="IQ541" s="5"/>
      <c r="IR541" s="5"/>
      <c r="IS541" s="5"/>
      <c r="IT541" s="5"/>
      <c r="IU541" s="5"/>
      <c r="IV541" s="5"/>
      <c r="IW541" s="5"/>
      <c r="IX541" s="5"/>
      <c r="IY541" s="5"/>
      <c r="IZ541" s="5"/>
      <c r="JA541" s="5"/>
      <c r="JB541" s="5"/>
      <c r="JC541" s="5"/>
      <c r="JD541" s="5"/>
      <c r="JE541" s="5"/>
      <c r="JF541" s="5"/>
      <c r="JG541" s="5"/>
      <c r="JH541" s="5"/>
      <c r="JI541" s="5"/>
      <c r="JJ541" s="5"/>
      <c r="JK541" s="5"/>
      <c r="JL541" s="5"/>
    </row>
    <row r="542" spans="1:272" s="6" customFormat="1">
      <c r="A542" s="16" t="s">
        <v>44</v>
      </c>
      <c r="B542" s="16" t="s">
        <v>709</v>
      </c>
      <c r="C542" s="16" t="s">
        <v>413</v>
      </c>
      <c r="D542" s="15">
        <v>4180</v>
      </c>
      <c r="E542" s="42">
        <v>0.3</v>
      </c>
      <c r="F542" s="43">
        <v>2926</v>
      </c>
      <c r="G542" s="5" t="e">
        <f>VLOOKUP(#REF!,[7]Data!$A:$A,1,0)</f>
        <v>#REF!</v>
      </c>
      <c r="H542" s="5" t="e">
        <f>VLOOKUP(#REF!,[7]Data!$A:$G,7,0)</f>
        <v>#REF!</v>
      </c>
      <c r="I542" s="5" t="e">
        <f>VLOOKUP(#REF!,[7]Data!$A:$I,9,0)</f>
        <v>#REF!</v>
      </c>
      <c r="J542" s="7" t="e">
        <f>H542-#REF!</f>
        <v>#REF!</v>
      </c>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5"/>
      <c r="BI542" s="5"/>
      <c r="BJ542" s="5"/>
      <c r="BK542" s="5"/>
      <c r="BL542" s="5"/>
      <c r="BM542" s="5"/>
      <c r="BN542" s="5"/>
      <c r="BO542" s="5"/>
      <c r="BP542" s="5"/>
      <c r="BQ542" s="5"/>
      <c r="BR542" s="5"/>
      <c r="BS542" s="5"/>
      <c r="BT542" s="5"/>
      <c r="BU542" s="5"/>
      <c r="BV542" s="5"/>
      <c r="BW542" s="5"/>
      <c r="BX542" s="5"/>
      <c r="BY542" s="5"/>
      <c r="BZ542" s="5"/>
      <c r="CA542" s="5"/>
      <c r="CB542" s="5"/>
      <c r="CC542" s="5"/>
      <c r="CD542" s="5"/>
      <c r="CE542" s="5"/>
      <c r="CF542" s="5"/>
      <c r="CG542" s="5"/>
      <c r="CH542" s="5"/>
      <c r="CI542" s="5"/>
      <c r="CJ542" s="5"/>
      <c r="CK542" s="5"/>
      <c r="CL542" s="5"/>
      <c r="CM542" s="5"/>
      <c r="CN542" s="5"/>
      <c r="CO542" s="5"/>
      <c r="CP542" s="5"/>
      <c r="CQ542" s="5"/>
      <c r="CR542" s="5"/>
      <c r="CS542" s="5"/>
      <c r="CT542" s="5"/>
      <c r="CU542" s="5"/>
      <c r="CV542" s="5"/>
      <c r="CW542" s="5"/>
      <c r="CX542" s="5"/>
      <c r="CY542" s="5"/>
      <c r="CZ542" s="5"/>
      <c r="DA542" s="5"/>
      <c r="DB542" s="5"/>
      <c r="DC542" s="5"/>
      <c r="DD542" s="5"/>
      <c r="DE542" s="5"/>
      <c r="DF542" s="5"/>
      <c r="DG542" s="5"/>
      <c r="DH542" s="5"/>
      <c r="DI542" s="5"/>
      <c r="DJ542" s="5"/>
      <c r="DK542" s="5"/>
      <c r="DL542" s="5"/>
      <c r="DM542" s="5"/>
      <c r="DN542" s="5"/>
      <c r="DO542" s="5"/>
      <c r="DP542" s="5"/>
      <c r="DQ542" s="5"/>
      <c r="DR542" s="5"/>
      <c r="DS542" s="5"/>
      <c r="DT542" s="5"/>
      <c r="DU542" s="5"/>
      <c r="DV542" s="5"/>
      <c r="DW542" s="5"/>
      <c r="DX542" s="5"/>
      <c r="DY542" s="5"/>
      <c r="DZ542" s="5"/>
      <c r="EA542" s="5"/>
      <c r="EB542" s="5"/>
      <c r="EC542" s="5"/>
      <c r="ED542" s="5"/>
      <c r="EE542" s="5"/>
      <c r="EF542" s="5"/>
      <c r="EG542" s="5"/>
      <c r="EH542" s="5"/>
      <c r="EI542" s="5"/>
      <c r="EJ542" s="5"/>
      <c r="EK542" s="5"/>
      <c r="EL542" s="5"/>
      <c r="EM542" s="5"/>
      <c r="EN542" s="5"/>
      <c r="EO542" s="5"/>
      <c r="EP542" s="5"/>
      <c r="EQ542" s="5"/>
      <c r="ER542" s="5"/>
      <c r="ES542" s="5"/>
      <c r="ET542" s="5"/>
      <c r="EU542" s="5"/>
      <c r="EV542" s="5"/>
      <c r="EW542" s="5"/>
      <c r="EX542" s="5"/>
      <c r="EY542" s="5"/>
      <c r="EZ542" s="5"/>
      <c r="FA542" s="5"/>
      <c r="FB542" s="5"/>
      <c r="FC542" s="5"/>
      <c r="FD542" s="5"/>
      <c r="FE542" s="5"/>
      <c r="FF542" s="5"/>
      <c r="FG542" s="5"/>
      <c r="FH542" s="5"/>
      <c r="FI542" s="5"/>
      <c r="FJ542" s="5"/>
      <c r="FK542" s="5"/>
      <c r="FL542" s="5"/>
      <c r="FM542" s="5"/>
      <c r="FN542" s="5"/>
      <c r="FO542" s="5"/>
      <c r="FP542" s="5"/>
      <c r="FQ542" s="5"/>
      <c r="FR542" s="5"/>
      <c r="FS542" s="5"/>
      <c r="FT542" s="5"/>
      <c r="FU542" s="5"/>
      <c r="FV542" s="5"/>
      <c r="FW542" s="5"/>
      <c r="FX542" s="5"/>
      <c r="FY542" s="5"/>
      <c r="FZ542" s="5"/>
      <c r="GA542" s="5"/>
      <c r="GB542" s="5"/>
      <c r="GC542" s="5"/>
      <c r="GD542" s="5"/>
      <c r="GE542" s="5"/>
      <c r="GF542" s="5"/>
      <c r="GG542" s="5"/>
      <c r="GH542" s="5"/>
      <c r="GI542" s="5"/>
      <c r="GJ542" s="5"/>
      <c r="GK542" s="5"/>
      <c r="GL542" s="5"/>
      <c r="GM542" s="5"/>
      <c r="GN542" s="5"/>
      <c r="GO542" s="5"/>
      <c r="GP542" s="5"/>
      <c r="GQ542" s="5"/>
      <c r="GR542" s="5"/>
      <c r="GS542" s="5"/>
      <c r="GT542" s="5"/>
      <c r="GU542" s="5"/>
      <c r="GV542" s="5"/>
      <c r="GW542" s="5"/>
      <c r="GX542" s="5"/>
      <c r="GY542" s="5"/>
      <c r="GZ542" s="5"/>
      <c r="HA542" s="5"/>
      <c r="HB542" s="5"/>
      <c r="HC542" s="5"/>
      <c r="HD542" s="5"/>
      <c r="HE542" s="5"/>
      <c r="HF542" s="5"/>
      <c r="HG542" s="5"/>
      <c r="HH542" s="5"/>
      <c r="HI542" s="5"/>
      <c r="HJ542" s="5"/>
      <c r="HK542" s="5"/>
      <c r="HL542" s="5"/>
      <c r="HM542" s="5"/>
      <c r="HN542" s="5"/>
      <c r="HO542" s="5"/>
      <c r="HP542" s="5"/>
      <c r="HQ542" s="5"/>
      <c r="HR542" s="5"/>
      <c r="HS542" s="5"/>
      <c r="HT542" s="5"/>
      <c r="HU542" s="5"/>
      <c r="HV542" s="5"/>
      <c r="HW542" s="5"/>
      <c r="HX542" s="5"/>
      <c r="HY542" s="5"/>
      <c r="HZ542" s="5"/>
      <c r="IA542" s="5"/>
      <c r="IB542" s="5"/>
      <c r="IC542" s="5"/>
      <c r="ID542" s="5"/>
      <c r="IE542" s="5"/>
      <c r="IF542" s="5"/>
      <c r="IG542" s="5"/>
      <c r="IH542" s="5"/>
      <c r="II542" s="5"/>
      <c r="IJ542" s="5"/>
      <c r="IK542" s="5"/>
      <c r="IL542" s="5"/>
      <c r="IM542" s="5"/>
      <c r="IN542" s="5"/>
      <c r="IO542" s="5"/>
      <c r="IP542" s="5"/>
      <c r="IQ542" s="5"/>
      <c r="IR542" s="5"/>
      <c r="IS542" s="5"/>
      <c r="IT542" s="5"/>
      <c r="IU542" s="5"/>
      <c r="IV542" s="5"/>
      <c r="IW542" s="5"/>
      <c r="IX542" s="5"/>
      <c r="IY542" s="5"/>
      <c r="IZ542" s="5"/>
      <c r="JA542" s="5"/>
      <c r="JB542" s="5"/>
      <c r="JC542" s="5"/>
      <c r="JD542" s="5"/>
      <c r="JE542" s="5"/>
      <c r="JF542" s="5"/>
      <c r="JG542" s="5"/>
      <c r="JH542" s="5"/>
      <c r="JI542" s="5"/>
      <c r="JJ542" s="5"/>
      <c r="JK542" s="5"/>
      <c r="JL542" s="5"/>
    </row>
    <row r="543" spans="1:272" s="6" customFormat="1">
      <c r="A543" s="16" t="s">
        <v>4</v>
      </c>
      <c r="B543" s="16" t="s">
        <v>710</v>
      </c>
      <c r="C543" s="16" t="s">
        <v>413</v>
      </c>
      <c r="D543" s="15">
        <v>2195</v>
      </c>
      <c r="E543" s="42">
        <v>0.3</v>
      </c>
      <c r="F543" s="43">
        <v>1536.5</v>
      </c>
      <c r="G543" s="5" t="e">
        <f>VLOOKUP(#REF!,[7]Data!$A:$A,1,0)</f>
        <v>#REF!</v>
      </c>
      <c r="H543" s="5" t="e">
        <f>VLOOKUP(#REF!,[7]Data!$A:$G,7,0)</f>
        <v>#REF!</v>
      </c>
      <c r="I543" s="5" t="e">
        <f>VLOOKUP(#REF!,[7]Data!$A:$I,9,0)</f>
        <v>#REF!</v>
      </c>
      <c r="J543" s="7" t="e">
        <f>H543-#REF!</f>
        <v>#REF!</v>
      </c>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c r="BP543" s="5"/>
      <c r="BQ543" s="5"/>
      <c r="BR543" s="5"/>
      <c r="BS543" s="5"/>
      <c r="BT543" s="5"/>
      <c r="BU543" s="5"/>
      <c r="BV543" s="5"/>
      <c r="BW543" s="5"/>
      <c r="BX543" s="5"/>
      <c r="BY543" s="5"/>
      <c r="BZ543" s="5"/>
      <c r="CA543" s="5"/>
      <c r="CB543" s="5"/>
      <c r="CC543" s="5"/>
      <c r="CD543" s="5"/>
      <c r="CE543" s="5"/>
      <c r="CF543" s="5"/>
      <c r="CG543" s="5"/>
      <c r="CH543" s="5"/>
      <c r="CI543" s="5"/>
      <c r="CJ543" s="5"/>
      <c r="CK543" s="5"/>
      <c r="CL543" s="5"/>
      <c r="CM543" s="5"/>
      <c r="CN543" s="5"/>
      <c r="CO543" s="5"/>
      <c r="CP543" s="5"/>
      <c r="CQ543" s="5"/>
      <c r="CR543" s="5"/>
      <c r="CS543" s="5"/>
      <c r="CT543" s="5"/>
      <c r="CU543" s="5"/>
      <c r="CV543" s="5"/>
      <c r="CW543" s="5"/>
      <c r="CX543" s="5"/>
      <c r="CY543" s="5"/>
      <c r="CZ543" s="5"/>
      <c r="DA543" s="5"/>
      <c r="DB543" s="5"/>
      <c r="DC543" s="5"/>
      <c r="DD543" s="5"/>
      <c r="DE543" s="5"/>
      <c r="DF543" s="5"/>
      <c r="DG543" s="5"/>
      <c r="DH543" s="5"/>
      <c r="DI543" s="5"/>
      <c r="DJ543" s="5"/>
      <c r="DK543" s="5"/>
      <c r="DL543" s="5"/>
      <c r="DM543" s="5"/>
      <c r="DN543" s="5"/>
      <c r="DO543" s="5"/>
      <c r="DP543" s="5"/>
      <c r="DQ543" s="5"/>
      <c r="DR543" s="5"/>
      <c r="DS543" s="5"/>
      <c r="DT543" s="5"/>
      <c r="DU543" s="5"/>
      <c r="DV543" s="5"/>
      <c r="DW543" s="5"/>
      <c r="DX543" s="5"/>
      <c r="DY543" s="5"/>
      <c r="DZ543" s="5"/>
      <c r="EA543" s="5"/>
      <c r="EB543" s="5"/>
      <c r="EC543" s="5"/>
      <c r="ED543" s="5"/>
      <c r="EE543" s="5"/>
      <c r="EF543" s="5"/>
      <c r="EG543" s="5"/>
      <c r="EH543" s="5"/>
      <c r="EI543" s="5"/>
      <c r="EJ543" s="5"/>
      <c r="EK543" s="5"/>
      <c r="EL543" s="5"/>
      <c r="EM543" s="5"/>
      <c r="EN543" s="5"/>
      <c r="EO543" s="5"/>
      <c r="EP543" s="5"/>
      <c r="EQ543" s="5"/>
      <c r="ER543" s="5"/>
      <c r="ES543" s="5"/>
      <c r="ET543" s="5"/>
      <c r="EU543" s="5"/>
      <c r="EV543" s="5"/>
      <c r="EW543" s="5"/>
      <c r="EX543" s="5"/>
      <c r="EY543" s="5"/>
      <c r="EZ543" s="5"/>
      <c r="FA543" s="5"/>
      <c r="FB543" s="5"/>
      <c r="FC543" s="5"/>
      <c r="FD543" s="5"/>
      <c r="FE543" s="5"/>
      <c r="FF543" s="5"/>
      <c r="FG543" s="5"/>
      <c r="FH543" s="5"/>
      <c r="FI543" s="5"/>
      <c r="FJ543" s="5"/>
      <c r="FK543" s="5"/>
      <c r="FL543" s="5"/>
      <c r="FM543" s="5"/>
      <c r="FN543" s="5"/>
      <c r="FO543" s="5"/>
      <c r="FP543" s="5"/>
      <c r="FQ543" s="5"/>
      <c r="FR543" s="5"/>
      <c r="FS543" s="5"/>
      <c r="FT543" s="5"/>
      <c r="FU543" s="5"/>
      <c r="FV543" s="5"/>
      <c r="FW543" s="5"/>
      <c r="FX543" s="5"/>
      <c r="FY543" s="5"/>
      <c r="FZ543" s="5"/>
      <c r="GA543" s="5"/>
      <c r="GB543" s="5"/>
      <c r="GC543" s="5"/>
      <c r="GD543" s="5"/>
      <c r="GE543" s="5"/>
      <c r="GF543" s="5"/>
      <c r="GG543" s="5"/>
      <c r="GH543" s="5"/>
      <c r="GI543" s="5"/>
      <c r="GJ543" s="5"/>
      <c r="GK543" s="5"/>
      <c r="GL543" s="5"/>
      <c r="GM543" s="5"/>
      <c r="GN543" s="5"/>
      <c r="GO543" s="5"/>
      <c r="GP543" s="5"/>
      <c r="GQ543" s="5"/>
      <c r="GR543" s="5"/>
      <c r="GS543" s="5"/>
      <c r="GT543" s="5"/>
      <c r="GU543" s="5"/>
      <c r="GV543" s="5"/>
      <c r="GW543" s="5"/>
      <c r="GX543" s="5"/>
      <c r="GY543" s="5"/>
      <c r="GZ543" s="5"/>
      <c r="HA543" s="5"/>
      <c r="HB543" s="5"/>
      <c r="HC543" s="5"/>
      <c r="HD543" s="5"/>
      <c r="HE543" s="5"/>
      <c r="HF543" s="5"/>
      <c r="HG543" s="5"/>
      <c r="HH543" s="5"/>
      <c r="HI543" s="5"/>
      <c r="HJ543" s="5"/>
      <c r="HK543" s="5"/>
      <c r="HL543" s="5"/>
      <c r="HM543" s="5"/>
      <c r="HN543" s="5"/>
      <c r="HO543" s="5"/>
      <c r="HP543" s="5"/>
      <c r="HQ543" s="5"/>
      <c r="HR543" s="5"/>
      <c r="HS543" s="5"/>
      <c r="HT543" s="5"/>
      <c r="HU543" s="5"/>
      <c r="HV543" s="5"/>
      <c r="HW543" s="5"/>
      <c r="HX543" s="5"/>
      <c r="HY543" s="5"/>
      <c r="HZ543" s="5"/>
      <c r="IA543" s="5"/>
      <c r="IB543" s="5"/>
      <c r="IC543" s="5"/>
      <c r="ID543" s="5"/>
      <c r="IE543" s="5"/>
      <c r="IF543" s="5"/>
      <c r="IG543" s="5"/>
      <c r="IH543" s="5"/>
      <c r="II543" s="5"/>
      <c r="IJ543" s="5"/>
      <c r="IK543" s="5"/>
      <c r="IL543" s="5"/>
      <c r="IM543" s="5"/>
      <c r="IN543" s="5"/>
      <c r="IO543" s="5"/>
      <c r="IP543" s="5"/>
      <c r="IQ543" s="5"/>
      <c r="IR543" s="5"/>
      <c r="IS543" s="5"/>
      <c r="IT543" s="5"/>
      <c r="IU543" s="5"/>
      <c r="IV543" s="5"/>
      <c r="IW543" s="5"/>
      <c r="IX543" s="5"/>
      <c r="IY543" s="5"/>
      <c r="IZ543" s="5"/>
      <c r="JA543" s="5"/>
      <c r="JB543" s="5"/>
      <c r="JC543" s="5"/>
      <c r="JD543" s="5"/>
      <c r="JE543" s="5"/>
      <c r="JF543" s="5"/>
      <c r="JG543" s="5"/>
      <c r="JH543" s="5"/>
      <c r="JI543" s="5"/>
      <c r="JJ543" s="5"/>
      <c r="JK543" s="5"/>
      <c r="JL543" s="5"/>
    </row>
    <row r="544" spans="1:272" s="6" customFormat="1">
      <c r="A544" s="16" t="s">
        <v>5</v>
      </c>
      <c r="B544" s="16" t="s">
        <v>711</v>
      </c>
      <c r="C544" s="16" t="s">
        <v>413</v>
      </c>
      <c r="D544" s="15">
        <v>3295</v>
      </c>
      <c r="E544" s="42">
        <v>0.3</v>
      </c>
      <c r="F544" s="43">
        <v>2306.5</v>
      </c>
      <c r="G544" s="5" t="e">
        <f>VLOOKUP(#REF!,[7]Data!$A:$A,1,0)</f>
        <v>#REF!</v>
      </c>
      <c r="H544" s="5" t="e">
        <f>VLOOKUP(#REF!,[7]Data!$A:$G,7,0)</f>
        <v>#REF!</v>
      </c>
      <c r="I544" s="5" t="e">
        <f>VLOOKUP(#REF!,[7]Data!$A:$I,9,0)</f>
        <v>#REF!</v>
      </c>
      <c r="J544" s="7" t="e">
        <f>H544-#REF!</f>
        <v>#REF!</v>
      </c>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5"/>
      <c r="BI544" s="5"/>
      <c r="BJ544" s="5"/>
      <c r="BK544" s="5"/>
      <c r="BL544" s="5"/>
      <c r="BM544" s="5"/>
      <c r="BN544" s="5"/>
      <c r="BO544" s="5"/>
      <c r="BP544" s="5"/>
      <c r="BQ544" s="5"/>
      <c r="BR544" s="5"/>
      <c r="BS544" s="5"/>
      <c r="BT544" s="5"/>
      <c r="BU544" s="5"/>
      <c r="BV544" s="5"/>
      <c r="BW544" s="5"/>
      <c r="BX544" s="5"/>
      <c r="BY544" s="5"/>
      <c r="BZ544" s="5"/>
      <c r="CA544" s="5"/>
      <c r="CB544" s="5"/>
      <c r="CC544" s="5"/>
      <c r="CD544" s="5"/>
      <c r="CE544" s="5"/>
      <c r="CF544" s="5"/>
      <c r="CG544" s="5"/>
      <c r="CH544" s="5"/>
      <c r="CI544" s="5"/>
      <c r="CJ544" s="5"/>
      <c r="CK544" s="5"/>
      <c r="CL544" s="5"/>
      <c r="CM544" s="5"/>
      <c r="CN544" s="5"/>
      <c r="CO544" s="5"/>
      <c r="CP544" s="5"/>
      <c r="CQ544" s="5"/>
      <c r="CR544" s="5"/>
      <c r="CS544" s="5"/>
      <c r="CT544" s="5"/>
      <c r="CU544" s="5"/>
      <c r="CV544" s="5"/>
      <c r="CW544" s="5"/>
      <c r="CX544" s="5"/>
      <c r="CY544" s="5"/>
      <c r="CZ544" s="5"/>
      <c r="DA544" s="5"/>
      <c r="DB544" s="5"/>
      <c r="DC544" s="5"/>
      <c r="DD544" s="5"/>
      <c r="DE544" s="5"/>
      <c r="DF544" s="5"/>
      <c r="DG544" s="5"/>
      <c r="DH544" s="5"/>
      <c r="DI544" s="5"/>
      <c r="DJ544" s="5"/>
      <c r="DK544" s="5"/>
      <c r="DL544" s="5"/>
      <c r="DM544" s="5"/>
      <c r="DN544" s="5"/>
      <c r="DO544" s="5"/>
      <c r="DP544" s="5"/>
      <c r="DQ544" s="5"/>
      <c r="DR544" s="5"/>
      <c r="DS544" s="5"/>
      <c r="DT544" s="5"/>
      <c r="DU544" s="5"/>
      <c r="DV544" s="5"/>
      <c r="DW544" s="5"/>
      <c r="DX544" s="5"/>
      <c r="DY544" s="5"/>
      <c r="DZ544" s="5"/>
      <c r="EA544" s="5"/>
      <c r="EB544" s="5"/>
      <c r="EC544" s="5"/>
      <c r="ED544" s="5"/>
      <c r="EE544" s="5"/>
      <c r="EF544" s="5"/>
      <c r="EG544" s="5"/>
      <c r="EH544" s="5"/>
      <c r="EI544" s="5"/>
      <c r="EJ544" s="5"/>
      <c r="EK544" s="5"/>
      <c r="EL544" s="5"/>
      <c r="EM544" s="5"/>
      <c r="EN544" s="5"/>
      <c r="EO544" s="5"/>
      <c r="EP544" s="5"/>
      <c r="EQ544" s="5"/>
      <c r="ER544" s="5"/>
      <c r="ES544" s="5"/>
      <c r="ET544" s="5"/>
      <c r="EU544" s="5"/>
      <c r="EV544" s="5"/>
      <c r="EW544" s="5"/>
      <c r="EX544" s="5"/>
      <c r="EY544" s="5"/>
      <c r="EZ544" s="5"/>
      <c r="FA544" s="5"/>
      <c r="FB544" s="5"/>
      <c r="FC544" s="5"/>
      <c r="FD544" s="5"/>
      <c r="FE544" s="5"/>
      <c r="FF544" s="5"/>
      <c r="FG544" s="5"/>
      <c r="FH544" s="5"/>
      <c r="FI544" s="5"/>
      <c r="FJ544" s="5"/>
      <c r="FK544" s="5"/>
      <c r="FL544" s="5"/>
      <c r="FM544" s="5"/>
      <c r="FN544" s="5"/>
      <c r="FO544" s="5"/>
      <c r="FP544" s="5"/>
      <c r="FQ544" s="5"/>
      <c r="FR544" s="5"/>
      <c r="FS544" s="5"/>
      <c r="FT544" s="5"/>
      <c r="FU544" s="5"/>
      <c r="FV544" s="5"/>
      <c r="FW544" s="5"/>
      <c r="FX544" s="5"/>
      <c r="FY544" s="5"/>
      <c r="FZ544" s="5"/>
      <c r="GA544" s="5"/>
      <c r="GB544" s="5"/>
      <c r="GC544" s="5"/>
      <c r="GD544" s="5"/>
      <c r="GE544" s="5"/>
      <c r="GF544" s="5"/>
      <c r="GG544" s="5"/>
      <c r="GH544" s="5"/>
      <c r="GI544" s="5"/>
      <c r="GJ544" s="5"/>
      <c r="GK544" s="5"/>
      <c r="GL544" s="5"/>
      <c r="GM544" s="5"/>
      <c r="GN544" s="5"/>
      <c r="GO544" s="5"/>
      <c r="GP544" s="5"/>
      <c r="GQ544" s="5"/>
      <c r="GR544" s="5"/>
      <c r="GS544" s="5"/>
      <c r="GT544" s="5"/>
      <c r="GU544" s="5"/>
      <c r="GV544" s="5"/>
      <c r="GW544" s="5"/>
      <c r="GX544" s="5"/>
      <c r="GY544" s="5"/>
      <c r="GZ544" s="5"/>
      <c r="HA544" s="5"/>
      <c r="HB544" s="5"/>
      <c r="HC544" s="5"/>
      <c r="HD544" s="5"/>
      <c r="HE544" s="5"/>
      <c r="HF544" s="5"/>
      <c r="HG544" s="5"/>
      <c r="HH544" s="5"/>
      <c r="HI544" s="5"/>
      <c r="HJ544" s="5"/>
      <c r="HK544" s="5"/>
      <c r="HL544" s="5"/>
      <c r="HM544" s="5"/>
      <c r="HN544" s="5"/>
      <c r="HO544" s="5"/>
      <c r="HP544" s="5"/>
      <c r="HQ544" s="5"/>
      <c r="HR544" s="5"/>
      <c r="HS544" s="5"/>
      <c r="HT544" s="5"/>
      <c r="HU544" s="5"/>
      <c r="HV544" s="5"/>
      <c r="HW544" s="5"/>
      <c r="HX544" s="5"/>
      <c r="HY544" s="5"/>
      <c r="HZ544" s="5"/>
      <c r="IA544" s="5"/>
      <c r="IB544" s="5"/>
      <c r="IC544" s="5"/>
      <c r="ID544" s="5"/>
      <c r="IE544" s="5"/>
      <c r="IF544" s="5"/>
      <c r="IG544" s="5"/>
      <c r="IH544" s="5"/>
      <c r="II544" s="5"/>
      <c r="IJ544" s="5"/>
      <c r="IK544" s="5"/>
      <c r="IL544" s="5"/>
      <c r="IM544" s="5"/>
      <c r="IN544" s="5"/>
      <c r="IO544" s="5"/>
      <c r="IP544" s="5"/>
      <c r="IQ544" s="5"/>
      <c r="IR544" s="5"/>
      <c r="IS544" s="5"/>
      <c r="IT544" s="5"/>
      <c r="IU544" s="5"/>
      <c r="IV544" s="5"/>
      <c r="IW544" s="5"/>
      <c r="IX544" s="5"/>
      <c r="IY544" s="5"/>
      <c r="IZ544" s="5"/>
      <c r="JA544" s="5"/>
      <c r="JB544" s="5"/>
      <c r="JC544" s="5"/>
      <c r="JD544" s="5"/>
      <c r="JE544" s="5"/>
      <c r="JF544" s="5"/>
      <c r="JG544" s="5"/>
      <c r="JH544" s="5"/>
      <c r="JI544" s="5"/>
      <c r="JJ544" s="5"/>
      <c r="JK544" s="5"/>
      <c r="JL544" s="5"/>
    </row>
    <row r="545" spans="1:272" s="6" customFormat="1">
      <c r="A545" s="16" t="s">
        <v>6</v>
      </c>
      <c r="B545" s="16" t="s">
        <v>712</v>
      </c>
      <c r="C545" s="16" t="s">
        <v>413</v>
      </c>
      <c r="D545" s="15">
        <v>495</v>
      </c>
      <c r="E545" s="42">
        <v>0.3</v>
      </c>
      <c r="F545" s="43">
        <v>346.5</v>
      </c>
      <c r="G545" s="5" t="e">
        <f>VLOOKUP(#REF!,[7]Data!$A:$A,1,0)</f>
        <v>#REF!</v>
      </c>
      <c r="H545" s="5" t="e">
        <f>VLOOKUP(#REF!,[7]Data!$A:$G,7,0)</f>
        <v>#REF!</v>
      </c>
      <c r="I545" s="5" t="e">
        <f>VLOOKUP(#REF!,[7]Data!$A:$I,9,0)</f>
        <v>#REF!</v>
      </c>
      <c r="J545" s="7" t="e">
        <f>H545-#REF!</f>
        <v>#REF!</v>
      </c>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5"/>
      <c r="BI545" s="5"/>
      <c r="BJ545" s="5"/>
      <c r="BK545" s="5"/>
      <c r="BL545" s="5"/>
      <c r="BM545" s="5"/>
      <c r="BN545" s="5"/>
      <c r="BO545" s="5"/>
      <c r="BP545" s="5"/>
      <c r="BQ545" s="5"/>
      <c r="BR545" s="5"/>
      <c r="BS545" s="5"/>
      <c r="BT545" s="5"/>
      <c r="BU545" s="5"/>
      <c r="BV545" s="5"/>
      <c r="BW545" s="5"/>
      <c r="BX545" s="5"/>
      <c r="BY545" s="5"/>
      <c r="BZ545" s="5"/>
      <c r="CA545" s="5"/>
      <c r="CB545" s="5"/>
      <c r="CC545" s="5"/>
      <c r="CD545" s="5"/>
      <c r="CE545" s="5"/>
      <c r="CF545" s="5"/>
      <c r="CG545" s="5"/>
      <c r="CH545" s="5"/>
      <c r="CI545" s="5"/>
      <c r="CJ545" s="5"/>
      <c r="CK545" s="5"/>
      <c r="CL545" s="5"/>
      <c r="CM545" s="5"/>
      <c r="CN545" s="5"/>
      <c r="CO545" s="5"/>
      <c r="CP545" s="5"/>
      <c r="CQ545" s="5"/>
      <c r="CR545" s="5"/>
      <c r="CS545" s="5"/>
      <c r="CT545" s="5"/>
      <c r="CU545" s="5"/>
      <c r="CV545" s="5"/>
      <c r="CW545" s="5"/>
      <c r="CX545" s="5"/>
      <c r="CY545" s="5"/>
      <c r="CZ545" s="5"/>
      <c r="DA545" s="5"/>
      <c r="DB545" s="5"/>
      <c r="DC545" s="5"/>
      <c r="DD545" s="5"/>
      <c r="DE545" s="5"/>
      <c r="DF545" s="5"/>
      <c r="DG545" s="5"/>
      <c r="DH545" s="5"/>
      <c r="DI545" s="5"/>
      <c r="DJ545" s="5"/>
      <c r="DK545" s="5"/>
      <c r="DL545" s="5"/>
      <c r="DM545" s="5"/>
      <c r="DN545" s="5"/>
      <c r="DO545" s="5"/>
      <c r="DP545" s="5"/>
      <c r="DQ545" s="5"/>
      <c r="DR545" s="5"/>
      <c r="DS545" s="5"/>
      <c r="DT545" s="5"/>
      <c r="DU545" s="5"/>
      <c r="DV545" s="5"/>
      <c r="DW545" s="5"/>
      <c r="DX545" s="5"/>
      <c r="DY545" s="5"/>
      <c r="DZ545" s="5"/>
      <c r="EA545" s="5"/>
      <c r="EB545" s="5"/>
      <c r="EC545" s="5"/>
      <c r="ED545" s="5"/>
      <c r="EE545" s="5"/>
      <c r="EF545" s="5"/>
      <c r="EG545" s="5"/>
      <c r="EH545" s="5"/>
      <c r="EI545" s="5"/>
      <c r="EJ545" s="5"/>
      <c r="EK545" s="5"/>
      <c r="EL545" s="5"/>
      <c r="EM545" s="5"/>
      <c r="EN545" s="5"/>
      <c r="EO545" s="5"/>
      <c r="EP545" s="5"/>
      <c r="EQ545" s="5"/>
      <c r="ER545" s="5"/>
      <c r="ES545" s="5"/>
      <c r="ET545" s="5"/>
      <c r="EU545" s="5"/>
      <c r="EV545" s="5"/>
      <c r="EW545" s="5"/>
      <c r="EX545" s="5"/>
      <c r="EY545" s="5"/>
      <c r="EZ545" s="5"/>
      <c r="FA545" s="5"/>
      <c r="FB545" s="5"/>
      <c r="FC545" s="5"/>
      <c r="FD545" s="5"/>
      <c r="FE545" s="5"/>
      <c r="FF545" s="5"/>
      <c r="FG545" s="5"/>
      <c r="FH545" s="5"/>
      <c r="FI545" s="5"/>
      <c r="FJ545" s="5"/>
      <c r="FK545" s="5"/>
      <c r="FL545" s="5"/>
      <c r="FM545" s="5"/>
      <c r="FN545" s="5"/>
      <c r="FO545" s="5"/>
      <c r="FP545" s="5"/>
      <c r="FQ545" s="5"/>
      <c r="FR545" s="5"/>
      <c r="FS545" s="5"/>
      <c r="FT545" s="5"/>
      <c r="FU545" s="5"/>
      <c r="FV545" s="5"/>
      <c r="FW545" s="5"/>
      <c r="FX545" s="5"/>
      <c r="FY545" s="5"/>
      <c r="FZ545" s="5"/>
      <c r="GA545" s="5"/>
      <c r="GB545" s="5"/>
      <c r="GC545" s="5"/>
      <c r="GD545" s="5"/>
      <c r="GE545" s="5"/>
      <c r="GF545" s="5"/>
      <c r="GG545" s="5"/>
      <c r="GH545" s="5"/>
      <c r="GI545" s="5"/>
      <c r="GJ545" s="5"/>
      <c r="GK545" s="5"/>
      <c r="GL545" s="5"/>
      <c r="GM545" s="5"/>
      <c r="GN545" s="5"/>
      <c r="GO545" s="5"/>
      <c r="GP545" s="5"/>
      <c r="GQ545" s="5"/>
      <c r="GR545" s="5"/>
      <c r="GS545" s="5"/>
      <c r="GT545" s="5"/>
      <c r="GU545" s="5"/>
      <c r="GV545" s="5"/>
      <c r="GW545" s="5"/>
      <c r="GX545" s="5"/>
      <c r="GY545" s="5"/>
      <c r="GZ545" s="5"/>
      <c r="HA545" s="5"/>
      <c r="HB545" s="5"/>
      <c r="HC545" s="5"/>
      <c r="HD545" s="5"/>
      <c r="HE545" s="5"/>
      <c r="HF545" s="5"/>
      <c r="HG545" s="5"/>
      <c r="HH545" s="5"/>
      <c r="HI545" s="5"/>
      <c r="HJ545" s="5"/>
      <c r="HK545" s="5"/>
      <c r="HL545" s="5"/>
      <c r="HM545" s="5"/>
      <c r="HN545" s="5"/>
      <c r="HO545" s="5"/>
      <c r="HP545" s="5"/>
      <c r="HQ545" s="5"/>
      <c r="HR545" s="5"/>
      <c r="HS545" s="5"/>
      <c r="HT545" s="5"/>
      <c r="HU545" s="5"/>
      <c r="HV545" s="5"/>
      <c r="HW545" s="5"/>
      <c r="HX545" s="5"/>
      <c r="HY545" s="5"/>
      <c r="HZ545" s="5"/>
      <c r="IA545" s="5"/>
      <c r="IB545" s="5"/>
      <c r="IC545" s="5"/>
      <c r="ID545" s="5"/>
      <c r="IE545" s="5"/>
      <c r="IF545" s="5"/>
      <c r="IG545" s="5"/>
      <c r="IH545" s="5"/>
      <c r="II545" s="5"/>
      <c r="IJ545" s="5"/>
      <c r="IK545" s="5"/>
      <c r="IL545" s="5"/>
      <c r="IM545" s="5"/>
      <c r="IN545" s="5"/>
      <c r="IO545" s="5"/>
      <c r="IP545" s="5"/>
      <c r="IQ545" s="5"/>
      <c r="IR545" s="5"/>
      <c r="IS545" s="5"/>
      <c r="IT545" s="5"/>
      <c r="IU545" s="5"/>
      <c r="IV545" s="5"/>
      <c r="IW545" s="5"/>
      <c r="IX545" s="5"/>
      <c r="IY545" s="5"/>
      <c r="IZ545" s="5"/>
      <c r="JA545" s="5"/>
      <c r="JB545" s="5"/>
      <c r="JC545" s="5"/>
      <c r="JD545" s="5"/>
      <c r="JE545" s="5"/>
      <c r="JF545" s="5"/>
      <c r="JG545" s="5"/>
      <c r="JH545" s="5"/>
      <c r="JI545" s="5"/>
      <c r="JJ545" s="5"/>
      <c r="JK545" s="5"/>
      <c r="JL545" s="5"/>
    </row>
    <row r="546" spans="1:272" s="6" customFormat="1">
      <c r="A546" s="16" t="s">
        <v>7</v>
      </c>
      <c r="B546" s="16" t="s">
        <v>713</v>
      </c>
      <c r="C546" s="16" t="s">
        <v>413</v>
      </c>
      <c r="D546" s="15">
        <v>275</v>
      </c>
      <c r="E546" s="42">
        <v>0.3</v>
      </c>
      <c r="F546" s="43">
        <v>192.5</v>
      </c>
      <c r="G546" s="5" t="e">
        <f>VLOOKUP(#REF!,[7]Data!$A:$A,1,0)</f>
        <v>#REF!</v>
      </c>
      <c r="H546" s="5" t="e">
        <f>VLOOKUP(#REF!,[7]Data!$A:$G,7,0)</f>
        <v>#REF!</v>
      </c>
      <c r="I546" s="5" t="e">
        <f>VLOOKUP(#REF!,[7]Data!$A:$I,9,0)</f>
        <v>#REF!</v>
      </c>
      <c r="J546" s="7" t="e">
        <f>H546-#REF!</f>
        <v>#REF!</v>
      </c>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c r="BP546" s="5"/>
      <c r="BQ546" s="5"/>
      <c r="BR546" s="5"/>
      <c r="BS546" s="5"/>
      <c r="BT546" s="5"/>
      <c r="BU546" s="5"/>
      <c r="BV546" s="5"/>
      <c r="BW546" s="5"/>
      <c r="BX546" s="5"/>
      <c r="BY546" s="5"/>
      <c r="BZ546" s="5"/>
      <c r="CA546" s="5"/>
      <c r="CB546" s="5"/>
      <c r="CC546" s="5"/>
      <c r="CD546" s="5"/>
      <c r="CE546" s="5"/>
      <c r="CF546" s="5"/>
      <c r="CG546" s="5"/>
      <c r="CH546" s="5"/>
      <c r="CI546" s="5"/>
      <c r="CJ546" s="5"/>
      <c r="CK546" s="5"/>
      <c r="CL546" s="5"/>
      <c r="CM546" s="5"/>
      <c r="CN546" s="5"/>
      <c r="CO546" s="5"/>
      <c r="CP546" s="5"/>
      <c r="CQ546" s="5"/>
      <c r="CR546" s="5"/>
      <c r="CS546" s="5"/>
      <c r="CT546" s="5"/>
      <c r="CU546" s="5"/>
      <c r="CV546" s="5"/>
      <c r="CW546" s="5"/>
      <c r="CX546" s="5"/>
      <c r="CY546" s="5"/>
      <c r="CZ546" s="5"/>
      <c r="DA546" s="5"/>
      <c r="DB546" s="5"/>
      <c r="DC546" s="5"/>
      <c r="DD546" s="5"/>
      <c r="DE546" s="5"/>
      <c r="DF546" s="5"/>
      <c r="DG546" s="5"/>
      <c r="DH546" s="5"/>
      <c r="DI546" s="5"/>
      <c r="DJ546" s="5"/>
      <c r="DK546" s="5"/>
      <c r="DL546" s="5"/>
      <c r="DM546" s="5"/>
      <c r="DN546" s="5"/>
      <c r="DO546" s="5"/>
      <c r="DP546" s="5"/>
      <c r="DQ546" s="5"/>
      <c r="DR546" s="5"/>
      <c r="DS546" s="5"/>
      <c r="DT546" s="5"/>
      <c r="DU546" s="5"/>
      <c r="DV546" s="5"/>
      <c r="DW546" s="5"/>
      <c r="DX546" s="5"/>
      <c r="DY546" s="5"/>
      <c r="DZ546" s="5"/>
      <c r="EA546" s="5"/>
      <c r="EB546" s="5"/>
      <c r="EC546" s="5"/>
      <c r="ED546" s="5"/>
      <c r="EE546" s="5"/>
      <c r="EF546" s="5"/>
      <c r="EG546" s="5"/>
      <c r="EH546" s="5"/>
      <c r="EI546" s="5"/>
      <c r="EJ546" s="5"/>
      <c r="EK546" s="5"/>
      <c r="EL546" s="5"/>
      <c r="EM546" s="5"/>
      <c r="EN546" s="5"/>
      <c r="EO546" s="5"/>
      <c r="EP546" s="5"/>
      <c r="EQ546" s="5"/>
      <c r="ER546" s="5"/>
      <c r="ES546" s="5"/>
      <c r="ET546" s="5"/>
      <c r="EU546" s="5"/>
      <c r="EV546" s="5"/>
      <c r="EW546" s="5"/>
      <c r="EX546" s="5"/>
      <c r="EY546" s="5"/>
      <c r="EZ546" s="5"/>
      <c r="FA546" s="5"/>
      <c r="FB546" s="5"/>
      <c r="FC546" s="5"/>
      <c r="FD546" s="5"/>
      <c r="FE546" s="5"/>
      <c r="FF546" s="5"/>
      <c r="FG546" s="5"/>
      <c r="FH546" s="5"/>
      <c r="FI546" s="5"/>
      <c r="FJ546" s="5"/>
      <c r="FK546" s="5"/>
      <c r="FL546" s="5"/>
      <c r="FM546" s="5"/>
      <c r="FN546" s="5"/>
      <c r="FO546" s="5"/>
      <c r="FP546" s="5"/>
      <c r="FQ546" s="5"/>
      <c r="FR546" s="5"/>
      <c r="FS546" s="5"/>
      <c r="FT546" s="5"/>
      <c r="FU546" s="5"/>
      <c r="FV546" s="5"/>
      <c r="FW546" s="5"/>
      <c r="FX546" s="5"/>
      <c r="FY546" s="5"/>
      <c r="FZ546" s="5"/>
      <c r="GA546" s="5"/>
      <c r="GB546" s="5"/>
      <c r="GC546" s="5"/>
      <c r="GD546" s="5"/>
      <c r="GE546" s="5"/>
      <c r="GF546" s="5"/>
      <c r="GG546" s="5"/>
      <c r="GH546" s="5"/>
      <c r="GI546" s="5"/>
      <c r="GJ546" s="5"/>
      <c r="GK546" s="5"/>
      <c r="GL546" s="5"/>
      <c r="GM546" s="5"/>
      <c r="GN546" s="5"/>
      <c r="GO546" s="5"/>
      <c r="GP546" s="5"/>
      <c r="GQ546" s="5"/>
      <c r="GR546" s="5"/>
      <c r="GS546" s="5"/>
      <c r="GT546" s="5"/>
      <c r="GU546" s="5"/>
      <c r="GV546" s="5"/>
      <c r="GW546" s="5"/>
      <c r="GX546" s="5"/>
      <c r="GY546" s="5"/>
      <c r="GZ546" s="5"/>
      <c r="HA546" s="5"/>
      <c r="HB546" s="5"/>
      <c r="HC546" s="5"/>
      <c r="HD546" s="5"/>
      <c r="HE546" s="5"/>
      <c r="HF546" s="5"/>
      <c r="HG546" s="5"/>
      <c r="HH546" s="5"/>
      <c r="HI546" s="5"/>
      <c r="HJ546" s="5"/>
      <c r="HK546" s="5"/>
      <c r="HL546" s="5"/>
      <c r="HM546" s="5"/>
      <c r="HN546" s="5"/>
      <c r="HO546" s="5"/>
      <c r="HP546" s="5"/>
      <c r="HQ546" s="5"/>
      <c r="HR546" s="5"/>
      <c r="HS546" s="5"/>
      <c r="HT546" s="5"/>
      <c r="HU546" s="5"/>
      <c r="HV546" s="5"/>
      <c r="HW546" s="5"/>
      <c r="HX546" s="5"/>
      <c r="HY546" s="5"/>
      <c r="HZ546" s="5"/>
      <c r="IA546" s="5"/>
      <c r="IB546" s="5"/>
      <c r="IC546" s="5"/>
      <c r="ID546" s="5"/>
      <c r="IE546" s="5"/>
      <c r="IF546" s="5"/>
      <c r="IG546" s="5"/>
      <c r="IH546" s="5"/>
      <c r="II546" s="5"/>
      <c r="IJ546" s="5"/>
      <c r="IK546" s="5"/>
      <c r="IL546" s="5"/>
      <c r="IM546" s="5"/>
      <c r="IN546" s="5"/>
      <c r="IO546" s="5"/>
      <c r="IP546" s="5"/>
      <c r="IQ546" s="5"/>
      <c r="IR546" s="5"/>
      <c r="IS546" s="5"/>
      <c r="IT546" s="5"/>
      <c r="IU546" s="5"/>
      <c r="IV546" s="5"/>
      <c r="IW546" s="5"/>
      <c r="IX546" s="5"/>
      <c r="IY546" s="5"/>
      <c r="IZ546" s="5"/>
      <c r="JA546" s="5"/>
      <c r="JB546" s="5"/>
      <c r="JC546" s="5"/>
      <c r="JD546" s="5"/>
      <c r="JE546" s="5"/>
      <c r="JF546" s="5"/>
      <c r="JG546" s="5"/>
      <c r="JH546" s="5"/>
      <c r="JI546" s="5"/>
      <c r="JJ546" s="5"/>
      <c r="JK546" s="5"/>
      <c r="JL546" s="5"/>
    </row>
    <row r="547" spans="1:272" s="6" customFormat="1">
      <c r="A547" s="16" t="s">
        <v>8</v>
      </c>
      <c r="B547" s="16" t="s">
        <v>714</v>
      </c>
      <c r="C547" s="16" t="s">
        <v>413</v>
      </c>
      <c r="D547" s="15">
        <v>325</v>
      </c>
      <c r="E547" s="42">
        <v>0.3</v>
      </c>
      <c r="F547" s="43">
        <v>227.5</v>
      </c>
      <c r="G547" s="5" t="e">
        <f>VLOOKUP(#REF!,[7]Data!$A:$A,1,0)</f>
        <v>#REF!</v>
      </c>
      <c r="H547" s="5" t="e">
        <f>VLOOKUP(#REF!,[7]Data!$A:$G,7,0)</f>
        <v>#REF!</v>
      </c>
      <c r="I547" s="5" t="e">
        <f>VLOOKUP(#REF!,[7]Data!$A:$I,9,0)</f>
        <v>#REF!</v>
      </c>
      <c r="J547" s="7" t="e">
        <f>H547-#REF!</f>
        <v>#REF!</v>
      </c>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5"/>
      <c r="BD547" s="5"/>
      <c r="BE547" s="5"/>
      <c r="BF547" s="5"/>
      <c r="BG547" s="5"/>
      <c r="BH547" s="5"/>
      <c r="BI547" s="5"/>
      <c r="BJ547" s="5"/>
      <c r="BK547" s="5"/>
      <c r="BL547" s="5"/>
      <c r="BM547" s="5"/>
      <c r="BN547" s="5"/>
      <c r="BO547" s="5"/>
      <c r="BP547" s="5"/>
      <c r="BQ547" s="5"/>
      <c r="BR547" s="5"/>
      <c r="BS547" s="5"/>
      <c r="BT547" s="5"/>
      <c r="BU547" s="5"/>
      <c r="BV547" s="5"/>
      <c r="BW547" s="5"/>
      <c r="BX547" s="5"/>
      <c r="BY547" s="5"/>
      <c r="BZ547" s="5"/>
      <c r="CA547" s="5"/>
      <c r="CB547" s="5"/>
      <c r="CC547" s="5"/>
      <c r="CD547" s="5"/>
      <c r="CE547" s="5"/>
      <c r="CF547" s="5"/>
      <c r="CG547" s="5"/>
      <c r="CH547" s="5"/>
      <c r="CI547" s="5"/>
      <c r="CJ547" s="5"/>
      <c r="CK547" s="5"/>
      <c r="CL547" s="5"/>
      <c r="CM547" s="5"/>
      <c r="CN547" s="5"/>
      <c r="CO547" s="5"/>
      <c r="CP547" s="5"/>
      <c r="CQ547" s="5"/>
      <c r="CR547" s="5"/>
      <c r="CS547" s="5"/>
      <c r="CT547" s="5"/>
      <c r="CU547" s="5"/>
      <c r="CV547" s="5"/>
      <c r="CW547" s="5"/>
      <c r="CX547" s="5"/>
      <c r="CY547" s="5"/>
      <c r="CZ547" s="5"/>
      <c r="DA547" s="5"/>
      <c r="DB547" s="5"/>
      <c r="DC547" s="5"/>
      <c r="DD547" s="5"/>
      <c r="DE547" s="5"/>
      <c r="DF547" s="5"/>
      <c r="DG547" s="5"/>
      <c r="DH547" s="5"/>
      <c r="DI547" s="5"/>
      <c r="DJ547" s="5"/>
      <c r="DK547" s="5"/>
      <c r="DL547" s="5"/>
      <c r="DM547" s="5"/>
      <c r="DN547" s="5"/>
      <c r="DO547" s="5"/>
      <c r="DP547" s="5"/>
      <c r="DQ547" s="5"/>
      <c r="DR547" s="5"/>
      <c r="DS547" s="5"/>
      <c r="DT547" s="5"/>
      <c r="DU547" s="5"/>
      <c r="DV547" s="5"/>
      <c r="DW547" s="5"/>
      <c r="DX547" s="5"/>
      <c r="DY547" s="5"/>
      <c r="DZ547" s="5"/>
      <c r="EA547" s="5"/>
      <c r="EB547" s="5"/>
      <c r="EC547" s="5"/>
      <c r="ED547" s="5"/>
      <c r="EE547" s="5"/>
      <c r="EF547" s="5"/>
      <c r="EG547" s="5"/>
      <c r="EH547" s="5"/>
      <c r="EI547" s="5"/>
      <c r="EJ547" s="5"/>
      <c r="EK547" s="5"/>
      <c r="EL547" s="5"/>
      <c r="EM547" s="5"/>
      <c r="EN547" s="5"/>
      <c r="EO547" s="5"/>
      <c r="EP547" s="5"/>
      <c r="EQ547" s="5"/>
      <c r="ER547" s="5"/>
      <c r="ES547" s="5"/>
      <c r="ET547" s="5"/>
      <c r="EU547" s="5"/>
      <c r="EV547" s="5"/>
      <c r="EW547" s="5"/>
      <c r="EX547" s="5"/>
      <c r="EY547" s="5"/>
      <c r="EZ547" s="5"/>
      <c r="FA547" s="5"/>
      <c r="FB547" s="5"/>
      <c r="FC547" s="5"/>
      <c r="FD547" s="5"/>
      <c r="FE547" s="5"/>
      <c r="FF547" s="5"/>
      <c r="FG547" s="5"/>
      <c r="FH547" s="5"/>
      <c r="FI547" s="5"/>
      <c r="FJ547" s="5"/>
      <c r="FK547" s="5"/>
      <c r="FL547" s="5"/>
      <c r="FM547" s="5"/>
      <c r="FN547" s="5"/>
      <c r="FO547" s="5"/>
      <c r="FP547" s="5"/>
      <c r="FQ547" s="5"/>
      <c r="FR547" s="5"/>
      <c r="FS547" s="5"/>
      <c r="FT547" s="5"/>
      <c r="FU547" s="5"/>
      <c r="FV547" s="5"/>
      <c r="FW547" s="5"/>
      <c r="FX547" s="5"/>
      <c r="FY547" s="5"/>
      <c r="FZ547" s="5"/>
      <c r="GA547" s="5"/>
      <c r="GB547" s="5"/>
      <c r="GC547" s="5"/>
      <c r="GD547" s="5"/>
      <c r="GE547" s="5"/>
      <c r="GF547" s="5"/>
      <c r="GG547" s="5"/>
      <c r="GH547" s="5"/>
      <c r="GI547" s="5"/>
      <c r="GJ547" s="5"/>
      <c r="GK547" s="5"/>
      <c r="GL547" s="5"/>
      <c r="GM547" s="5"/>
      <c r="GN547" s="5"/>
      <c r="GO547" s="5"/>
      <c r="GP547" s="5"/>
      <c r="GQ547" s="5"/>
      <c r="GR547" s="5"/>
      <c r="GS547" s="5"/>
      <c r="GT547" s="5"/>
      <c r="GU547" s="5"/>
      <c r="GV547" s="5"/>
      <c r="GW547" s="5"/>
      <c r="GX547" s="5"/>
      <c r="GY547" s="5"/>
      <c r="GZ547" s="5"/>
      <c r="HA547" s="5"/>
      <c r="HB547" s="5"/>
      <c r="HC547" s="5"/>
      <c r="HD547" s="5"/>
      <c r="HE547" s="5"/>
      <c r="HF547" s="5"/>
      <c r="HG547" s="5"/>
      <c r="HH547" s="5"/>
      <c r="HI547" s="5"/>
      <c r="HJ547" s="5"/>
      <c r="HK547" s="5"/>
      <c r="HL547" s="5"/>
      <c r="HM547" s="5"/>
      <c r="HN547" s="5"/>
      <c r="HO547" s="5"/>
      <c r="HP547" s="5"/>
      <c r="HQ547" s="5"/>
      <c r="HR547" s="5"/>
      <c r="HS547" s="5"/>
      <c r="HT547" s="5"/>
      <c r="HU547" s="5"/>
      <c r="HV547" s="5"/>
      <c r="HW547" s="5"/>
      <c r="HX547" s="5"/>
      <c r="HY547" s="5"/>
      <c r="HZ547" s="5"/>
      <c r="IA547" s="5"/>
      <c r="IB547" s="5"/>
      <c r="IC547" s="5"/>
      <c r="ID547" s="5"/>
      <c r="IE547" s="5"/>
      <c r="IF547" s="5"/>
      <c r="IG547" s="5"/>
      <c r="IH547" s="5"/>
      <c r="II547" s="5"/>
      <c r="IJ547" s="5"/>
      <c r="IK547" s="5"/>
      <c r="IL547" s="5"/>
      <c r="IM547" s="5"/>
      <c r="IN547" s="5"/>
      <c r="IO547" s="5"/>
      <c r="IP547" s="5"/>
      <c r="IQ547" s="5"/>
      <c r="IR547" s="5"/>
      <c r="IS547" s="5"/>
      <c r="IT547" s="5"/>
      <c r="IU547" s="5"/>
      <c r="IV547" s="5"/>
      <c r="IW547" s="5"/>
      <c r="IX547" s="5"/>
      <c r="IY547" s="5"/>
      <c r="IZ547" s="5"/>
      <c r="JA547" s="5"/>
      <c r="JB547" s="5"/>
      <c r="JC547" s="5"/>
      <c r="JD547" s="5"/>
      <c r="JE547" s="5"/>
      <c r="JF547" s="5"/>
      <c r="JG547" s="5"/>
      <c r="JH547" s="5"/>
      <c r="JI547" s="5"/>
      <c r="JJ547" s="5"/>
      <c r="JK547" s="5"/>
      <c r="JL547" s="5"/>
    </row>
    <row r="548" spans="1:272" s="6" customFormat="1">
      <c r="A548" s="16" t="s">
        <v>404</v>
      </c>
      <c r="B548" s="16" t="s">
        <v>858</v>
      </c>
      <c r="C548" s="16" t="s">
        <v>414</v>
      </c>
      <c r="D548" s="15">
        <v>4744</v>
      </c>
      <c r="E548" s="42">
        <v>0.3</v>
      </c>
      <c r="F548" s="43">
        <v>3320.8</v>
      </c>
      <c r="G548" s="5" t="e">
        <f>VLOOKUP(#REF!,[7]Data!$A:$A,1,0)</f>
        <v>#REF!</v>
      </c>
      <c r="H548" s="5" t="e">
        <f>VLOOKUP(#REF!,[7]Data!$A:$G,7,0)</f>
        <v>#REF!</v>
      </c>
      <c r="I548" s="5" t="e">
        <f>VLOOKUP(#REF!,[7]Data!$A:$I,9,0)</f>
        <v>#REF!</v>
      </c>
      <c r="J548" s="7" t="e">
        <f>H548-#REF!</f>
        <v>#REF!</v>
      </c>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c r="BP548" s="5"/>
      <c r="BQ548" s="5"/>
      <c r="BR548" s="5"/>
      <c r="BS548" s="5"/>
      <c r="BT548" s="5"/>
      <c r="BU548" s="5"/>
      <c r="BV548" s="5"/>
      <c r="BW548" s="5"/>
      <c r="BX548" s="5"/>
      <c r="BY548" s="5"/>
      <c r="BZ548" s="5"/>
      <c r="CA548" s="5"/>
      <c r="CB548" s="5"/>
      <c r="CC548" s="5"/>
      <c r="CD548" s="5"/>
      <c r="CE548" s="5"/>
      <c r="CF548" s="5"/>
      <c r="CG548" s="5"/>
      <c r="CH548" s="5"/>
      <c r="CI548" s="5"/>
      <c r="CJ548" s="5"/>
      <c r="CK548" s="5"/>
      <c r="CL548" s="5"/>
      <c r="CM548" s="5"/>
      <c r="CN548" s="5"/>
      <c r="CO548" s="5"/>
      <c r="CP548" s="5"/>
      <c r="CQ548" s="5"/>
      <c r="CR548" s="5"/>
      <c r="CS548" s="5"/>
      <c r="CT548" s="5"/>
      <c r="CU548" s="5"/>
      <c r="CV548" s="5"/>
      <c r="CW548" s="5"/>
      <c r="CX548" s="5"/>
      <c r="CY548" s="5"/>
      <c r="CZ548" s="5"/>
      <c r="DA548" s="5"/>
      <c r="DB548" s="5"/>
      <c r="DC548" s="5"/>
      <c r="DD548" s="5"/>
      <c r="DE548" s="5"/>
      <c r="DF548" s="5"/>
      <c r="DG548" s="5"/>
      <c r="DH548" s="5"/>
      <c r="DI548" s="5"/>
      <c r="DJ548" s="5"/>
      <c r="DK548" s="5"/>
      <c r="DL548" s="5"/>
      <c r="DM548" s="5"/>
      <c r="DN548" s="5"/>
      <c r="DO548" s="5"/>
      <c r="DP548" s="5"/>
      <c r="DQ548" s="5"/>
      <c r="DR548" s="5"/>
      <c r="DS548" s="5"/>
      <c r="DT548" s="5"/>
      <c r="DU548" s="5"/>
      <c r="DV548" s="5"/>
      <c r="DW548" s="5"/>
      <c r="DX548" s="5"/>
      <c r="DY548" s="5"/>
      <c r="DZ548" s="5"/>
      <c r="EA548" s="5"/>
      <c r="EB548" s="5"/>
      <c r="EC548" s="5"/>
      <c r="ED548" s="5"/>
      <c r="EE548" s="5"/>
      <c r="EF548" s="5"/>
      <c r="EG548" s="5"/>
      <c r="EH548" s="5"/>
      <c r="EI548" s="5"/>
      <c r="EJ548" s="5"/>
      <c r="EK548" s="5"/>
      <c r="EL548" s="5"/>
      <c r="EM548" s="5"/>
      <c r="EN548" s="5"/>
      <c r="EO548" s="5"/>
      <c r="EP548" s="5"/>
      <c r="EQ548" s="5"/>
      <c r="ER548" s="5"/>
      <c r="ES548" s="5"/>
      <c r="ET548" s="5"/>
      <c r="EU548" s="5"/>
      <c r="EV548" s="5"/>
      <c r="EW548" s="5"/>
      <c r="EX548" s="5"/>
      <c r="EY548" s="5"/>
      <c r="EZ548" s="5"/>
      <c r="FA548" s="5"/>
      <c r="FB548" s="5"/>
      <c r="FC548" s="5"/>
      <c r="FD548" s="5"/>
      <c r="FE548" s="5"/>
      <c r="FF548" s="5"/>
      <c r="FG548" s="5"/>
      <c r="FH548" s="5"/>
      <c r="FI548" s="5"/>
      <c r="FJ548" s="5"/>
      <c r="FK548" s="5"/>
      <c r="FL548" s="5"/>
      <c r="FM548" s="5"/>
      <c r="FN548" s="5"/>
      <c r="FO548" s="5"/>
      <c r="FP548" s="5"/>
      <c r="FQ548" s="5"/>
      <c r="FR548" s="5"/>
      <c r="FS548" s="5"/>
      <c r="FT548" s="5"/>
      <c r="FU548" s="5"/>
      <c r="FV548" s="5"/>
      <c r="FW548" s="5"/>
      <c r="FX548" s="5"/>
      <c r="FY548" s="5"/>
      <c r="FZ548" s="5"/>
      <c r="GA548" s="5"/>
      <c r="GB548" s="5"/>
      <c r="GC548" s="5"/>
      <c r="GD548" s="5"/>
      <c r="GE548" s="5"/>
      <c r="GF548" s="5"/>
      <c r="GG548" s="5"/>
      <c r="GH548" s="5"/>
      <c r="GI548" s="5"/>
      <c r="GJ548" s="5"/>
      <c r="GK548" s="5"/>
      <c r="GL548" s="5"/>
      <c r="GM548" s="5"/>
      <c r="GN548" s="5"/>
      <c r="GO548" s="5"/>
      <c r="GP548" s="5"/>
      <c r="GQ548" s="5"/>
      <c r="GR548" s="5"/>
      <c r="GS548" s="5"/>
      <c r="GT548" s="5"/>
      <c r="GU548" s="5"/>
      <c r="GV548" s="5"/>
      <c r="GW548" s="5"/>
      <c r="GX548" s="5"/>
      <c r="GY548" s="5"/>
      <c r="GZ548" s="5"/>
      <c r="HA548" s="5"/>
      <c r="HB548" s="5"/>
      <c r="HC548" s="5"/>
      <c r="HD548" s="5"/>
      <c r="HE548" s="5"/>
      <c r="HF548" s="5"/>
      <c r="HG548" s="5"/>
      <c r="HH548" s="5"/>
      <c r="HI548" s="5"/>
      <c r="HJ548" s="5"/>
      <c r="HK548" s="5"/>
      <c r="HL548" s="5"/>
      <c r="HM548" s="5"/>
      <c r="HN548" s="5"/>
      <c r="HO548" s="5"/>
      <c r="HP548" s="5"/>
      <c r="HQ548" s="5"/>
      <c r="HR548" s="5"/>
      <c r="HS548" s="5"/>
      <c r="HT548" s="5"/>
      <c r="HU548" s="5"/>
      <c r="HV548" s="5"/>
      <c r="HW548" s="5"/>
      <c r="HX548" s="5"/>
      <c r="HY548" s="5"/>
      <c r="HZ548" s="5"/>
      <c r="IA548" s="5"/>
      <c r="IB548" s="5"/>
      <c r="IC548" s="5"/>
      <c r="ID548" s="5"/>
      <c r="IE548" s="5"/>
      <c r="IF548" s="5"/>
      <c r="IG548" s="5"/>
      <c r="IH548" s="5"/>
      <c r="II548" s="5"/>
      <c r="IJ548" s="5"/>
      <c r="IK548" s="5"/>
      <c r="IL548" s="5"/>
      <c r="IM548" s="5"/>
      <c r="IN548" s="5"/>
      <c r="IO548" s="5"/>
      <c r="IP548" s="5"/>
      <c r="IQ548" s="5"/>
      <c r="IR548" s="5"/>
      <c r="IS548" s="5"/>
      <c r="IT548" s="5"/>
      <c r="IU548" s="5"/>
      <c r="IV548" s="5"/>
      <c r="IW548" s="5"/>
      <c r="IX548" s="5"/>
      <c r="IY548" s="5"/>
      <c r="IZ548" s="5"/>
      <c r="JA548" s="5"/>
      <c r="JB548" s="5"/>
      <c r="JC548" s="5"/>
      <c r="JD548" s="5"/>
      <c r="JE548" s="5"/>
      <c r="JF548" s="5"/>
      <c r="JG548" s="5"/>
      <c r="JH548" s="5"/>
      <c r="JI548" s="5"/>
      <c r="JJ548" s="5"/>
      <c r="JK548" s="5"/>
      <c r="JL548" s="5"/>
    </row>
    <row r="549" spans="1:272" s="6" customFormat="1">
      <c r="A549" s="16" t="s">
        <v>405</v>
      </c>
      <c r="B549" s="16" t="s">
        <v>859</v>
      </c>
      <c r="C549" s="16" t="s">
        <v>414</v>
      </c>
      <c r="D549" s="15">
        <v>4918</v>
      </c>
      <c r="E549" s="42">
        <v>0.3</v>
      </c>
      <c r="F549" s="43">
        <v>3442.6000000000004</v>
      </c>
      <c r="G549" s="5" t="e">
        <f>VLOOKUP(#REF!,[7]Data!$A:$A,1,0)</f>
        <v>#REF!</v>
      </c>
      <c r="H549" s="5" t="e">
        <f>VLOOKUP(#REF!,[7]Data!$A:$G,7,0)</f>
        <v>#REF!</v>
      </c>
      <c r="I549" s="5" t="e">
        <f>VLOOKUP(#REF!,[7]Data!$A:$I,9,0)</f>
        <v>#REF!</v>
      </c>
      <c r="J549" s="7" t="e">
        <f>H549-#REF!</f>
        <v>#REF!</v>
      </c>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5"/>
      <c r="BI549" s="5"/>
      <c r="BJ549" s="5"/>
      <c r="BK549" s="5"/>
      <c r="BL549" s="5"/>
      <c r="BM549" s="5"/>
      <c r="BN549" s="5"/>
      <c r="BO549" s="5"/>
      <c r="BP549" s="5"/>
      <c r="BQ549" s="5"/>
      <c r="BR549" s="5"/>
      <c r="BS549" s="5"/>
      <c r="BT549" s="5"/>
      <c r="BU549" s="5"/>
      <c r="BV549" s="5"/>
      <c r="BW549" s="5"/>
      <c r="BX549" s="5"/>
      <c r="BY549" s="5"/>
      <c r="BZ549" s="5"/>
      <c r="CA549" s="5"/>
      <c r="CB549" s="5"/>
      <c r="CC549" s="5"/>
      <c r="CD549" s="5"/>
      <c r="CE549" s="5"/>
      <c r="CF549" s="5"/>
      <c r="CG549" s="5"/>
      <c r="CH549" s="5"/>
      <c r="CI549" s="5"/>
      <c r="CJ549" s="5"/>
      <c r="CK549" s="5"/>
      <c r="CL549" s="5"/>
      <c r="CM549" s="5"/>
      <c r="CN549" s="5"/>
      <c r="CO549" s="5"/>
      <c r="CP549" s="5"/>
      <c r="CQ549" s="5"/>
      <c r="CR549" s="5"/>
      <c r="CS549" s="5"/>
      <c r="CT549" s="5"/>
      <c r="CU549" s="5"/>
      <c r="CV549" s="5"/>
      <c r="CW549" s="5"/>
      <c r="CX549" s="5"/>
      <c r="CY549" s="5"/>
      <c r="CZ549" s="5"/>
      <c r="DA549" s="5"/>
      <c r="DB549" s="5"/>
      <c r="DC549" s="5"/>
      <c r="DD549" s="5"/>
      <c r="DE549" s="5"/>
      <c r="DF549" s="5"/>
      <c r="DG549" s="5"/>
      <c r="DH549" s="5"/>
      <c r="DI549" s="5"/>
      <c r="DJ549" s="5"/>
      <c r="DK549" s="5"/>
      <c r="DL549" s="5"/>
      <c r="DM549" s="5"/>
      <c r="DN549" s="5"/>
      <c r="DO549" s="5"/>
      <c r="DP549" s="5"/>
      <c r="DQ549" s="5"/>
      <c r="DR549" s="5"/>
      <c r="DS549" s="5"/>
      <c r="DT549" s="5"/>
      <c r="DU549" s="5"/>
      <c r="DV549" s="5"/>
      <c r="DW549" s="5"/>
      <c r="DX549" s="5"/>
      <c r="DY549" s="5"/>
      <c r="DZ549" s="5"/>
      <c r="EA549" s="5"/>
      <c r="EB549" s="5"/>
      <c r="EC549" s="5"/>
      <c r="ED549" s="5"/>
      <c r="EE549" s="5"/>
      <c r="EF549" s="5"/>
      <c r="EG549" s="5"/>
      <c r="EH549" s="5"/>
      <c r="EI549" s="5"/>
      <c r="EJ549" s="5"/>
      <c r="EK549" s="5"/>
      <c r="EL549" s="5"/>
      <c r="EM549" s="5"/>
      <c r="EN549" s="5"/>
      <c r="EO549" s="5"/>
      <c r="EP549" s="5"/>
      <c r="EQ549" s="5"/>
      <c r="ER549" s="5"/>
      <c r="ES549" s="5"/>
      <c r="ET549" s="5"/>
      <c r="EU549" s="5"/>
      <c r="EV549" s="5"/>
      <c r="EW549" s="5"/>
      <c r="EX549" s="5"/>
      <c r="EY549" s="5"/>
      <c r="EZ549" s="5"/>
      <c r="FA549" s="5"/>
      <c r="FB549" s="5"/>
      <c r="FC549" s="5"/>
      <c r="FD549" s="5"/>
      <c r="FE549" s="5"/>
      <c r="FF549" s="5"/>
      <c r="FG549" s="5"/>
      <c r="FH549" s="5"/>
      <c r="FI549" s="5"/>
      <c r="FJ549" s="5"/>
      <c r="FK549" s="5"/>
      <c r="FL549" s="5"/>
      <c r="FM549" s="5"/>
      <c r="FN549" s="5"/>
      <c r="FO549" s="5"/>
      <c r="FP549" s="5"/>
      <c r="FQ549" s="5"/>
      <c r="FR549" s="5"/>
      <c r="FS549" s="5"/>
      <c r="FT549" s="5"/>
      <c r="FU549" s="5"/>
      <c r="FV549" s="5"/>
      <c r="FW549" s="5"/>
      <c r="FX549" s="5"/>
      <c r="FY549" s="5"/>
      <c r="FZ549" s="5"/>
      <c r="GA549" s="5"/>
      <c r="GB549" s="5"/>
      <c r="GC549" s="5"/>
      <c r="GD549" s="5"/>
      <c r="GE549" s="5"/>
      <c r="GF549" s="5"/>
      <c r="GG549" s="5"/>
      <c r="GH549" s="5"/>
      <c r="GI549" s="5"/>
      <c r="GJ549" s="5"/>
      <c r="GK549" s="5"/>
      <c r="GL549" s="5"/>
      <c r="GM549" s="5"/>
      <c r="GN549" s="5"/>
      <c r="GO549" s="5"/>
      <c r="GP549" s="5"/>
      <c r="GQ549" s="5"/>
      <c r="GR549" s="5"/>
      <c r="GS549" s="5"/>
      <c r="GT549" s="5"/>
      <c r="GU549" s="5"/>
      <c r="GV549" s="5"/>
      <c r="GW549" s="5"/>
      <c r="GX549" s="5"/>
      <c r="GY549" s="5"/>
      <c r="GZ549" s="5"/>
      <c r="HA549" s="5"/>
      <c r="HB549" s="5"/>
      <c r="HC549" s="5"/>
      <c r="HD549" s="5"/>
      <c r="HE549" s="5"/>
      <c r="HF549" s="5"/>
      <c r="HG549" s="5"/>
      <c r="HH549" s="5"/>
      <c r="HI549" s="5"/>
      <c r="HJ549" s="5"/>
      <c r="HK549" s="5"/>
      <c r="HL549" s="5"/>
      <c r="HM549" s="5"/>
      <c r="HN549" s="5"/>
      <c r="HO549" s="5"/>
      <c r="HP549" s="5"/>
      <c r="HQ549" s="5"/>
      <c r="HR549" s="5"/>
      <c r="HS549" s="5"/>
      <c r="HT549" s="5"/>
      <c r="HU549" s="5"/>
      <c r="HV549" s="5"/>
      <c r="HW549" s="5"/>
      <c r="HX549" s="5"/>
      <c r="HY549" s="5"/>
      <c r="HZ549" s="5"/>
      <c r="IA549" s="5"/>
      <c r="IB549" s="5"/>
      <c r="IC549" s="5"/>
      <c r="ID549" s="5"/>
      <c r="IE549" s="5"/>
      <c r="IF549" s="5"/>
      <c r="IG549" s="5"/>
      <c r="IH549" s="5"/>
      <c r="II549" s="5"/>
      <c r="IJ549" s="5"/>
      <c r="IK549" s="5"/>
      <c r="IL549" s="5"/>
      <c r="IM549" s="5"/>
      <c r="IN549" s="5"/>
      <c r="IO549" s="5"/>
      <c r="IP549" s="5"/>
      <c r="IQ549" s="5"/>
      <c r="IR549" s="5"/>
      <c r="IS549" s="5"/>
      <c r="IT549" s="5"/>
      <c r="IU549" s="5"/>
      <c r="IV549" s="5"/>
      <c r="IW549" s="5"/>
      <c r="IX549" s="5"/>
      <c r="IY549" s="5"/>
      <c r="IZ549" s="5"/>
      <c r="JA549" s="5"/>
      <c r="JB549" s="5"/>
      <c r="JC549" s="5"/>
      <c r="JD549" s="5"/>
      <c r="JE549" s="5"/>
      <c r="JF549" s="5"/>
      <c r="JG549" s="5"/>
      <c r="JH549" s="5"/>
      <c r="JI549" s="5"/>
      <c r="JJ549" s="5"/>
      <c r="JK549" s="5"/>
      <c r="JL549" s="5"/>
    </row>
    <row r="550" spans="1:272" s="6" customFormat="1">
      <c r="A550" s="16" t="s">
        <v>217</v>
      </c>
      <c r="B550" s="16" t="s">
        <v>715</v>
      </c>
      <c r="C550" s="16" t="s">
        <v>414</v>
      </c>
      <c r="D550" s="15">
        <v>11946</v>
      </c>
      <c r="E550" s="42">
        <v>0.3</v>
      </c>
      <c r="F550" s="43">
        <v>8362.2000000000007</v>
      </c>
      <c r="G550" s="5" t="e">
        <f>VLOOKUP(#REF!,[7]Data!$A:$A,1,0)</f>
        <v>#REF!</v>
      </c>
      <c r="H550" s="5" t="e">
        <f>VLOOKUP(#REF!,[7]Data!$A:$G,7,0)</f>
        <v>#REF!</v>
      </c>
      <c r="I550" s="5" t="e">
        <f>VLOOKUP(#REF!,[7]Data!$A:$I,9,0)</f>
        <v>#REF!</v>
      </c>
      <c r="J550" s="7" t="e">
        <f>H550-#REF!</f>
        <v>#REF!</v>
      </c>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5"/>
      <c r="BI550" s="5"/>
      <c r="BJ550" s="5"/>
      <c r="BK550" s="5"/>
      <c r="BL550" s="5"/>
      <c r="BM550" s="5"/>
      <c r="BN550" s="5"/>
      <c r="BO550" s="5"/>
      <c r="BP550" s="5"/>
      <c r="BQ550" s="5"/>
      <c r="BR550" s="5"/>
      <c r="BS550" s="5"/>
      <c r="BT550" s="5"/>
      <c r="BU550" s="5"/>
      <c r="BV550" s="5"/>
      <c r="BW550" s="5"/>
      <c r="BX550" s="5"/>
      <c r="BY550" s="5"/>
      <c r="BZ550" s="5"/>
      <c r="CA550" s="5"/>
      <c r="CB550" s="5"/>
      <c r="CC550" s="5"/>
      <c r="CD550" s="5"/>
      <c r="CE550" s="5"/>
      <c r="CF550" s="5"/>
      <c r="CG550" s="5"/>
      <c r="CH550" s="5"/>
      <c r="CI550" s="5"/>
      <c r="CJ550" s="5"/>
      <c r="CK550" s="5"/>
      <c r="CL550" s="5"/>
      <c r="CM550" s="5"/>
      <c r="CN550" s="5"/>
      <c r="CO550" s="5"/>
      <c r="CP550" s="5"/>
      <c r="CQ550" s="5"/>
      <c r="CR550" s="5"/>
      <c r="CS550" s="5"/>
      <c r="CT550" s="5"/>
      <c r="CU550" s="5"/>
      <c r="CV550" s="5"/>
      <c r="CW550" s="5"/>
      <c r="CX550" s="5"/>
      <c r="CY550" s="5"/>
      <c r="CZ550" s="5"/>
      <c r="DA550" s="5"/>
      <c r="DB550" s="5"/>
      <c r="DC550" s="5"/>
      <c r="DD550" s="5"/>
      <c r="DE550" s="5"/>
      <c r="DF550" s="5"/>
      <c r="DG550" s="5"/>
      <c r="DH550" s="5"/>
      <c r="DI550" s="5"/>
      <c r="DJ550" s="5"/>
      <c r="DK550" s="5"/>
      <c r="DL550" s="5"/>
      <c r="DM550" s="5"/>
      <c r="DN550" s="5"/>
      <c r="DO550" s="5"/>
      <c r="DP550" s="5"/>
      <c r="DQ550" s="5"/>
      <c r="DR550" s="5"/>
      <c r="DS550" s="5"/>
      <c r="DT550" s="5"/>
      <c r="DU550" s="5"/>
      <c r="DV550" s="5"/>
      <c r="DW550" s="5"/>
      <c r="DX550" s="5"/>
      <c r="DY550" s="5"/>
      <c r="DZ550" s="5"/>
      <c r="EA550" s="5"/>
      <c r="EB550" s="5"/>
      <c r="EC550" s="5"/>
      <c r="ED550" s="5"/>
      <c r="EE550" s="5"/>
      <c r="EF550" s="5"/>
      <c r="EG550" s="5"/>
      <c r="EH550" s="5"/>
      <c r="EI550" s="5"/>
      <c r="EJ550" s="5"/>
      <c r="EK550" s="5"/>
      <c r="EL550" s="5"/>
      <c r="EM550" s="5"/>
      <c r="EN550" s="5"/>
      <c r="EO550" s="5"/>
      <c r="EP550" s="5"/>
      <c r="EQ550" s="5"/>
      <c r="ER550" s="5"/>
      <c r="ES550" s="5"/>
      <c r="ET550" s="5"/>
      <c r="EU550" s="5"/>
      <c r="EV550" s="5"/>
      <c r="EW550" s="5"/>
      <c r="EX550" s="5"/>
      <c r="EY550" s="5"/>
      <c r="EZ550" s="5"/>
      <c r="FA550" s="5"/>
      <c r="FB550" s="5"/>
      <c r="FC550" s="5"/>
      <c r="FD550" s="5"/>
      <c r="FE550" s="5"/>
      <c r="FF550" s="5"/>
      <c r="FG550" s="5"/>
      <c r="FH550" s="5"/>
      <c r="FI550" s="5"/>
      <c r="FJ550" s="5"/>
      <c r="FK550" s="5"/>
      <c r="FL550" s="5"/>
      <c r="FM550" s="5"/>
      <c r="FN550" s="5"/>
      <c r="FO550" s="5"/>
      <c r="FP550" s="5"/>
      <c r="FQ550" s="5"/>
      <c r="FR550" s="5"/>
      <c r="FS550" s="5"/>
      <c r="FT550" s="5"/>
      <c r="FU550" s="5"/>
      <c r="FV550" s="5"/>
      <c r="FW550" s="5"/>
      <c r="FX550" s="5"/>
      <c r="FY550" s="5"/>
      <c r="FZ550" s="5"/>
      <c r="GA550" s="5"/>
      <c r="GB550" s="5"/>
      <c r="GC550" s="5"/>
      <c r="GD550" s="5"/>
      <c r="GE550" s="5"/>
      <c r="GF550" s="5"/>
      <c r="GG550" s="5"/>
      <c r="GH550" s="5"/>
      <c r="GI550" s="5"/>
      <c r="GJ550" s="5"/>
      <c r="GK550" s="5"/>
      <c r="GL550" s="5"/>
      <c r="GM550" s="5"/>
      <c r="GN550" s="5"/>
      <c r="GO550" s="5"/>
      <c r="GP550" s="5"/>
      <c r="GQ550" s="5"/>
      <c r="GR550" s="5"/>
      <c r="GS550" s="5"/>
      <c r="GT550" s="5"/>
      <c r="GU550" s="5"/>
      <c r="GV550" s="5"/>
      <c r="GW550" s="5"/>
      <c r="GX550" s="5"/>
      <c r="GY550" s="5"/>
      <c r="GZ550" s="5"/>
      <c r="HA550" s="5"/>
      <c r="HB550" s="5"/>
      <c r="HC550" s="5"/>
      <c r="HD550" s="5"/>
      <c r="HE550" s="5"/>
      <c r="HF550" s="5"/>
      <c r="HG550" s="5"/>
      <c r="HH550" s="5"/>
      <c r="HI550" s="5"/>
      <c r="HJ550" s="5"/>
      <c r="HK550" s="5"/>
      <c r="HL550" s="5"/>
      <c r="HM550" s="5"/>
      <c r="HN550" s="5"/>
      <c r="HO550" s="5"/>
      <c r="HP550" s="5"/>
      <c r="HQ550" s="5"/>
      <c r="HR550" s="5"/>
      <c r="HS550" s="5"/>
      <c r="HT550" s="5"/>
      <c r="HU550" s="5"/>
      <c r="HV550" s="5"/>
      <c r="HW550" s="5"/>
      <c r="HX550" s="5"/>
      <c r="HY550" s="5"/>
      <c r="HZ550" s="5"/>
      <c r="IA550" s="5"/>
      <c r="IB550" s="5"/>
      <c r="IC550" s="5"/>
      <c r="ID550" s="5"/>
      <c r="IE550" s="5"/>
      <c r="IF550" s="5"/>
      <c r="IG550" s="5"/>
      <c r="IH550" s="5"/>
      <c r="II550" s="5"/>
      <c r="IJ550" s="5"/>
      <c r="IK550" s="5"/>
      <c r="IL550" s="5"/>
      <c r="IM550" s="5"/>
      <c r="IN550" s="5"/>
      <c r="IO550" s="5"/>
      <c r="IP550" s="5"/>
      <c r="IQ550" s="5"/>
      <c r="IR550" s="5"/>
      <c r="IS550" s="5"/>
      <c r="IT550" s="5"/>
      <c r="IU550" s="5"/>
      <c r="IV550" s="5"/>
      <c r="IW550" s="5"/>
      <c r="IX550" s="5"/>
      <c r="IY550" s="5"/>
      <c r="IZ550" s="5"/>
      <c r="JA550" s="5"/>
      <c r="JB550" s="5"/>
      <c r="JC550" s="5"/>
      <c r="JD550" s="5"/>
      <c r="JE550" s="5"/>
      <c r="JF550" s="5"/>
      <c r="JG550" s="5"/>
      <c r="JH550" s="5"/>
      <c r="JI550" s="5"/>
      <c r="JJ550" s="5"/>
      <c r="JK550" s="5"/>
      <c r="JL550" s="5"/>
    </row>
    <row r="551" spans="1:272" s="6" customFormat="1">
      <c r="A551" s="16" t="s">
        <v>218</v>
      </c>
      <c r="B551" s="16" t="s">
        <v>860</v>
      </c>
      <c r="C551" s="16" t="s">
        <v>414</v>
      </c>
      <c r="D551" s="15">
        <v>11263</v>
      </c>
      <c r="E551" s="42">
        <v>0.3</v>
      </c>
      <c r="F551" s="43">
        <v>7884.1</v>
      </c>
      <c r="G551" s="5" t="e">
        <f>VLOOKUP(#REF!,[7]Data!$A:$A,1,0)</f>
        <v>#REF!</v>
      </c>
      <c r="H551" s="5" t="e">
        <f>VLOOKUP(#REF!,[7]Data!$A:$G,7,0)</f>
        <v>#REF!</v>
      </c>
      <c r="I551" s="5" t="e">
        <f>VLOOKUP(#REF!,[7]Data!$A:$I,9,0)</f>
        <v>#REF!</v>
      </c>
      <c r="J551" s="7" t="e">
        <f>H551-#REF!</f>
        <v>#REF!</v>
      </c>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c r="BA551" s="5"/>
      <c r="BB551" s="5"/>
      <c r="BC551" s="5"/>
      <c r="BD551" s="5"/>
      <c r="BE551" s="5"/>
      <c r="BF551" s="5"/>
      <c r="BG551" s="5"/>
      <c r="BH551" s="5"/>
      <c r="BI551" s="5"/>
      <c r="BJ551" s="5"/>
      <c r="BK551" s="5"/>
      <c r="BL551" s="5"/>
      <c r="BM551" s="5"/>
      <c r="BN551" s="5"/>
      <c r="BO551" s="5"/>
      <c r="BP551" s="5"/>
      <c r="BQ551" s="5"/>
      <c r="BR551" s="5"/>
      <c r="BS551" s="5"/>
      <c r="BT551" s="5"/>
      <c r="BU551" s="5"/>
      <c r="BV551" s="5"/>
      <c r="BW551" s="5"/>
      <c r="BX551" s="5"/>
      <c r="BY551" s="5"/>
      <c r="BZ551" s="5"/>
      <c r="CA551" s="5"/>
      <c r="CB551" s="5"/>
      <c r="CC551" s="5"/>
      <c r="CD551" s="5"/>
      <c r="CE551" s="5"/>
      <c r="CF551" s="5"/>
      <c r="CG551" s="5"/>
      <c r="CH551" s="5"/>
      <c r="CI551" s="5"/>
      <c r="CJ551" s="5"/>
      <c r="CK551" s="5"/>
      <c r="CL551" s="5"/>
      <c r="CM551" s="5"/>
      <c r="CN551" s="5"/>
      <c r="CO551" s="5"/>
      <c r="CP551" s="5"/>
      <c r="CQ551" s="5"/>
      <c r="CR551" s="5"/>
      <c r="CS551" s="5"/>
      <c r="CT551" s="5"/>
      <c r="CU551" s="5"/>
      <c r="CV551" s="5"/>
      <c r="CW551" s="5"/>
      <c r="CX551" s="5"/>
      <c r="CY551" s="5"/>
      <c r="CZ551" s="5"/>
      <c r="DA551" s="5"/>
      <c r="DB551" s="5"/>
      <c r="DC551" s="5"/>
      <c r="DD551" s="5"/>
      <c r="DE551" s="5"/>
      <c r="DF551" s="5"/>
      <c r="DG551" s="5"/>
      <c r="DH551" s="5"/>
      <c r="DI551" s="5"/>
      <c r="DJ551" s="5"/>
      <c r="DK551" s="5"/>
      <c r="DL551" s="5"/>
      <c r="DM551" s="5"/>
      <c r="DN551" s="5"/>
      <c r="DO551" s="5"/>
      <c r="DP551" s="5"/>
      <c r="DQ551" s="5"/>
      <c r="DR551" s="5"/>
      <c r="DS551" s="5"/>
      <c r="DT551" s="5"/>
      <c r="DU551" s="5"/>
      <c r="DV551" s="5"/>
      <c r="DW551" s="5"/>
      <c r="DX551" s="5"/>
      <c r="DY551" s="5"/>
      <c r="DZ551" s="5"/>
      <c r="EA551" s="5"/>
      <c r="EB551" s="5"/>
      <c r="EC551" s="5"/>
      <c r="ED551" s="5"/>
      <c r="EE551" s="5"/>
      <c r="EF551" s="5"/>
      <c r="EG551" s="5"/>
      <c r="EH551" s="5"/>
      <c r="EI551" s="5"/>
      <c r="EJ551" s="5"/>
      <c r="EK551" s="5"/>
      <c r="EL551" s="5"/>
      <c r="EM551" s="5"/>
      <c r="EN551" s="5"/>
      <c r="EO551" s="5"/>
      <c r="EP551" s="5"/>
      <c r="EQ551" s="5"/>
      <c r="ER551" s="5"/>
      <c r="ES551" s="5"/>
      <c r="ET551" s="5"/>
      <c r="EU551" s="5"/>
      <c r="EV551" s="5"/>
      <c r="EW551" s="5"/>
      <c r="EX551" s="5"/>
      <c r="EY551" s="5"/>
      <c r="EZ551" s="5"/>
      <c r="FA551" s="5"/>
      <c r="FB551" s="5"/>
      <c r="FC551" s="5"/>
      <c r="FD551" s="5"/>
      <c r="FE551" s="5"/>
      <c r="FF551" s="5"/>
      <c r="FG551" s="5"/>
      <c r="FH551" s="5"/>
      <c r="FI551" s="5"/>
      <c r="FJ551" s="5"/>
      <c r="FK551" s="5"/>
      <c r="FL551" s="5"/>
      <c r="FM551" s="5"/>
      <c r="FN551" s="5"/>
      <c r="FO551" s="5"/>
      <c r="FP551" s="5"/>
      <c r="FQ551" s="5"/>
      <c r="FR551" s="5"/>
      <c r="FS551" s="5"/>
      <c r="FT551" s="5"/>
      <c r="FU551" s="5"/>
      <c r="FV551" s="5"/>
      <c r="FW551" s="5"/>
      <c r="FX551" s="5"/>
      <c r="FY551" s="5"/>
      <c r="FZ551" s="5"/>
      <c r="GA551" s="5"/>
      <c r="GB551" s="5"/>
      <c r="GC551" s="5"/>
      <c r="GD551" s="5"/>
      <c r="GE551" s="5"/>
      <c r="GF551" s="5"/>
      <c r="GG551" s="5"/>
      <c r="GH551" s="5"/>
      <c r="GI551" s="5"/>
      <c r="GJ551" s="5"/>
      <c r="GK551" s="5"/>
      <c r="GL551" s="5"/>
      <c r="GM551" s="5"/>
      <c r="GN551" s="5"/>
      <c r="GO551" s="5"/>
      <c r="GP551" s="5"/>
      <c r="GQ551" s="5"/>
      <c r="GR551" s="5"/>
      <c r="GS551" s="5"/>
      <c r="GT551" s="5"/>
      <c r="GU551" s="5"/>
      <c r="GV551" s="5"/>
      <c r="GW551" s="5"/>
      <c r="GX551" s="5"/>
      <c r="GY551" s="5"/>
      <c r="GZ551" s="5"/>
      <c r="HA551" s="5"/>
      <c r="HB551" s="5"/>
      <c r="HC551" s="5"/>
      <c r="HD551" s="5"/>
      <c r="HE551" s="5"/>
      <c r="HF551" s="5"/>
      <c r="HG551" s="5"/>
      <c r="HH551" s="5"/>
      <c r="HI551" s="5"/>
      <c r="HJ551" s="5"/>
      <c r="HK551" s="5"/>
      <c r="HL551" s="5"/>
      <c r="HM551" s="5"/>
      <c r="HN551" s="5"/>
      <c r="HO551" s="5"/>
      <c r="HP551" s="5"/>
      <c r="HQ551" s="5"/>
      <c r="HR551" s="5"/>
      <c r="HS551" s="5"/>
      <c r="HT551" s="5"/>
      <c r="HU551" s="5"/>
      <c r="HV551" s="5"/>
      <c r="HW551" s="5"/>
      <c r="HX551" s="5"/>
      <c r="HY551" s="5"/>
      <c r="HZ551" s="5"/>
      <c r="IA551" s="5"/>
      <c r="IB551" s="5"/>
      <c r="IC551" s="5"/>
      <c r="ID551" s="5"/>
      <c r="IE551" s="5"/>
      <c r="IF551" s="5"/>
      <c r="IG551" s="5"/>
      <c r="IH551" s="5"/>
      <c r="II551" s="5"/>
      <c r="IJ551" s="5"/>
      <c r="IK551" s="5"/>
      <c r="IL551" s="5"/>
      <c r="IM551" s="5"/>
      <c r="IN551" s="5"/>
      <c r="IO551" s="5"/>
      <c r="IP551" s="5"/>
      <c r="IQ551" s="5"/>
      <c r="IR551" s="5"/>
      <c r="IS551" s="5"/>
      <c r="IT551" s="5"/>
      <c r="IU551" s="5"/>
      <c r="IV551" s="5"/>
      <c r="IW551" s="5"/>
      <c r="IX551" s="5"/>
      <c r="IY551" s="5"/>
      <c r="IZ551" s="5"/>
      <c r="JA551" s="5"/>
      <c r="JB551" s="5"/>
      <c r="JC551" s="5"/>
      <c r="JD551" s="5"/>
      <c r="JE551" s="5"/>
      <c r="JF551" s="5"/>
      <c r="JG551" s="5"/>
      <c r="JH551" s="5"/>
      <c r="JI551" s="5"/>
      <c r="JJ551" s="5"/>
      <c r="JK551" s="5"/>
      <c r="JL551" s="5"/>
    </row>
    <row r="552" spans="1:272" s="6" customFormat="1">
      <c r="A552" s="16" t="s">
        <v>219</v>
      </c>
      <c r="B552" s="16" t="s">
        <v>716</v>
      </c>
      <c r="C552" s="16" t="s">
        <v>414</v>
      </c>
      <c r="D552" s="15">
        <v>3580</v>
      </c>
      <c r="E552" s="42">
        <v>0.3</v>
      </c>
      <c r="F552" s="43">
        <v>2506</v>
      </c>
      <c r="G552" s="5" t="e">
        <f>VLOOKUP(#REF!,[7]Data!$A:$A,1,0)</f>
        <v>#REF!</v>
      </c>
      <c r="H552" s="5" t="e">
        <f>VLOOKUP(#REF!,[7]Data!$A:$G,7,0)</f>
        <v>#REF!</v>
      </c>
      <c r="I552" s="5" t="e">
        <f>VLOOKUP(#REF!,[7]Data!$A:$I,9,0)</f>
        <v>#REF!</v>
      </c>
      <c r="J552" s="7" t="e">
        <f>H552-#REF!</f>
        <v>#REF!</v>
      </c>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5"/>
      <c r="BI552" s="5"/>
      <c r="BJ552" s="5"/>
      <c r="BK552" s="5"/>
      <c r="BL552" s="5"/>
      <c r="BM552" s="5"/>
      <c r="BN552" s="5"/>
      <c r="BO552" s="5"/>
      <c r="BP552" s="5"/>
      <c r="BQ552" s="5"/>
      <c r="BR552" s="5"/>
      <c r="BS552" s="5"/>
      <c r="BT552" s="5"/>
      <c r="BU552" s="5"/>
      <c r="BV552" s="5"/>
      <c r="BW552" s="5"/>
      <c r="BX552" s="5"/>
      <c r="BY552" s="5"/>
      <c r="BZ552" s="5"/>
      <c r="CA552" s="5"/>
      <c r="CB552" s="5"/>
      <c r="CC552" s="5"/>
      <c r="CD552" s="5"/>
      <c r="CE552" s="5"/>
      <c r="CF552" s="5"/>
      <c r="CG552" s="5"/>
      <c r="CH552" s="5"/>
      <c r="CI552" s="5"/>
      <c r="CJ552" s="5"/>
      <c r="CK552" s="5"/>
      <c r="CL552" s="5"/>
      <c r="CM552" s="5"/>
      <c r="CN552" s="5"/>
      <c r="CO552" s="5"/>
      <c r="CP552" s="5"/>
      <c r="CQ552" s="5"/>
      <c r="CR552" s="5"/>
      <c r="CS552" s="5"/>
      <c r="CT552" s="5"/>
      <c r="CU552" s="5"/>
      <c r="CV552" s="5"/>
      <c r="CW552" s="5"/>
      <c r="CX552" s="5"/>
      <c r="CY552" s="5"/>
      <c r="CZ552" s="5"/>
      <c r="DA552" s="5"/>
      <c r="DB552" s="5"/>
      <c r="DC552" s="5"/>
      <c r="DD552" s="5"/>
      <c r="DE552" s="5"/>
      <c r="DF552" s="5"/>
      <c r="DG552" s="5"/>
      <c r="DH552" s="5"/>
      <c r="DI552" s="5"/>
      <c r="DJ552" s="5"/>
      <c r="DK552" s="5"/>
      <c r="DL552" s="5"/>
      <c r="DM552" s="5"/>
      <c r="DN552" s="5"/>
      <c r="DO552" s="5"/>
      <c r="DP552" s="5"/>
      <c r="DQ552" s="5"/>
      <c r="DR552" s="5"/>
      <c r="DS552" s="5"/>
      <c r="DT552" s="5"/>
      <c r="DU552" s="5"/>
      <c r="DV552" s="5"/>
      <c r="DW552" s="5"/>
      <c r="DX552" s="5"/>
      <c r="DY552" s="5"/>
      <c r="DZ552" s="5"/>
      <c r="EA552" s="5"/>
      <c r="EB552" s="5"/>
      <c r="EC552" s="5"/>
      <c r="ED552" s="5"/>
      <c r="EE552" s="5"/>
      <c r="EF552" s="5"/>
      <c r="EG552" s="5"/>
      <c r="EH552" s="5"/>
      <c r="EI552" s="5"/>
      <c r="EJ552" s="5"/>
      <c r="EK552" s="5"/>
      <c r="EL552" s="5"/>
      <c r="EM552" s="5"/>
      <c r="EN552" s="5"/>
      <c r="EO552" s="5"/>
      <c r="EP552" s="5"/>
      <c r="EQ552" s="5"/>
      <c r="ER552" s="5"/>
      <c r="ES552" s="5"/>
      <c r="ET552" s="5"/>
      <c r="EU552" s="5"/>
      <c r="EV552" s="5"/>
      <c r="EW552" s="5"/>
      <c r="EX552" s="5"/>
      <c r="EY552" s="5"/>
      <c r="EZ552" s="5"/>
      <c r="FA552" s="5"/>
      <c r="FB552" s="5"/>
      <c r="FC552" s="5"/>
      <c r="FD552" s="5"/>
      <c r="FE552" s="5"/>
      <c r="FF552" s="5"/>
      <c r="FG552" s="5"/>
      <c r="FH552" s="5"/>
      <c r="FI552" s="5"/>
      <c r="FJ552" s="5"/>
      <c r="FK552" s="5"/>
      <c r="FL552" s="5"/>
      <c r="FM552" s="5"/>
      <c r="FN552" s="5"/>
      <c r="FO552" s="5"/>
      <c r="FP552" s="5"/>
      <c r="FQ552" s="5"/>
      <c r="FR552" s="5"/>
      <c r="FS552" s="5"/>
      <c r="FT552" s="5"/>
      <c r="FU552" s="5"/>
      <c r="FV552" s="5"/>
      <c r="FW552" s="5"/>
      <c r="FX552" s="5"/>
      <c r="FY552" s="5"/>
      <c r="FZ552" s="5"/>
      <c r="GA552" s="5"/>
      <c r="GB552" s="5"/>
      <c r="GC552" s="5"/>
      <c r="GD552" s="5"/>
      <c r="GE552" s="5"/>
      <c r="GF552" s="5"/>
      <c r="GG552" s="5"/>
      <c r="GH552" s="5"/>
      <c r="GI552" s="5"/>
      <c r="GJ552" s="5"/>
      <c r="GK552" s="5"/>
      <c r="GL552" s="5"/>
      <c r="GM552" s="5"/>
      <c r="GN552" s="5"/>
      <c r="GO552" s="5"/>
      <c r="GP552" s="5"/>
      <c r="GQ552" s="5"/>
      <c r="GR552" s="5"/>
      <c r="GS552" s="5"/>
      <c r="GT552" s="5"/>
      <c r="GU552" s="5"/>
      <c r="GV552" s="5"/>
      <c r="GW552" s="5"/>
      <c r="GX552" s="5"/>
      <c r="GY552" s="5"/>
      <c r="GZ552" s="5"/>
      <c r="HA552" s="5"/>
      <c r="HB552" s="5"/>
      <c r="HC552" s="5"/>
      <c r="HD552" s="5"/>
      <c r="HE552" s="5"/>
      <c r="HF552" s="5"/>
      <c r="HG552" s="5"/>
      <c r="HH552" s="5"/>
      <c r="HI552" s="5"/>
      <c r="HJ552" s="5"/>
      <c r="HK552" s="5"/>
      <c r="HL552" s="5"/>
      <c r="HM552" s="5"/>
      <c r="HN552" s="5"/>
      <c r="HO552" s="5"/>
      <c r="HP552" s="5"/>
      <c r="HQ552" s="5"/>
      <c r="HR552" s="5"/>
      <c r="HS552" s="5"/>
      <c r="HT552" s="5"/>
      <c r="HU552" s="5"/>
      <c r="HV552" s="5"/>
      <c r="HW552" s="5"/>
      <c r="HX552" s="5"/>
      <c r="HY552" s="5"/>
      <c r="HZ552" s="5"/>
      <c r="IA552" s="5"/>
      <c r="IB552" s="5"/>
      <c r="IC552" s="5"/>
      <c r="ID552" s="5"/>
      <c r="IE552" s="5"/>
      <c r="IF552" s="5"/>
      <c r="IG552" s="5"/>
      <c r="IH552" s="5"/>
      <c r="II552" s="5"/>
      <c r="IJ552" s="5"/>
      <c r="IK552" s="5"/>
      <c r="IL552" s="5"/>
      <c r="IM552" s="5"/>
      <c r="IN552" s="5"/>
      <c r="IO552" s="5"/>
      <c r="IP552" s="5"/>
      <c r="IQ552" s="5"/>
      <c r="IR552" s="5"/>
      <c r="IS552" s="5"/>
      <c r="IT552" s="5"/>
      <c r="IU552" s="5"/>
      <c r="IV552" s="5"/>
      <c r="IW552" s="5"/>
      <c r="IX552" s="5"/>
      <c r="IY552" s="5"/>
      <c r="IZ552" s="5"/>
      <c r="JA552" s="5"/>
      <c r="JB552" s="5"/>
      <c r="JC552" s="5"/>
      <c r="JD552" s="5"/>
      <c r="JE552" s="5"/>
      <c r="JF552" s="5"/>
      <c r="JG552" s="5"/>
      <c r="JH552" s="5"/>
      <c r="JI552" s="5"/>
      <c r="JJ552" s="5"/>
      <c r="JK552" s="5"/>
      <c r="JL552" s="5"/>
    </row>
    <row r="553" spans="1:272">
      <c r="A553" s="16" t="s">
        <v>220</v>
      </c>
      <c r="B553" s="16" t="s">
        <v>717</v>
      </c>
      <c r="C553" s="16" t="s">
        <v>414</v>
      </c>
      <c r="D553" s="15">
        <v>3810</v>
      </c>
      <c r="E553" s="42">
        <v>0.3</v>
      </c>
      <c r="F553" s="43">
        <v>2667</v>
      </c>
      <c r="G553" s="5" t="e">
        <f>VLOOKUP(#REF!,[7]Data!$A:$A,1,0)</f>
        <v>#REF!</v>
      </c>
      <c r="H553" s="5" t="e">
        <f>VLOOKUP(#REF!,[7]Data!$A:$G,7,0)</f>
        <v>#REF!</v>
      </c>
      <c r="I553" s="5" t="e">
        <f>VLOOKUP(#REF!,[7]Data!$A:$I,9,0)</f>
        <v>#REF!</v>
      </c>
      <c r="J553" s="7" t="e">
        <f>H553-#REF!</f>
        <v>#REF!</v>
      </c>
    </row>
    <row r="554" spans="1:272">
      <c r="A554" s="16" t="s">
        <v>406</v>
      </c>
      <c r="B554" s="16" t="s">
        <v>407</v>
      </c>
      <c r="C554" s="16" t="s">
        <v>415</v>
      </c>
      <c r="D554" s="15">
        <v>15223</v>
      </c>
      <c r="E554" s="42">
        <v>0.3</v>
      </c>
      <c r="F554" s="43">
        <v>10656.1</v>
      </c>
      <c r="G554" s="5" t="e">
        <f>VLOOKUP(#REF!,[7]Data!$A:$A,1,0)</f>
        <v>#REF!</v>
      </c>
      <c r="H554" s="5" t="e">
        <f>VLOOKUP(#REF!,[7]Data!$A:$G,7,0)</f>
        <v>#REF!</v>
      </c>
      <c r="I554" s="5" t="e">
        <f>VLOOKUP(#REF!,[7]Data!$A:$I,9,0)</f>
        <v>#REF!</v>
      </c>
      <c r="J554" s="7" t="e">
        <f>H554-#REF!</f>
        <v>#REF!</v>
      </c>
    </row>
    <row r="555" spans="1:272">
      <c r="A555" s="16" t="s">
        <v>270</v>
      </c>
      <c r="B555" s="16" t="s">
        <v>718</v>
      </c>
      <c r="C555" s="16" t="s">
        <v>415</v>
      </c>
      <c r="D555" s="15">
        <v>11398</v>
      </c>
      <c r="E555" s="42">
        <v>0.3</v>
      </c>
      <c r="F555" s="43">
        <v>7978.6</v>
      </c>
      <c r="G555" s="5" t="e">
        <f>VLOOKUP(#REF!,[7]Data!$A:$A,1,0)</f>
        <v>#REF!</v>
      </c>
      <c r="H555" s="5" t="e">
        <f>VLOOKUP(#REF!,[7]Data!$A:$G,7,0)</f>
        <v>#REF!</v>
      </c>
      <c r="I555" s="5" t="e">
        <f>VLOOKUP(#REF!,[7]Data!$A:$I,9,0)</f>
        <v>#REF!</v>
      </c>
      <c r="J555" s="7" t="e">
        <f>H555-#REF!</f>
        <v>#REF!</v>
      </c>
    </row>
    <row r="556" spans="1:272">
      <c r="A556" s="16" t="s">
        <v>271</v>
      </c>
      <c r="B556" s="16" t="s">
        <v>1057</v>
      </c>
      <c r="C556" s="16" t="s">
        <v>415</v>
      </c>
      <c r="D556" s="15">
        <v>10702</v>
      </c>
      <c r="E556" s="42">
        <v>0.3</v>
      </c>
      <c r="F556" s="43">
        <v>7491.4</v>
      </c>
      <c r="G556" s="5" t="e">
        <f>VLOOKUP(#REF!,[7]Data!$A:$A,1,0)</f>
        <v>#REF!</v>
      </c>
      <c r="H556" s="5" t="e">
        <f>VLOOKUP(#REF!,[7]Data!$A:$G,7,0)</f>
        <v>#REF!</v>
      </c>
      <c r="I556" s="5" t="e">
        <f>VLOOKUP(#REF!,[7]Data!$A:$I,9,0)</f>
        <v>#REF!</v>
      </c>
      <c r="J556" s="7" t="e">
        <f>H556-#REF!</f>
        <v>#REF!</v>
      </c>
    </row>
    <row r="557" spans="1:272">
      <c r="A557" s="16" t="s">
        <v>272</v>
      </c>
      <c r="B557" s="16" t="s">
        <v>719</v>
      </c>
      <c r="C557" s="16" t="s">
        <v>415</v>
      </c>
      <c r="D557" s="15">
        <v>18434</v>
      </c>
      <c r="E557" s="42">
        <v>0.3</v>
      </c>
      <c r="F557" s="43">
        <v>12903.8</v>
      </c>
      <c r="G557" s="5" t="e">
        <f>VLOOKUP(#REF!,[7]Data!$A:$A,1,0)</f>
        <v>#REF!</v>
      </c>
      <c r="H557" s="5" t="e">
        <f>VLOOKUP(#REF!,[7]Data!$A:$G,7,0)</f>
        <v>#REF!</v>
      </c>
      <c r="I557" s="5" t="e">
        <f>VLOOKUP(#REF!,[7]Data!$A:$I,9,0)</f>
        <v>#REF!</v>
      </c>
      <c r="J557" s="7" t="e">
        <f>H557-#REF!</f>
        <v>#REF!</v>
      </c>
    </row>
    <row r="558" spans="1:272">
      <c r="A558" s="16" t="s">
        <v>435</v>
      </c>
      <c r="B558" s="16" t="s">
        <v>436</v>
      </c>
      <c r="C558" s="16" t="s">
        <v>415</v>
      </c>
      <c r="D558" s="15">
        <v>25183</v>
      </c>
      <c r="E558" s="42">
        <v>0.3</v>
      </c>
      <c r="F558" s="43">
        <v>17628.099999999999</v>
      </c>
      <c r="G558" s="5" t="e">
        <f>VLOOKUP(#REF!,[7]Data!$A:$A,1,0)</f>
        <v>#REF!</v>
      </c>
      <c r="H558" s="5" t="e">
        <f>VLOOKUP(#REF!,[7]Data!$A:$G,7,0)</f>
        <v>#REF!</v>
      </c>
      <c r="I558" s="5" t="e">
        <f>VLOOKUP(#REF!,[7]Data!$A:$I,9,0)</f>
        <v>#REF!</v>
      </c>
      <c r="J558" s="7" t="e">
        <f>H558-#REF!</f>
        <v>#REF!</v>
      </c>
    </row>
    <row r="559" spans="1:272">
      <c r="A559" s="16" t="s">
        <v>437</v>
      </c>
      <c r="B559" s="16" t="s">
        <v>438</v>
      </c>
      <c r="C559" s="16" t="s">
        <v>415</v>
      </c>
      <c r="D559" s="15">
        <v>25183</v>
      </c>
      <c r="E559" s="42">
        <v>0.3</v>
      </c>
      <c r="F559" s="43">
        <v>17628.099999999999</v>
      </c>
      <c r="G559" s="5" t="e">
        <f>VLOOKUP(#REF!,[7]Data!$A:$A,1,0)</f>
        <v>#REF!</v>
      </c>
      <c r="H559" s="5" t="e">
        <f>VLOOKUP(#REF!,[7]Data!$A:$G,7,0)</f>
        <v>#REF!</v>
      </c>
      <c r="I559" s="5" t="e">
        <f>VLOOKUP(#REF!,[7]Data!$A:$I,9,0)</f>
        <v>#REF!</v>
      </c>
      <c r="J559" s="7" t="e">
        <f>H559-#REF!</f>
        <v>#REF!</v>
      </c>
    </row>
    <row r="560" spans="1:272">
      <c r="A560" s="16" t="s">
        <v>408</v>
      </c>
      <c r="B560" s="16" t="s">
        <v>409</v>
      </c>
      <c r="C560" s="16" t="s">
        <v>415</v>
      </c>
      <c r="D560" s="15">
        <v>42460</v>
      </c>
      <c r="E560" s="42">
        <v>0.3</v>
      </c>
      <c r="F560" s="43">
        <v>29722</v>
      </c>
      <c r="G560" s="5" t="e">
        <f>VLOOKUP(#REF!,[7]Data!$A:$A,1,0)</f>
        <v>#REF!</v>
      </c>
      <c r="H560" s="5" t="e">
        <f>VLOOKUP(#REF!,[7]Data!$A:$G,7,0)</f>
        <v>#REF!</v>
      </c>
      <c r="I560" s="5" t="e">
        <f>VLOOKUP(#REF!,[7]Data!$A:$I,9,0)</f>
        <v>#REF!</v>
      </c>
      <c r="J560" s="7" t="e">
        <f>H560-#REF!</f>
        <v>#REF!</v>
      </c>
    </row>
    <row r="561" spans="1:10">
      <c r="A561" s="16" t="s">
        <v>410</v>
      </c>
      <c r="B561" s="16" t="s">
        <v>411</v>
      </c>
      <c r="C561" s="16" t="s">
        <v>415</v>
      </c>
      <c r="D561" s="15">
        <v>42460</v>
      </c>
      <c r="E561" s="42">
        <v>0.3</v>
      </c>
      <c r="F561" s="43">
        <v>29722</v>
      </c>
      <c r="G561" s="5" t="e">
        <f>VLOOKUP(#REF!,[7]Data!$A:$A,1,0)</f>
        <v>#REF!</v>
      </c>
      <c r="H561" s="5" t="e">
        <f>VLOOKUP(#REF!,[7]Data!$A:$G,7,0)</f>
        <v>#REF!</v>
      </c>
      <c r="I561" s="5" t="e">
        <f>VLOOKUP(#REF!,[7]Data!$A:$I,9,0)</f>
        <v>#REF!</v>
      </c>
      <c r="J561" s="7" t="e">
        <f>H561-#REF!</f>
        <v>#REF!</v>
      </c>
    </row>
    <row r="562" spans="1:10">
      <c r="A562" s="16" t="s">
        <v>456</v>
      </c>
      <c r="B562" s="16" t="s">
        <v>457</v>
      </c>
      <c r="C562" s="16" t="s">
        <v>416</v>
      </c>
      <c r="D562" s="15">
        <v>96039</v>
      </c>
      <c r="E562" s="42">
        <v>0.3</v>
      </c>
      <c r="F562" s="43">
        <v>67227.3</v>
      </c>
      <c r="G562" s="5" t="e">
        <f>VLOOKUP(#REF!,[7]Data!$A:$A,1,0)</f>
        <v>#REF!</v>
      </c>
      <c r="H562" s="5" t="e">
        <f>VLOOKUP(#REF!,[7]Data!$A:$G,7,0)</f>
        <v>#REF!</v>
      </c>
      <c r="I562" s="5" t="e">
        <f>VLOOKUP(#REF!,[7]Data!$A:$I,9,0)</f>
        <v>#REF!</v>
      </c>
      <c r="J562" s="7" t="e">
        <f>H562-#REF!</f>
        <v>#REF!</v>
      </c>
    </row>
    <row r="563" spans="1:10">
      <c r="A563" s="16"/>
      <c r="B563" s="16"/>
      <c r="C563" s="16"/>
      <c r="D563" s="15"/>
      <c r="G563" s="5" t="e">
        <f>VLOOKUP(#REF!,[7]Data!$A:$A,1,0)</f>
        <v>#REF!</v>
      </c>
      <c r="H563" s="5" t="e">
        <f>VLOOKUP(#REF!,[7]Data!$A:$G,7,0)</f>
        <v>#REF!</v>
      </c>
      <c r="I563" s="5" t="e">
        <f>VLOOKUP(#REF!,[7]Data!$A:$I,9,0)</f>
        <v>#REF!</v>
      </c>
      <c r="J563" s="7" t="e">
        <f>H563-#REF!</f>
        <v>#REF!</v>
      </c>
    </row>
    <row r="564" spans="1:10">
      <c r="A564" s="16"/>
      <c r="B564" s="16"/>
      <c r="C564" s="16"/>
      <c r="D564" s="15"/>
      <c r="G564" s="5" t="e">
        <f>VLOOKUP(#REF!,[7]Data!$A:$A,1,0)</f>
        <v>#REF!</v>
      </c>
      <c r="H564" s="5" t="e">
        <f>VLOOKUP(#REF!,[7]Data!$A:$G,7,0)</f>
        <v>#REF!</v>
      </c>
      <c r="I564" s="5" t="e">
        <f>VLOOKUP(#REF!,[7]Data!$A:$I,9,0)</f>
        <v>#REF!</v>
      </c>
      <c r="J564" s="7" t="e">
        <f>H564-#REF!</f>
        <v>#REF!</v>
      </c>
    </row>
    <row r="565" spans="1:10">
      <c r="A565" s="16"/>
      <c r="B565" s="16"/>
      <c r="C565" s="16"/>
      <c r="D565" s="15"/>
      <c r="G565" s="5" t="e">
        <f>VLOOKUP(#REF!,[7]Data!$A:$A,1,0)</f>
        <v>#REF!</v>
      </c>
      <c r="H565" s="5" t="e">
        <f>VLOOKUP(#REF!,[7]Data!$A:$G,7,0)</f>
        <v>#REF!</v>
      </c>
      <c r="I565" s="5" t="e">
        <f>VLOOKUP(#REF!,[7]Data!$A:$I,9,0)</f>
        <v>#REF!</v>
      </c>
      <c r="J565" s="7" t="e">
        <f>H565-#REF!</f>
        <v>#REF!</v>
      </c>
    </row>
    <row r="566" spans="1:10">
      <c r="A566" s="16"/>
      <c r="B566" s="16"/>
      <c r="C566" s="16"/>
      <c r="D566" s="15"/>
      <c r="G566" s="5" t="e">
        <f>VLOOKUP(#REF!,[7]Data!$A:$A,1,0)</f>
        <v>#REF!</v>
      </c>
      <c r="H566" s="5" t="e">
        <f>VLOOKUP(#REF!,[7]Data!$A:$G,7,0)</f>
        <v>#REF!</v>
      </c>
      <c r="I566" s="5" t="e">
        <f>VLOOKUP(#REF!,[7]Data!$A:$I,9,0)</f>
        <v>#REF!</v>
      </c>
      <c r="J566" s="7" t="e">
        <f>H566-#REF!</f>
        <v>#REF!</v>
      </c>
    </row>
    <row r="567" spans="1:10">
      <c r="A567" s="16"/>
      <c r="B567" s="16"/>
      <c r="C567" s="16"/>
      <c r="D567" s="15"/>
      <c r="G567" s="5" t="e">
        <f>VLOOKUP(#REF!,[7]Data!$A:$A,1,0)</f>
        <v>#REF!</v>
      </c>
      <c r="H567" s="5" t="e">
        <f>VLOOKUP(#REF!,[7]Data!$A:$G,7,0)</f>
        <v>#REF!</v>
      </c>
      <c r="I567" s="5" t="e">
        <f>VLOOKUP(#REF!,[7]Data!$A:$I,9,0)</f>
        <v>#REF!</v>
      </c>
      <c r="J567" s="7" t="e">
        <f>H567-#REF!</f>
        <v>#REF!</v>
      </c>
    </row>
    <row r="568" spans="1:10">
      <c r="A568" s="16"/>
      <c r="B568" s="16"/>
      <c r="C568" s="16"/>
      <c r="D568" s="15"/>
      <c r="G568" s="5" t="e">
        <f>VLOOKUP(#REF!,[7]Data!$A:$A,1,0)</f>
        <v>#REF!</v>
      </c>
      <c r="H568" s="5" t="e">
        <f>VLOOKUP(#REF!,[7]Data!$A:$G,7,0)</f>
        <v>#REF!</v>
      </c>
      <c r="I568" s="5" t="e">
        <f>VLOOKUP(#REF!,[7]Data!$A:$I,9,0)</f>
        <v>#REF!</v>
      </c>
      <c r="J568" s="7" t="e">
        <f>H568-#REF!</f>
        <v>#REF!</v>
      </c>
    </row>
    <row r="569" spans="1:10">
      <c r="A569" s="16"/>
      <c r="B569" s="16"/>
      <c r="C569" s="16"/>
      <c r="D569" s="15"/>
      <c r="G569" s="5" t="e">
        <f>VLOOKUP(#REF!,[7]Data!$A:$A,1,0)</f>
        <v>#REF!</v>
      </c>
      <c r="H569" s="5" t="e">
        <f>VLOOKUP(#REF!,[7]Data!$A:$G,7,0)</f>
        <v>#REF!</v>
      </c>
      <c r="I569" s="5" t="e">
        <f>VLOOKUP(#REF!,[7]Data!$A:$I,9,0)</f>
        <v>#REF!</v>
      </c>
      <c r="J569" s="7" t="e">
        <f>H569-#REF!</f>
        <v>#REF!</v>
      </c>
    </row>
    <row r="570" spans="1:10">
      <c r="A570" s="16"/>
      <c r="B570" s="16"/>
      <c r="C570" s="16"/>
      <c r="D570" s="15"/>
      <c r="G570" s="5" t="e">
        <f>VLOOKUP(#REF!,[7]Data!$A:$A,1,0)</f>
        <v>#REF!</v>
      </c>
      <c r="H570" s="5" t="e">
        <f>VLOOKUP(#REF!,[7]Data!$A:$G,7,0)</f>
        <v>#REF!</v>
      </c>
      <c r="I570" s="5" t="e">
        <f>VLOOKUP(#REF!,[7]Data!$A:$I,9,0)</f>
        <v>#REF!</v>
      </c>
      <c r="J570" s="7" t="e">
        <f>H570-#REF!</f>
        <v>#REF!</v>
      </c>
    </row>
    <row r="571" spans="1:10">
      <c r="A571" s="16"/>
      <c r="B571" s="16"/>
      <c r="C571" s="16"/>
      <c r="D571" s="15"/>
      <c r="G571" s="5" t="e">
        <f>VLOOKUP(#REF!,[7]Data!$A:$A,1,0)</f>
        <v>#REF!</v>
      </c>
      <c r="H571" s="5" t="e">
        <f>VLOOKUP(#REF!,[7]Data!$A:$G,7,0)</f>
        <v>#REF!</v>
      </c>
      <c r="I571" s="5" t="e">
        <f>VLOOKUP(#REF!,[7]Data!$A:$I,9,0)</f>
        <v>#REF!</v>
      </c>
      <c r="J571" s="7" t="e">
        <f>H571-#REF!</f>
        <v>#REF!</v>
      </c>
    </row>
    <row r="572" spans="1:10">
      <c r="A572" s="16"/>
      <c r="B572" s="16"/>
      <c r="C572" s="16"/>
      <c r="D572" s="15"/>
      <c r="G572" s="5" t="e">
        <f>VLOOKUP(#REF!,[7]Data!$A:$A,1,0)</f>
        <v>#REF!</v>
      </c>
      <c r="H572" s="5" t="e">
        <f>VLOOKUP(#REF!,[7]Data!$A:$G,7,0)</f>
        <v>#REF!</v>
      </c>
      <c r="I572" s="5" t="e">
        <f>VLOOKUP(#REF!,[7]Data!$A:$I,9,0)</f>
        <v>#REF!</v>
      </c>
      <c r="J572" s="7" t="e">
        <f>H572-#REF!</f>
        <v>#REF!</v>
      </c>
    </row>
    <row r="573" spans="1:10">
      <c r="A573" s="16"/>
      <c r="B573" s="16"/>
      <c r="C573" s="16"/>
      <c r="D573" s="15"/>
      <c r="G573" s="5" t="e">
        <f>VLOOKUP(#REF!,[7]Data!$A:$A,1,0)</f>
        <v>#REF!</v>
      </c>
      <c r="H573" s="5" t="e">
        <f>VLOOKUP(#REF!,[7]Data!$A:$G,7,0)</f>
        <v>#REF!</v>
      </c>
      <c r="I573" s="5" t="e">
        <f>VLOOKUP(#REF!,[7]Data!$A:$I,9,0)</f>
        <v>#REF!</v>
      </c>
      <c r="J573" s="7" t="e">
        <f>H573-#REF!</f>
        <v>#REF!</v>
      </c>
    </row>
    <row r="574" spans="1:10">
      <c r="A574" s="16"/>
      <c r="B574" s="16"/>
      <c r="C574" s="16"/>
      <c r="D574" s="15"/>
      <c r="G574" s="5" t="e">
        <f>VLOOKUP(#REF!,[7]Data!$A:$A,1,0)</f>
        <v>#REF!</v>
      </c>
      <c r="H574" s="5" t="e">
        <f>VLOOKUP(#REF!,[7]Data!$A:$G,7,0)</f>
        <v>#REF!</v>
      </c>
      <c r="I574" s="5" t="e">
        <f>VLOOKUP(#REF!,[7]Data!$A:$I,9,0)</f>
        <v>#REF!</v>
      </c>
      <c r="J574" s="7" t="e">
        <f>H574-#REF!</f>
        <v>#REF!</v>
      </c>
    </row>
    <row r="575" spans="1:10">
      <c r="A575" s="16"/>
      <c r="B575" s="16"/>
      <c r="C575" s="16"/>
      <c r="D575" s="15"/>
      <c r="G575" s="5" t="e">
        <f>VLOOKUP(#REF!,[7]Data!$A:$A,1,0)</f>
        <v>#REF!</v>
      </c>
      <c r="H575" s="5" t="e">
        <f>VLOOKUP(#REF!,[7]Data!$A:$G,7,0)</f>
        <v>#REF!</v>
      </c>
      <c r="I575" s="5" t="e">
        <f>VLOOKUP(#REF!,[7]Data!$A:$I,9,0)</f>
        <v>#REF!</v>
      </c>
      <c r="J575" s="7" t="e">
        <f>H575-#REF!</f>
        <v>#REF!</v>
      </c>
    </row>
    <row r="576" spans="1:10">
      <c r="A576" s="16"/>
      <c r="B576" s="16"/>
      <c r="C576" s="16"/>
      <c r="D576" s="15"/>
      <c r="G576" s="5" t="e">
        <f>VLOOKUP(#REF!,[7]Data!$A:$A,1,0)</f>
        <v>#REF!</v>
      </c>
      <c r="H576" s="5" t="e">
        <f>VLOOKUP(#REF!,[7]Data!$A:$G,7,0)</f>
        <v>#REF!</v>
      </c>
      <c r="I576" s="5" t="e">
        <f>VLOOKUP(#REF!,[7]Data!$A:$I,9,0)</f>
        <v>#REF!</v>
      </c>
      <c r="J576" s="7" t="e">
        <f>H576-#REF!</f>
        <v>#REF!</v>
      </c>
    </row>
    <row r="577" spans="1:10">
      <c r="A577" s="16"/>
      <c r="B577" s="16"/>
      <c r="C577" s="16"/>
      <c r="D577" s="15"/>
      <c r="G577" s="5" t="e">
        <f>VLOOKUP(#REF!,[7]Data!$A:$A,1,0)</f>
        <v>#REF!</v>
      </c>
      <c r="H577" s="5" t="e">
        <f>VLOOKUP(#REF!,[7]Data!$A:$G,7,0)</f>
        <v>#REF!</v>
      </c>
      <c r="I577" s="5" t="e">
        <f>VLOOKUP(#REF!,[7]Data!$A:$I,9,0)</f>
        <v>#REF!</v>
      </c>
      <c r="J577" s="7" t="e">
        <f>H577-#REF!</f>
        <v>#REF!</v>
      </c>
    </row>
    <row r="578" spans="1:10">
      <c r="A578" s="16"/>
      <c r="B578" s="16"/>
      <c r="C578" s="16"/>
      <c r="D578" s="15"/>
      <c r="G578" s="5" t="e">
        <f>VLOOKUP(#REF!,[7]Data!$A:$A,1,0)</f>
        <v>#REF!</v>
      </c>
      <c r="H578" s="5" t="e">
        <f>VLOOKUP(#REF!,[7]Data!$A:$G,7,0)</f>
        <v>#REF!</v>
      </c>
      <c r="I578" s="5" t="e">
        <f>VLOOKUP(#REF!,[7]Data!$A:$I,9,0)</f>
        <v>#REF!</v>
      </c>
      <c r="J578" s="7" t="e">
        <f>H578-#REF!</f>
        <v>#REF!</v>
      </c>
    </row>
    <row r="579" spans="1:10">
      <c r="A579" s="16"/>
      <c r="B579" s="16"/>
      <c r="C579" s="16"/>
      <c r="D579" s="15"/>
      <c r="G579" s="5" t="e">
        <f>VLOOKUP(#REF!,[7]Data!$A:$A,1,0)</f>
        <v>#REF!</v>
      </c>
      <c r="H579" s="5" t="e">
        <f>VLOOKUP(#REF!,[7]Data!$A:$G,7,0)</f>
        <v>#REF!</v>
      </c>
      <c r="I579" s="5" t="e">
        <f>VLOOKUP(#REF!,[7]Data!$A:$I,9,0)</f>
        <v>#REF!</v>
      </c>
      <c r="J579" s="7" t="e">
        <f>H579-#REF!</f>
        <v>#REF!</v>
      </c>
    </row>
    <row r="580" spans="1:10">
      <c r="A580" s="16"/>
      <c r="B580" s="16"/>
      <c r="C580" s="16"/>
      <c r="D580" s="15"/>
      <c r="G580" s="5" t="e">
        <f>VLOOKUP(#REF!,[7]Data!$A:$A,1,0)</f>
        <v>#REF!</v>
      </c>
      <c r="H580" s="5" t="e">
        <f>VLOOKUP(#REF!,[7]Data!$A:$G,7,0)</f>
        <v>#REF!</v>
      </c>
      <c r="I580" s="5" t="e">
        <f>VLOOKUP(#REF!,[7]Data!$A:$I,9,0)</f>
        <v>#REF!</v>
      </c>
      <c r="J580" s="7" t="e">
        <f>H580-#REF!</f>
        <v>#REF!</v>
      </c>
    </row>
    <row r="581" spans="1:10">
      <c r="A581" s="16"/>
      <c r="B581" s="16"/>
      <c r="C581" s="16"/>
      <c r="D581" s="15"/>
      <c r="G581" s="5" t="e">
        <f>VLOOKUP(#REF!,[7]Data!$A:$A,1,0)</f>
        <v>#REF!</v>
      </c>
      <c r="H581" s="5" t="e">
        <f>VLOOKUP(#REF!,[7]Data!$A:$G,7,0)</f>
        <v>#REF!</v>
      </c>
      <c r="I581" s="5" t="e">
        <f>VLOOKUP(#REF!,[7]Data!$A:$I,9,0)</f>
        <v>#REF!</v>
      </c>
      <c r="J581" s="7" t="e">
        <f>H581-#REF!</f>
        <v>#REF!</v>
      </c>
    </row>
    <row r="582" spans="1:10">
      <c r="A582" s="16"/>
      <c r="B582" s="16"/>
      <c r="C582" s="16"/>
      <c r="D582" s="15"/>
      <c r="G582" s="5" t="e">
        <f>VLOOKUP(#REF!,[7]Data!$A:$A,1,0)</f>
        <v>#REF!</v>
      </c>
      <c r="H582" s="5" t="e">
        <f>VLOOKUP(#REF!,[7]Data!$A:$G,7,0)</f>
        <v>#REF!</v>
      </c>
      <c r="I582" s="5" t="e">
        <f>VLOOKUP(#REF!,[7]Data!$A:$I,9,0)</f>
        <v>#REF!</v>
      </c>
      <c r="J582" s="7" t="e">
        <f>H582-#REF!</f>
        <v>#REF!</v>
      </c>
    </row>
    <row r="583" spans="1:10">
      <c r="A583" s="16"/>
      <c r="B583" s="16"/>
      <c r="C583" s="16"/>
      <c r="D583" s="15"/>
      <c r="G583" s="5" t="e">
        <f>VLOOKUP(#REF!,[7]Data!$A:$A,1,0)</f>
        <v>#REF!</v>
      </c>
      <c r="H583" s="5" t="e">
        <f>VLOOKUP(#REF!,[7]Data!$A:$G,7,0)</f>
        <v>#REF!</v>
      </c>
      <c r="I583" s="5" t="e">
        <f>VLOOKUP(#REF!,[7]Data!$A:$I,9,0)</f>
        <v>#REF!</v>
      </c>
      <c r="J583" s="7" t="e">
        <f>H583-#REF!</f>
        <v>#REF!</v>
      </c>
    </row>
    <row r="584" spans="1:10">
      <c r="A584" s="16"/>
      <c r="B584" s="16"/>
      <c r="C584" s="16"/>
      <c r="D584" s="15"/>
      <c r="G584" s="5" t="e">
        <f>VLOOKUP(#REF!,[7]Data!$A:$A,1,0)</f>
        <v>#REF!</v>
      </c>
      <c r="H584" s="5" t="e">
        <f>VLOOKUP(#REF!,[7]Data!$A:$G,7,0)</f>
        <v>#REF!</v>
      </c>
      <c r="I584" s="5" t="e">
        <f>VLOOKUP(#REF!,[7]Data!$A:$I,9,0)</f>
        <v>#REF!</v>
      </c>
      <c r="J584" s="7" t="e">
        <f>H584-#REF!</f>
        <v>#REF!</v>
      </c>
    </row>
    <row r="585" spans="1:10">
      <c r="A585" s="16"/>
      <c r="B585" s="16"/>
      <c r="C585" s="16"/>
      <c r="D585" s="15"/>
      <c r="G585" s="5" t="e">
        <f>VLOOKUP(#REF!,[7]Data!$A:$A,1,0)</f>
        <v>#REF!</v>
      </c>
      <c r="H585" s="5" t="e">
        <f>VLOOKUP(#REF!,[7]Data!$A:$G,7,0)</f>
        <v>#REF!</v>
      </c>
      <c r="I585" s="5" t="e">
        <f>VLOOKUP(#REF!,[7]Data!$A:$I,9,0)</f>
        <v>#REF!</v>
      </c>
      <c r="J585" s="7" t="e">
        <f>H585-#REF!</f>
        <v>#REF!</v>
      </c>
    </row>
    <row r="586" spans="1:10">
      <c r="A586" s="16"/>
      <c r="B586" s="16"/>
      <c r="C586" s="16"/>
      <c r="D586" s="15"/>
      <c r="G586" s="5" t="e">
        <f>VLOOKUP(#REF!,[7]Data!$A:$A,1,0)</f>
        <v>#REF!</v>
      </c>
      <c r="H586" s="5" t="e">
        <f>VLOOKUP(#REF!,[7]Data!$A:$G,7,0)</f>
        <v>#REF!</v>
      </c>
      <c r="I586" s="5" t="e">
        <f>VLOOKUP(#REF!,[7]Data!$A:$I,9,0)</f>
        <v>#REF!</v>
      </c>
      <c r="J586" s="7" t="e">
        <f>H586-#REF!</f>
        <v>#REF!</v>
      </c>
    </row>
    <row r="587" spans="1:10">
      <c r="A587" s="16"/>
      <c r="B587" s="16"/>
      <c r="C587" s="16"/>
      <c r="D587" s="15"/>
      <c r="G587" s="5" t="e">
        <f>VLOOKUP(#REF!,[7]Data!$A:$A,1,0)</f>
        <v>#REF!</v>
      </c>
      <c r="H587" s="5" t="e">
        <f>VLOOKUP(#REF!,[7]Data!$A:$G,7,0)</f>
        <v>#REF!</v>
      </c>
      <c r="I587" s="5" t="e">
        <f>VLOOKUP(#REF!,[7]Data!$A:$I,9,0)</f>
        <v>#REF!</v>
      </c>
      <c r="J587" s="7" t="e">
        <f>H587-#REF!</f>
        <v>#REF!</v>
      </c>
    </row>
    <row r="588" spans="1:10">
      <c r="A588" s="16"/>
      <c r="B588" s="16"/>
      <c r="C588" s="16"/>
      <c r="D588" s="15"/>
      <c r="G588" s="5" t="e">
        <f>VLOOKUP(#REF!,[7]Data!$A:$A,1,0)</f>
        <v>#REF!</v>
      </c>
      <c r="H588" s="5" t="e">
        <f>VLOOKUP(#REF!,[7]Data!$A:$G,7,0)</f>
        <v>#REF!</v>
      </c>
      <c r="I588" s="5" t="e">
        <f>VLOOKUP(#REF!,[7]Data!$A:$I,9,0)</f>
        <v>#REF!</v>
      </c>
      <c r="J588" s="7" t="e">
        <f>H588-#REF!</f>
        <v>#REF!</v>
      </c>
    </row>
    <row r="589" spans="1:10">
      <c r="A589" s="16"/>
      <c r="B589" s="16"/>
      <c r="C589" s="16"/>
      <c r="D589" s="15"/>
      <c r="G589" s="5" t="e">
        <f>VLOOKUP(#REF!,[7]Data!$A:$A,1,0)</f>
        <v>#REF!</v>
      </c>
      <c r="H589" s="5" t="e">
        <f>VLOOKUP(#REF!,[7]Data!$A:$G,7,0)</f>
        <v>#REF!</v>
      </c>
      <c r="I589" s="5" t="e">
        <f>VLOOKUP(#REF!,[7]Data!$A:$I,9,0)</f>
        <v>#REF!</v>
      </c>
      <c r="J589" s="7" t="e">
        <f>H589-#REF!</f>
        <v>#REF!</v>
      </c>
    </row>
    <row r="590" spans="1:10">
      <c r="A590" s="16"/>
      <c r="B590" s="16"/>
      <c r="C590" s="16"/>
      <c r="D590" s="15"/>
      <c r="G590" s="5" t="e">
        <f>VLOOKUP(#REF!,[7]Data!$A:$A,1,0)</f>
        <v>#REF!</v>
      </c>
      <c r="H590" s="5" t="e">
        <f>VLOOKUP(#REF!,[7]Data!$A:$G,7,0)</f>
        <v>#REF!</v>
      </c>
      <c r="I590" s="5" t="e">
        <f>VLOOKUP(#REF!,[7]Data!$A:$I,9,0)</f>
        <v>#REF!</v>
      </c>
      <c r="J590" s="7" t="e">
        <f>H590-#REF!</f>
        <v>#REF!</v>
      </c>
    </row>
    <row r="591" spans="1:10">
      <c r="A591" s="16"/>
      <c r="B591" s="16"/>
      <c r="C591" s="16"/>
      <c r="D591" s="15"/>
      <c r="G591" s="5" t="e">
        <f>VLOOKUP(#REF!,[7]Data!$A:$A,1,0)</f>
        <v>#REF!</v>
      </c>
      <c r="H591" s="5" t="e">
        <f>VLOOKUP(#REF!,[7]Data!$A:$G,7,0)</f>
        <v>#REF!</v>
      </c>
      <c r="I591" s="5" t="e">
        <f>VLOOKUP(#REF!,[7]Data!$A:$I,9,0)</f>
        <v>#REF!</v>
      </c>
      <c r="J591" s="7" t="e">
        <f>H591-#REF!</f>
        <v>#REF!</v>
      </c>
    </row>
    <row r="592" spans="1:10">
      <c r="A592" s="16"/>
      <c r="B592" s="16"/>
      <c r="C592" s="16"/>
      <c r="D592" s="15"/>
      <c r="G592" s="5" t="e">
        <f>VLOOKUP(#REF!,[7]Data!$A:$A,1,0)</f>
        <v>#REF!</v>
      </c>
      <c r="H592" s="5" t="e">
        <f>VLOOKUP(#REF!,[7]Data!$A:$G,7,0)</f>
        <v>#REF!</v>
      </c>
      <c r="I592" s="5" t="e">
        <f>VLOOKUP(#REF!,[7]Data!$A:$I,9,0)</f>
        <v>#REF!</v>
      </c>
      <c r="J592" s="7" t="e">
        <f>H592-#REF!</f>
        <v>#REF!</v>
      </c>
    </row>
    <row r="593" spans="1:10">
      <c r="A593" s="16"/>
      <c r="B593" s="16"/>
      <c r="C593" s="16"/>
      <c r="D593" s="15"/>
      <c r="G593" s="5" t="e">
        <f>VLOOKUP(#REF!,[7]Data!$A:$A,1,0)</f>
        <v>#REF!</v>
      </c>
      <c r="H593" s="5" t="e">
        <f>VLOOKUP(#REF!,[7]Data!$A:$G,7,0)</f>
        <v>#REF!</v>
      </c>
      <c r="I593" s="5" t="e">
        <f>VLOOKUP(#REF!,[7]Data!$A:$I,9,0)</f>
        <v>#REF!</v>
      </c>
      <c r="J593" s="7" t="e">
        <f>H593-#REF!</f>
        <v>#REF!</v>
      </c>
    </row>
    <row r="594" spans="1:10">
      <c r="A594" s="16"/>
      <c r="B594" s="16"/>
      <c r="C594" s="16"/>
      <c r="D594" s="15"/>
      <c r="G594" s="5" t="e">
        <f>VLOOKUP(#REF!,[7]Data!$A:$A,1,0)</f>
        <v>#REF!</v>
      </c>
      <c r="H594" s="5" t="e">
        <f>VLOOKUP(#REF!,[7]Data!$A:$G,7,0)</f>
        <v>#REF!</v>
      </c>
      <c r="I594" s="5" t="e">
        <f>VLOOKUP(#REF!,[7]Data!$A:$I,9,0)</f>
        <v>#REF!</v>
      </c>
      <c r="J594" s="7" t="e">
        <f>H594-#REF!</f>
        <v>#REF!</v>
      </c>
    </row>
    <row r="595" spans="1:10">
      <c r="A595" s="16"/>
      <c r="B595" s="16"/>
      <c r="C595" s="16"/>
      <c r="D595" s="15"/>
      <c r="G595" s="5" t="e">
        <f>VLOOKUP(#REF!,[7]Data!$A:$A,1,0)</f>
        <v>#REF!</v>
      </c>
      <c r="H595" s="5" t="e">
        <f>VLOOKUP(#REF!,[7]Data!$A:$G,7,0)</f>
        <v>#REF!</v>
      </c>
      <c r="I595" s="5" t="e">
        <f>VLOOKUP(#REF!,[7]Data!$A:$I,9,0)</f>
        <v>#REF!</v>
      </c>
      <c r="J595" s="7" t="e">
        <f>H595-#REF!</f>
        <v>#REF!</v>
      </c>
    </row>
    <row r="596" spans="1:10">
      <c r="A596" s="16"/>
      <c r="B596" s="16"/>
      <c r="C596" s="16"/>
      <c r="D596" s="15"/>
      <c r="G596" s="5" t="e">
        <f>VLOOKUP(#REF!,[7]Data!$A:$A,1,0)</f>
        <v>#REF!</v>
      </c>
      <c r="H596" s="5" t="e">
        <f>VLOOKUP(#REF!,[7]Data!$A:$G,7,0)</f>
        <v>#REF!</v>
      </c>
      <c r="I596" s="5" t="e">
        <f>VLOOKUP(#REF!,[7]Data!$A:$I,9,0)</f>
        <v>#REF!</v>
      </c>
      <c r="J596" s="7" t="e">
        <f>H596-#REF!</f>
        <v>#REF!</v>
      </c>
    </row>
    <row r="597" spans="1:10">
      <c r="A597" s="16"/>
      <c r="B597" s="16"/>
      <c r="C597" s="16"/>
      <c r="D597" s="15"/>
      <c r="G597" s="5" t="e">
        <f>VLOOKUP(#REF!,[7]Data!$A:$A,1,0)</f>
        <v>#REF!</v>
      </c>
      <c r="H597" s="5" t="e">
        <f>VLOOKUP(#REF!,[7]Data!$A:$G,7,0)</f>
        <v>#REF!</v>
      </c>
      <c r="I597" s="5" t="e">
        <f>VLOOKUP(#REF!,[7]Data!$A:$I,9,0)</f>
        <v>#REF!</v>
      </c>
      <c r="J597" s="7" t="e">
        <f>H597-#REF!</f>
        <v>#REF!</v>
      </c>
    </row>
    <row r="598" spans="1:10">
      <c r="A598" s="16"/>
      <c r="B598" s="16"/>
      <c r="C598" s="16"/>
      <c r="D598" s="15"/>
      <c r="G598" s="5" t="e">
        <f>VLOOKUP(#REF!,[7]Data!$A:$A,1,0)</f>
        <v>#REF!</v>
      </c>
      <c r="H598" s="5" t="e">
        <f>VLOOKUP(#REF!,[7]Data!$A:$G,7,0)</f>
        <v>#REF!</v>
      </c>
      <c r="I598" s="5" t="e">
        <f>VLOOKUP(#REF!,[7]Data!$A:$I,9,0)</f>
        <v>#REF!</v>
      </c>
      <c r="J598" s="7" t="e">
        <f>H598-#REF!</f>
        <v>#REF!</v>
      </c>
    </row>
    <row r="599" spans="1:10">
      <c r="A599" s="16"/>
      <c r="B599" s="16"/>
      <c r="C599" s="16"/>
      <c r="D599" s="15"/>
      <c r="G599" s="5" t="e">
        <f>VLOOKUP(#REF!,[7]Data!$A:$A,1,0)</f>
        <v>#REF!</v>
      </c>
      <c r="H599" s="5" t="e">
        <f>VLOOKUP(#REF!,[7]Data!$A:$G,7,0)</f>
        <v>#REF!</v>
      </c>
      <c r="I599" s="5" t="e">
        <f>VLOOKUP(#REF!,[7]Data!$A:$I,9,0)</f>
        <v>#REF!</v>
      </c>
      <c r="J599" s="7" t="e">
        <f>H599-#REF!</f>
        <v>#REF!</v>
      </c>
    </row>
    <row r="600" spans="1:10">
      <c r="A600" s="16"/>
      <c r="B600" s="16"/>
      <c r="C600" s="16"/>
      <c r="D600" s="15"/>
      <c r="G600" s="5" t="e">
        <f>VLOOKUP(#REF!,[7]Data!$A:$A,1,0)</f>
        <v>#REF!</v>
      </c>
      <c r="H600" s="5" t="e">
        <f>VLOOKUP(#REF!,[7]Data!$A:$G,7,0)</f>
        <v>#REF!</v>
      </c>
      <c r="I600" s="5" t="e">
        <f>VLOOKUP(#REF!,[7]Data!$A:$I,9,0)</f>
        <v>#REF!</v>
      </c>
      <c r="J600" s="7" t="e">
        <f>H600-#REF!</f>
        <v>#REF!</v>
      </c>
    </row>
    <row r="601" spans="1:10">
      <c r="A601" s="16"/>
      <c r="B601" s="16"/>
      <c r="C601" s="16"/>
      <c r="D601" s="15"/>
      <c r="G601" s="5" t="e">
        <f>VLOOKUP(#REF!,[7]Data!$A:$A,1,0)</f>
        <v>#REF!</v>
      </c>
      <c r="H601" s="5" t="e">
        <f>VLOOKUP(#REF!,[7]Data!$A:$G,7,0)</f>
        <v>#REF!</v>
      </c>
      <c r="I601" s="5" t="e">
        <f>VLOOKUP(#REF!,[7]Data!$A:$I,9,0)</f>
        <v>#REF!</v>
      </c>
      <c r="J601" s="7" t="e">
        <f>H601-#REF!</f>
        <v>#REF!</v>
      </c>
    </row>
    <row r="602" spans="1:10">
      <c r="A602" s="16"/>
      <c r="B602" s="16"/>
      <c r="C602" s="16"/>
      <c r="D602" s="15"/>
      <c r="G602" s="5" t="e">
        <f>VLOOKUP(#REF!,[7]Data!$A:$A,1,0)</f>
        <v>#REF!</v>
      </c>
      <c r="H602" s="5" t="e">
        <f>VLOOKUP(#REF!,[7]Data!$A:$G,7,0)</f>
        <v>#REF!</v>
      </c>
      <c r="I602" s="5" t="e">
        <f>VLOOKUP(#REF!,[7]Data!$A:$I,9,0)</f>
        <v>#REF!</v>
      </c>
      <c r="J602" s="7" t="e">
        <f>H602-#REF!</f>
        <v>#REF!</v>
      </c>
    </row>
    <row r="603" spans="1:10">
      <c r="A603" s="16"/>
      <c r="B603" s="16"/>
      <c r="C603" s="16"/>
      <c r="D603" s="15"/>
      <c r="G603" s="5" t="e">
        <f>VLOOKUP(#REF!,[7]Data!$A:$A,1,0)</f>
        <v>#REF!</v>
      </c>
      <c r="H603" s="5" t="e">
        <f>VLOOKUP(#REF!,[7]Data!$A:$G,7,0)</f>
        <v>#REF!</v>
      </c>
      <c r="I603" s="5" t="e">
        <f>VLOOKUP(#REF!,[7]Data!$A:$I,9,0)</f>
        <v>#REF!</v>
      </c>
      <c r="J603" s="7" t="e">
        <f>H603-#REF!</f>
        <v>#REF!</v>
      </c>
    </row>
    <row r="604" spans="1:10">
      <c r="A604" s="16"/>
      <c r="B604" s="16"/>
      <c r="C604" s="16"/>
      <c r="D604" s="15"/>
      <c r="G604" s="5" t="e">
        <f>VLOOKUP(#REF!,[7]Data!$A:$A,1,0)</f>
        <v>#REF!</v>
      </c>
      <c r="H604" s="5" t="e">
        <f>VLOOKUP(#REF!,[7]Data!$A:$G,7,0)</f>
        <v>#REF!</v>
      </c>
      <c r="I604" s="5" t="e">
        <f>VLOOKUP(#REF!,[7]Data!$A:$I,9,0)</f>
        <v>#REF!</v>
      </c>
      <c r="J604" s="7" t="e">
        <f>H604-#REF!</f>
        <v>#REF!</v>
      </c>
    </row>
    <row r="605" spans="1:10">
      <c r="A605" s="16"/>
      <c r="B605" s="16"/>
      <c r="C605" s="16"/>
      <c r="D605" s="15"/>
      <c r="G605" s="5" t="e">
        <f>VLOOKUP(#REF!,[7]Data!$A:$A,1,0)</f>
        <v>#REF!</v>
      </c>
      <c r="H605" s="5" t="e">
        <f>VLOOKUP(#REF!,[7]Data!$A:$G,7,0)</f>
        <v>#REF!</v>
      </c>
      <c r="I605" s="5" t="e">
        <f>VLOOKUP(#REF!,[7]Data!$A:$I,9,0)</f>
        <v>#REF!</v>
      </c>
      <c r="J605" s="7" t="e">
        <f>H605-#REF!</f>
        <v>#REF!</v>
      </c>
    </row>
    <row r="606" spans="1:10">
      <c r="A606" s="16"/>
      <c r="B606" s="16"/>
      <c r="C606" s="16"/>
      <c r="D606" s="15"/>
      <c r="G606" s="5" t="e">
        <f>VLOOKUP(#REF!,[7]Data!$A:$A,1,0)</f>
        <v>#REF!</v>
      </c>
      <c r="H606" s="5" t="e">
        <f>VLOOKUP(#REF!,[7]Data!$A:$G,7,0)</f>
        <v>#REF!</v>
      </c>
      <c r="I606" s="5" t="e">
        <f>VLOOKUP(#REF!,[7]Data!$A:$I,9,0)</f>
        <v>#REF!</v>
      </c>
      <c r="J606" s="7" t="e">
        <f>H606-#REF!</f>
        <v>#REF!</v>
      </c>
    </row>
    <row r="607" spans="1:10">
      <c r="A607" s="16"/>
      <c r="B607" s="16"/>
      <c r="C607" s="16"/>
      <c r="D607" s="15"/>
      <c r="G607" s="5" t="e">
        <f>VLOOKUP(#REF!,[7]Data!$A:$A,1,0)</f>
        <v>#REF!</v>
      </c>
      <c r="H607" s="5" t="e">
        <f>VLOOKUP(#REF!,[7]Data!$A:$G,7,0)</f>
        <v>#REF!</v>
      </c>
      <c r="I607" s="5" t="e">
        <f>VLOOKUP(#REF!,[7]Data!$A:$I,9,0)</f>
        <v>#REF!</v>
      </c>
      <c r="J607" s="7" t="e">
        <f>H607-#REF!</f>
        <v>#REF!</v>
      </c>
    </row>
    <row r="608" spans="1:10">
      <c r="A608" s="16"/>
      <c r="B608" s="16"/>
      <c r="C608" s="16"/>
      <c r="D608" s="15"/>
      <c r="G608" s="5" t="e">
        <f>VLOOKUP(#REF!,[7]Data!$A:$A,1,0)</f>
        <v>#REF!</v>
      </c>
      <c r="H608" s="5" t="e">
        <f>VLOOKUP(#REF!,[7]Data!$A:$G,7,0)</f>
        <v>#REF!</v>
      </c>
      <c r="I608" s="5" t="e">
        <f>VLOOKUP(#REF!,[7]Data!$A:$I,9,0)</f>
        <v>#REF!</v>
      </c>
      <c r="J608" s="7" t="e">
        <f>H608-#REF!</f>
        <v>#REF!</v>
      </c>
    </row>
    <row r="609" spans="1:272">
      <c r="A609" s="16"/>
      <c r="B609" s="16"/>
      <c r="C609" s="16"/>
      <c r="D609" s="15"/>
      <c r="G609" s="5" t="e">
        <f>VLOOKUP(#REF!,[7]Data!$A:$A,1,0)</f>
        <v>#REF!</v>
      </c>
      <c r="H609" s="5" t="e">
        <f>VLOOKUP(#REF!,[7]Data!$A:$G,7,0)</f>
        <v>#REF!</v>
      </c>
      <c r="I609" s="5" t="e">
        <f>VLOOKUP(#REF!,[7]Data!$A:$I,9,0)</f>
        <v>#REF!</v>
      </c>
      <c r="J609" s="7" t="e">
        <f>H609-#REF!</f>
        <v>#REF!</v>
      </c>
    </row>
    <row r="610" spans="1:272">
      <c r="A610" s="16"/>
      <c r="B610" s="16"/>
      <c r="C610" s="16"/>
      <c r="D610" s="15"/>
      <c r="G610" s="5" t="e">
        <f>VLOOKUP(#REF!,[7]Data!$A:$A,1,0)</f>
        <v>#REF!</v>
      </c>
      <c r="H610" s="5" t="e">
        <f>VLOOKUP(#REF!,[7]Data!$A:$G,7,0)</f>
        <v>#REF!</v>
      </c>
      <c r="I610" s="5" t="e">
        <f>VLOOKUP(#REF!,[7]Data!$A:$I,9,0)</f>
        <v>#REF!</v>
      </c>
      <c r="J610" s="7" t="e">
        <f>H610-#REF!</f>
        <v>#REF!</v>
      </c>
    </row>
    <row r="611" spans="1:272">
      <c r="A611" s="16"/>
      <c r="B611" s="16"/>
      <c r="C611" s="16"/>
      <c r="D611" s="15"/>
      <c r="G611" s="5" t="e">
        <f>VLOOKUP(#REF!,[7]Data!$A:$A,1,0)</f>
        <v>#REF!</v>
      </c>
      <c r="H611" s="5" t="e">
        <f>VLOOKUP(#REF!,[7]Data!$A:$G,7,0)</f>
        <v>#REF!</v>
      </c>
      <c r="I611" s="5" t="e">
        <f>VLOOKUP(#REF!,[7]Data!$A:$I,9,0)</f>
        <v>#REF!</v>
      </c>
      <c r="J611" s="7" t="e">
        <f>H611-#REF!</f>
        <v>#REF!</v>
      </c>
    </row>
    <row r="612" spans="1:272">
      <c r="A612" s="16"/>
      <c r="B612" s="16"/>
      <c r="C612" s="16"/>
      <c r="D612" s="15"/>
      <c r="G612" s="5" t="e">
        <f>VLOOKUP(#REF!,[7]Data!$A:$A,1,0)</f>
        <v>#REF!</v>
      </c>
      <c r="H612" s="5" t="e">
        <f>VLOOKUP(#REF!,[7]Data!$A:$G,7,0)</f>
        <v>#REF!</v>
      </c>
      <c r="I612" s="5" t="e">
        <f>VLOOKUP(#REF!,[7]Data!$A:$I,9,0)</f>
        <v>#REF!</v>
      </c>
      <c r="J612" s="7" t="e">
        <f>H612-#REF!</f>
        <v>#REF!</v>
      </c>
    </row>
    <row r="613" spans="1:272">
      <c r="A613" s="16"/>
      <c r="B613" s="16"/>
      <c r="C613" s="16"/>
      <c r="D613" s="15"/>
      <c r="G613" s="5" t="e">
        <f>VLOOKUP(#REF!,[7]Data!$A:$A,1,0)</f>
        <v>#REF!</v>
      </c>
      <c r="H613" s="5" t="e">
        <f>VLOOKUP(#REF!,[7]Data!$A:$G,7,0)</f>
        <v>#REF!</v>
      </c>
      <c r="I613" s="5" t="e">
        <f>VLOOKUP(#REF!,[7]Data!$A:$I,9,0)</f>
        <v>#REF!</v>
      </c>
      <c r="J613" s="7" t="e">
        <f>H613-#REF!</f>
        <v>#REF!</v>
      </c>
    </row>
    <row r="614" spans="1:272">
      <c r="A614" s="16"/>
      <c r="B614" s="16"/>
      <c r="C614" s="16"/>
      <c r="D614" s="15"/>
      <c r="G614" s="5" t="e">
        <f>VLOOKUP(#REF!,[7]Data!$A:$A,1,0)</f>
        <v>#REF!</v>
      </c>
      <c r="H614" s="5" t="e">
        <f>VLOOKUP(#REF!,[7]Data!$A:$G,7,0)</f>
        <v>#REF!</v>
      </c>
      <c r="I614" s="5" t="e">
        <f>VLOOKUP(#REF!,[7]Data!$A:$I,9,0)</f>
        <v>#REF!</v>
      </c>
      <c r="J614" s="7" t="e">
        <f>H614-#REF!</f>
        <v>#REF!</v>
      </c>
    </row>
    <row r="615" spans="1:272">
      <c r="A615" s="16"/>
      <c r="B615" s="16"/>
      <c r="C615" s="16"/>
      <c r="D615" s="15"/>
      <c r="G615" s="5" t="e">
        <f>VLOOKUP(#REF!,[7]Data!$A:$A,1,0)</f>
        <v>#REF!</v>
      </c>
      <c r="H615" s="5" t="e">
        <f>VLOOKUP(#REF!,[7]Data!$A:$G,7,0)</f>
        <v>#REF!</v>
      </c>
      <c r="I615" s="5" t="e">
        <f>VLOOKUP(#REF!,[7]Data!$A:$I,9,0)</f>
        <v>#REF!</v>
      </c>
      <c r="J615" s="7" t="e">
        <f>H615-#REF!</f>
        <v>#REF!</v>
      </c>
    </row>
    <row r="616" spans="1:272">
      <c r="A616" s="16"/>
      <c r="B616" s="16"/>
      <c r="C616" s="16"/>
      <c r="D616" s="15"/>
      <c r="G616" s="5" t="e">
        <f>VLOOKUP(#REF!,[7]Data!$A:$A,1,0)</f>
        <v>#REF!</v>
      </c>
      <c r="H616" s="5" t="e">
        <f>VLOOKUP(#REF!,[7]Data!$A:$G,7,0)</f>
        <v>#REF!</v>
      </c>
      <c r="I616" s="5" t="e">
        <f>VLOOKUP(#REF!,[7]Data!$A:$I,9,0)</f>
        <v>#REF!</v>
      </c>
      <c r="J616" s="7" t="e">
        <f>H616-#REF!</f>
        <v>#REF!</v>
      </c>
    </row>
    <row r="617" spans="1:272">
      <c r="A617" s="16"/>
      <c r="B617" s="16"/>
      <c r="C617" s="16"/>
      <c r="D617" s="15"/>
      <c r="G617" s="5" t="e">
        <f>VLOOKUP(#REF!,[7]Data!$A:$A,1,0)</f>
        <v>#REF!</v>
      </c>
      <c r="H617" s="5" t="e">
        <f>VLOOKUP(#REF!,[7]Data!$A:$G,7,0)</f>
        <v>#REF!</v>
      </c>
      <c r="I617" s="5" t="e">
        <f>VLOOKUP(#REF!,[7]Data!$A:$I,9,0)</f>
        <v>#REF!</v>
      </c>
      <c r="J617" s="7" t="e">
        <f>H617-#REF!</f>
        <v>#REF!</v>
      </c>
    </row>
    <row r="618" spans="1:272" s="6" customFormat="1">
      <c r="A618" s="16"/>
      <c r="B618" s="16"/>
      <c r="C618" s="16"/>
      <c r="D618" s="15"/>
      <c r="E618" s="19"/>
      <c r="F618" s="9"/>
      <c r="G618" s="5" t="e">
        <f>VLOOKUP(#REF!,[7]Data!$A:$A,1,0)</f>
        <v>#REF!</v>
      </c>
      <c r="H618" s="5" t="e">
        <f>VLOOKUP(#REF!,[7]Data!$A:$G,7,0)</f>
        <v>#REF!</v>
      </c>
      <c r="I618" s="5" t="e">
        <f>VLOOKUP(#REF!,[7]Data!$A:$I,9,0)</f>
        <v>#REF!</v>
      </c>
      <c r="J618" s="7" t="e">
        <f>H618-#REF!</f>
        <v>#REF!</v>
      </c>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c r="AU618" s="5"/>
      <c r="AV618" s="5"/>
      <c r="AW618" s="5"/>
      <c r="AX618" s="5"/>
      <c r="AY618" s="5"/>
      <c r="AZ618" s="5"/>
      <c r="BA618" s="5"/>
      <c r="BB618" s="5"/>
      <c r="BC618" s="5"/>
      <c r="BD618" s="5"/>
      <c r="BE618" s="5"/>
      <c r="BF618" s="5"/>
      <c r="BG618" s="5"/>
      <c r="BH618" s="5"/>
      <c r="BI618" s="5"/>
      <c r="BJ618" s="5"/>
      <c r="BK618" s="5"/>
      <c r="BL618" s="5"/>
      <c r="BM618" s="5"/>
      <c r="BN618" s="5"/>
      <c r="BO618" s="5"/>
      <c r="BP618" s="5"/>
      <c r="BQ618" s="5"/>
      <c r="BR618" s="5"/>
      <c r="BS618" s="5"/>
      <c r="BT618" s="5"/>
      <c r="BU618" s="5"/>
      <c r="BV618" s="5"/>
      <c r="BW618" s="5"/>
      <c r="BX618" s="5"/>
      <c r="BY618" s="5"/>
      <c r="BZ618" s="5"/>
      <c r="CA618" s="5"/>
      <c r="CB618" s="5"/>
      <c r="CC618" s="5"/>
      <c r="CD618" s="5"/>
      <c r="CE618" s="5"/>
      <c r="CF618" s="5"/>
      <c r="CG618" s="5"/>
      <c r="CH618" s="5"/>
      <c r="CI618" s="5"/>
      <c r="CJ618" s="5"/>
      <c r="CK618" s="5"/>
      <c r="CL618" s="5"/>
      <c r="CM618" s="5"/>
      <c r="CN618" s="5"/>
      <c r="CO618" s="5"/>
      <c r="CP618" s="5"/>
      <c r="CQ618" s="5"/>
      <c r="CR618" s="5"/>
      <c r="CS618" s="5"/>
      <c r="CT618" s="5"/>
      <c r="CU618" s="5"/>
      <c r="CV618" s="5"/>
      <c r="CW618" s="5"/>
      <c r="CX618" s="5"/>
      <c r="CY618" s="5"/>
      <c r="CZ618" s="5"/>
      <c r="DA618" s="5"/>
      <c r="DB618" s="5"/>
      <c r="DC618" s="5"/>
      <c r="DD618" s="5"/>
      <c r="DE618" s="5"/>
      <c r="DF618" s="5"/>
      <c r="DG618" s="5"/>
      <c r="DH618" s="5"/>
      <c r="DI618" s="5"/>
      <c r="DJ618" s="5"/>
      <c r="DK618" s="5"/>
      <c r="DL618" s="5"/>
      <c r="DM618" s="5"/>
      <c r="DN618" s="5"/>
      <c r="DO618" s="5"/>
      <c r="DP618" s="5"/>
      <c r="DQ618" s="5"/>
      <c r="DR618" s="5"/>
      <c r="DS618" s="5"/>
      <c r="DT618" s="5"/>
      <c r="DU618" s="5"/>
      <c r="DV618" s="5"/>
      <c r="DW618" s="5"/>
      <c r="DX618" s="5"/>
      <c r="DY618" s="5"/>
      <c r="DZ618" s="5"/>
      <c r="EA618" s="5"/>
      <c r="EB618" s="5"/>
      <c r="EC618" s="5"/>
      <c r="ED618" s="5"/>
      <c r="EE618" s="5"/>
      <c r="EF618" s="5"/>
      <c r="EG618" s="5"/>
      <c r="EH618" s="5"/>
      <c r="EI618" s="5"/>
      <c r="EJ618" s="5"/>
      <c r="EK618" s="5"/>
      <c r="EL618" s="5"/>
      <c r="EM618" s="5"/>
      <c r="EN618" s="5"/>
      <c r="EO618" s="5"/>
      <c r="EP618" s="5"/>
      <c r="EQ618" s="5"/>
      <c r="ER618" s="5"/>
      <c r="ES618" s="5"/>
      <c r="ET618" s="5"/>
      <c r="EU618" s="5"/>
      <c r="EV618" s="5"/>
      <c r="EW618" s="5"/>
      <c r="EX618" s="5"/>
      <c r="EY618" s="5"/>
      <c r="EZ618" s="5"/>
      <c r="FA618" s="5"/>
      <c r="FB618" s="5"/>
      <c r="FC618" s="5"/>
      <c r="FD618" s="5"/>
      <c r="FE618" s="5"/>
      <c r="FF618" s="5"/>
      <c r="FG618" s="5"/>
      <c r="FH618" s="5"/>
      <c r="FI618" s="5"/>
      <c r="FJ618" s="5"/>
      <c r="FK618" s="5"/>
      <c r="FL618" s="5"/>
      <c r="FM618" s="5"/>
      <c r="FN618" s="5"/>
      <c r="FO618" s="5"/>
      <c r="FP618" s="5"/>
      <c r="FQ618" s="5"/>
      <c r="FR618" s="5"/>
      <c r="FS618" s="5"/>
      <c r="FT618" s="5"/>
      <c r="FU618" s="5"/>
      <c r="FV618" s="5"/>
      <c r="FW618" s="5"/>
      <c r="FX618" s="5"/>
      <c r="FY618" s="5"/>
      <c r="FZ618" s="5"/>
      <c r="GA618" s="5"/>
      <c r="GB618" s="5"/>
      <c r="GC618" s="5"/>
      <c r="GD618" s="5"/>
      <c r="GE618" s="5"/>
      <c r="GF618" s="5"/>
      <c r="GG618" s="5"/>
      <c r="GH618" s="5"/>
      <c r="GI618" s="5"/>
      <c r="GJ618" s="5"/>
      <c r="GK618" s="5"/>
      <c r="GL618" s="5"/>
      <c r="GM618" s="5"/>
      <c r="GN618" s="5"/>
      <c r="GO618" s="5"/>
      <c r="GP618" s="5"/>
      <c r="GQ618" s="5"/>
      <c r="GR618" s="5"/>
      <c r="GS618" s="5"/>
      <c r="GT618" s="5"/>
      <c r="GU618" s="5"/>
      <c r="GV618" s="5"/>
      <c r="GW618" s="5"/>
      <c r="GX618" s="5"/>
      <c r="GY618" s="5"/>
      <c r="GZ618" s="5"/>
      <c r="HA618" s="5"/>
      <c r="HB618" s="5"/>
      <c r="HC618" s="5"/>
      <c r="HD618" s="5"/>
      <c r="HE618" s="5"/>
      <c r="HF618" s="5"/>
      <c r="HG618" s="5"/>
      <c r="HH618" s="5"/>
      <c r="HI618" s="5"/>
      <c r="HJ618" s="5"/>
      <c r="HK618" s="5"/>
      <c r="HL618" s="5"/>
      <c r="HM618" s="5"/>
      <c r="HN618" s="5"/>
      <c r="HO618" s="5"/>
      <c r="HP618" s="5"/>
      <c r="HQ618" s="5"/>
      <c r="HR618" s="5"/>
      <c r="HS618" s="5"/>
      <c r="HT618" s="5"/>
      <c r="HU618" s="5"/>
      <c r="HV618" s="5"/>
      <c r="HW618" s="5"/>
      <c r="HX618" s="5"/>
      <c r="HY618" s="5"/>
      <c r="HZ618" s="5"/>
      <c r="IA618" s="5"/>
      <c r="IB618" s="5"/>
      <c r="IC618" s="5"/>
      <c r="ID618" s="5"/>
      <c r="IE618" s="5"/>
      <c r="IF618" s="5"/>
      <c r="IG618" s="5"/>
      <c r="IH618" s="5"/>
      <c r="II618" s="5"/>
      <c r="IJ618" s="5"/>
      <c r="IK618" s="5"/>
      <c r="IL618" s="5"/>
      <c r="IM618" s="5"/>
      <c r="IN618" s="5"/>
      <c r="IO618" s="5"/>
      <c r="IP618" s="5"/>
      <c r="IQ618" s="5"/>
      <c r="IR618" s="5"/>
      <c r="IS618" s="5"/>
      <c r="IT618" s="5"/>
      <c r="IU618" s="5"/>
      <c r="IV618" s="5"/>
      <c r="IW618" s="5"/>
      <c r="IX618" s="5"/>
      <c r="IY618" s="5"/>
      <c r="IZ618" s="5"/>
      <c r="JA618" s="5"/>
      <c r="JB618" s="5"/>
      <c r="JC618" s="5"/>
      <c r="JD618" s="5"/>
      <c r="JE618" s="5"/>
      <c r="JF618" s="5"/>
      <c r="JG618" s="5"/>
      <c r="JH618" s="5"/>
      <c r="JI618" s="5"/>
      <c r="JJ618" s="5"/>
      <c r="JK618" s="5"/>
      <c r="JL618" s="5"/>
    </row>
    <row r="619" spans="1:272" s="6" customFormat="1">
      <c r="A619" s="16"/>
      <c r="B619" s="16"/>
      <c r="C619" s="16"/>
      <c r="D619" s="15"/>
      <c r="E619" s="19"/>
      <c r="F619" s="9"/>
      <c r="G619" s="5" t="e">
        <f>VLOOKUP(#REF!,[7]Data!$A:$A,1,0)</f>
        <v>#REF!</v>
      </c>
      <c r="H619" s="5" t="e">
        <f>VLOOKUP(#REF!,[7]Data!$A:$G,7,0)</f>
        <v>#REF!</v>
      </c>
      <c r="I619" s="5" t="e">
        <f>VLOOKUP(#REF!,[7]Data!$A:$I,9,0)</f>
        <v>#REF!</v>
      </c>
      <c r="J619" s="7" t="e">
        <f>H619-#REF!</f>
        <v>#REF!</v>
      </c>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c r="AU619" s="5"/>
      <c r="AV619" s="5"/>
      <c r="AW619" s="5"/>
      <c r="AX619" s="5"/>
      <c r="AY619" s="5"/>
      <c r="AZ619" s="5"/>
      <c r="BA619" s="5"/>
      <c r="BB619" s="5"/>
      <c r="BC619" s="5"/>
      <c r="BD619" s="5"/>
      <c r="BE619" s="5"/>
      <c r="BF619" s="5"/>
      <c r="BG619" s="5"/>
      <c r="BH619" s="5"/>
      <c r="BI619" s="5"/>
      <c r="BJ619" s="5"/>
      <c r="BK619" s="5"/>
      <c r="BL619" s="5"/>
      <c r="BM619" s="5"/>
      <c r="BN619" s="5"/>
      <c r="BO619" s="5"/>
      <c r="BP619" s="5"/>
      <c r="BQ619" s="5"/>
      <c r="BR619" s="5"/>
      <c r="BS619" s="5"/>
      <c r="BT619" s="5"/>
      <c r="BU619" s="5"/>
      <c r="BV619" s="5"/>
      <c r="BW619" s="5"/>
      <c r="BX619" s="5"/>
      <c r="BY619" s="5"/>
      <c r="BZ619" s="5"/>
      <c r="CA619" s="5"/>
      <c r="CB619" s="5"/>
      <c r="CC619" s="5"/>
      <c r="CD619" s="5"/>
      <c r="CE619" s="5"/>
      <c r="CF619" s="5"/>
      <c r="CG619" s="5"/>
      <c r="CH619" s="5"/>
      <c r="CI619" s="5"/>
      <c r="CJ619" s="5"/>
      <c r="CK619" s="5"/>
      <c r="CL619" s="5"/>
      <c r="CM619" s="5"/>
      <c r="CN619" s="5"/>
      <c r="CO619" s="5"/>
      <c r="CP619" s="5"/>
      <c r="CQ619" s="5"/>
      <c r="CR619" s="5"/>
      <c r="CS619" s="5"/>
      <c r="CT619" s="5"/>
      <c r="CU619" s="5"/>
      <c r="CV619" s="5"/>
      <c r="CW619" s="5"/>
      <c r="CX619" s="5"/>
      <c r="CY619" s="5"/>
      <c r="CZ619" s="5"/>
      <c r="DA619" s="5"/>
      <c r="DB619" s="5"/>
      <c r="DC619" s="5"/>
      <c r="DD619" s="5"/>
      <c r="DE619" s="5"/>
      <c r="DF619" s="5"/>
      <c r="DG619" s="5"/>
      <c r="DH619" s="5"/>
      <c r="DI619" s="5"/>
      <c r="DJ619" s="5"/>
      <c r="DK619" s="5"/>
      <c r="DL619" s="5"/>
      <c r="DM619" s="5"/>
      <c r="DN619" s="5"/>
      <c r="DO619" s="5"/>
      <c r="DP619" s="5"/>
      <c r="DQ619" s="5"/>
      <c r="DR619" s="5"/>
      <c r="DS619" s="5"/>
      <c r="DT619" s="5"/>
      <c r="DU619" s="5"/>
      <c r="DV619" s="5"/>
      <c r="DW619" s="5"/>
      <c r="DX619" s="5"/>
      <c r="DY619" s="5"/>
      <c r="DZ619" s="5"/>
      <c r="EA619" s="5"/>
      <c r="EB619" s="5"/>
      <c r="EC619" s="5"/>
      <c r="ED619" s="5"/>
      <c r="EE619" s="5"/>
      <c r="EF619" s="5"/>
      <c r="EG619" s="5"/>
      <c r="EH619" s="5"/>
      <c r="EI619" s="5"/>
      <c r="EJ619" s="5"/>
      <c r="EK619" s="5"/>
      <c r="EL619" s="5"/>
      <c r="EM619" s="5"/>
      <c r="EN619" s="5"/>
      <c r="EO619" s="5"/>
      <c r="EP619" s="5"/>
      <c r="EQ619" s="5"/>
      <c r="ER619" s="5"/>
      <c r="ES619" s="5"/>
      <c r="ET619" s="5"/>
      <c r="EU619" s="5"/>
      <c r="EV619" s="5"/>
      <c r="EW619" s="5"/>
      <c r="EX619" s="5"/>
      <c r="EY619" s="5"/>
      <c r="EZ619" s="5"/>
      <c r="FA619" s="5"/>
      <c r="FB619" s="5"/>
      <c r="FC619" s="5"/>
      <c r="FD619" s="5"/>
      <c r="FE619" s="5"/>
      <c r="FF619" s="5"/>
      <c r="FG619" s="5"/>
      <c r="FH619" s="5"/>
      <c r="FI619" s="5"/>
      <c r="FJ619" s="5"/>
      <c r="FK619" s="5"/>
      <c r="FL619" s="5"/>
      <c r="FM619" s="5"/>
      <c r="FN619" s="5"/>
      <c r="FO619" s="5"/>
      <c r="FP619" s="5"/>
      <c r="FQ619" s="5"/>
      <c r="FR619" s="5"/>
      <c r="FS619" s="5"/>
      <c r="FT619" s="5"/>
      <c r="FU619" s="5"/>
      <c r="FV619" s="5"/>
      <c r="FW619" s="5"/>
      <c r="FX619" s="5"/>
      <c r="FY619" s="5"/>
      <c r="FZ619" s="5"/>
      <c r="GA619" s="5"/>
      <c r="GB619" s="5"/>
      <c r="GC619" s="5"/>
      <c r="GD619" s="5"/>
      <c r="GE619" s="5"/>
      <c r="GF619" s="5"/>
      <c r="GG619" s="5"/>
      <c r="GH619" s="5"/>
      <c r="GI619" s="5"/>
      <c r="GJ619" s="5"/>
      <c r="GK619" s="5"/>
      <c r="GL619" s="5"/>
      <c r="GM619" s="5"/>
      <c r="GN619" s="5"/>
      <c r="GO619" s="5"/>
      <c r="GP619" s="5"/>
      <c r="GQ619" s="5"/>
      <c r="GR619" s="5"/>
      <c r="GS619" s="5"/>
      <c r="GT619" s="5"/>
      <c r="GU619" s="5"/>
      <c r="GV619" s="5"/>
      <c r="GW619" s="5"/>
      <c r="GX619" s="5"/>
      <c r="GY619" s="5"/>
      <c r="GZ619" s="5"/>
      <c r="HA619" s="5"/>
      <c r="HB619" s="5"/>
      <c r="HC619" s="5"/>
      <c r="HD619" s="5"/>
      <c r="HE619" s="5"/>
      <c r="HF619" s="5"/>
      <c r="HG619" s="5"/>
      <c r="HH619" s="5"/>
      <c r="HI619" s="5"/>
      <c r="HJ619" s="5"/>
      <c r="HK619" s="5"/>
      <c r="HL619" s="5"/>
      <c r="HM619" s="5"/>
      <c r="HN619" s="5"/>
      <c r="HO619" s="5"/>
      <c r="HP619" s="5"/>
      <c r="HQ619" s="5"/>
      <c r="HR619" s="5"/>
      <c r="HS619" s="5"/>
      <c r="HT619" s="5"/>
      <c r="HU619" s="5"/>
      <c r="HV619" s="5"/>
      <c r="HW619" s="5"/>
      <c r="HX619" s="5"/>
      <c r="HY619" s="5"/>
      <c r="HZ619" s="5"/>
      <c r="IA619" s="5"/>
      <c r="IB619" s="5"/>
      <c r="IC619" s="5"/>
      <c r="ID619" s="5"/>
      <c r="IE619" s="5"/>
      <c r="IF619" s="5"/>
      <c r="IG619" s="5"/>
      <c r="IH619" s="5"/>
      <c r="II619" s="5"/>
      <c r="IJ619" s="5"/>
      <c r="IK619" s="5"/>
      <c r="IL619" s="5"/>
      <c r="IM619" s="5"/>
      <c r="IN619" s="5"/>
      <c r="IO619" s="5"/>
      <c r="IP619" s="5"/>
      <c r="IQ619" s="5"/>
      <c r="IR619" s="5"/>
      <c r="IS619" s="5"/>
      <c r="IT619" s="5"/>
      <c r="IU619" s="5"/>
      <c r="IV619" s="5"/>
      <c r="IW619" s="5"/>
      <c r="IX619" s="5"/>
      <c r="IY619" s="5"/>
      <c r="IZ619" s="5"/>
      <c r="JA619" s="5"/>
      <c r="JB619" s="5"/>
      <c r="JC619" s="5"/>
      <c r="JD619" s="5"/>
      <c r="JE619" s="5"/>
      <c r="JF619" s="5"/>
      <c r="JG619" s="5"/>
      <c r="JH619" s="5"/>
      <c r="JI619" s="5"/>
      <c r="JJ619" s="5"/>
      <c r="JK619" s="5"/>
      <c r="JL619" s="5"/>
    </row>
    <row r="620" spans="1:272" s="6" customFormat="1">
      <c r="A620" s="16"/>
      <c r="B620" s="16"/>
      <c r="C620" s="16"/>
      <c r="D620" s="15"/>
      <c r="E620" s="19"/>
      <c r="F620" s="9"/>
      <c r="G620" s="5" t="e">
        <f>VLOOKUP(#REF!,[7]Data!$A:$A,1,0)</f>
        <v>#REF!</v>
      </c>
      <c r="H620" s="5" t="e">
        <f>VLOOKUP(#REF!,[7]Data!$A:$G,7,0)</f>
        <v>#REF!</v>
      </c>
      <c r="I620" s="5" t="e">
        <f>VLOOKUP(#REF!,[7]Data!$A:$I,9,0)</f>
        <v>#REF!</v>
      </c>
      <c r="J620" s="7" t="e">
        <f>H620-#REF!</f>
        <v>#REF!</v>
      </c>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c r="AX620" s="5"/>
      <c r="AY620" s="5"/>
      <c r="AZ620" s="5"/>
      <c r="BA620" s="5"/>
      <c r="BB620" s="5"/>
      <c r="BC620" s="5"/>
      <c r="BD620" s="5"/>
      <c r="BE620" s="5"/>
      <c r="BF620" s="5"/>
      <c r="BG620" s="5"/>
      <c r="BH620" s="5"/>
      <c r="BI620" s="5"/>
      <c r="BJ620" s="5"/>
      <c r="BK620" s="5"/>
      <c r="BL620" s="5"/>
      <c r="BM620" s="5"/>
      <c r="BN620" s="5"/>
      <c r="BO620" s="5"/>
      <c r="BP620" s="5"/>
      <c r="BQ620" s="5"/>
      <c r="BR620" s="5"/>
      <c r="BS620" s="5"/>
      <c r="BT620" s="5"/>
      <c r="BU620" s="5"/>
      <c r="BV620" s="5"/>
      <c r="BW620" s="5"/>
      <c r="BX620" s="5"/>
      <c r="BY620" s="5"/>
      <c r="BZ620" s="5"/>
      <c r="CA620" s="5"/>
      <c r="CB620" s="5"/>
      <c r="CC620" s="5"/>
      <c r="CD620" s="5"/>
      <c r="CE620" s="5"/>
      <c r="CF620" s="5"/>
      <c r="CG620" s="5"/>
      <c r="CH620" s="5"/>
      <c r="CI620" s="5"/>
      <c r="CJ620" s="5"/>
      <c r="CK620" s="5"/>
      <c r="CL620" s="5"/>
      <c r="CM620" s="5"/>
      <c r="CN620" s="5"/>
      <c r="CO620" s="5"/>
      <c r="CP620" s="5"/>
      <c r="CQ620" s="5"/>
      <c r="CR620" s="5"/>
      <c r="CS620" s="5"/>
      <c r="CT620" s="5"/>
      <c r="CU620" s="5"/>
      <c r="CV620" s="5"/>
      <c r="CW620" s="5"/>
      <c r="CX620" s="5"/>
      <c r="CY620" s="5"/>
      <c r="CZ620" s="5"/>
      <c r="DA620" s="5"/>
      <c r="DB620" s="5"/>
      <c r="DC620" s="5"/>
      <c r="DD620" s="5"/>
      <c r="DE620" s="5"/>
      <c r="DF620" s="5"/>
      <c r="DG620" s="5"/>
      <c r="DH620" s="5"/>
      <c r="DI620" s="5"/>
      <c r="DJ620" s="5"/>
      <c r="DK620" s="5"/>
      <c r="DL620" s="5"/>
      <c r="DM620" s="5"/>
      <c r="DN620" s="5"/>
      <c r="DO620" s="5"/>
      <c r="DP620" s="5"/>
      <c r="DQ620" s="5"/>
      <c r="DR620" s="5"/>
      <c r="DS620" s="5"/>
      <c r="DT620" s="5"/>
      <c r="DU620" s="5"/>
      <c r="DV620" s="5"/>
      <c r="DW620" s="5"/>
      <c r="DX620" s="5"/>
      <c r="DY620" s="5"/>
      <c r="DZ620" s="5"/>
      <c r="EA620" s="5"/>
      <c r="EB620" s="5"/>
      <c r="EC620" s="5"/>
      <c r="ED620" s="5"/>
      <c r="EE620" s="5"/>
      <c r="EF620" s="5"/>
      <c r="EG620" s="5"/>
      <c r="EH620" s="5"/>
      <c r="EI620" s="5"/>
      <c r="EJ620" s="5"/>
      <c r="EK620" s="5"/>
      <c r="EL620" s="5"/>
      <c r="EM620" s="5"/>
      <c r="EN620" s="5"/>
      <c r="EO620" s="5"/>
      <c r="EP620" s="5"/>
      <c r="EQ620" s="5"/>
      <c r="ER620" s="5"/>
      <c r="ES620" s="5"/>
      <c r="ET620" s="5"/>
      <c r="EU620" s="5"/>
      <c r="EV620" s="5"/>
      <c r="EW620" s="5"/>
      <c r="EX620" s="5"/>
      <c r="EY620" s="5"/>
      <c r="EZ620" s="5"/>
      <c r="FA620" s="5"/>
      <c r="FB620" s="5"/>
      <c r="FC620" s="5"/>
      <c r="FD620" s="5"/>
      <c r="FE620" s="5"/>
      <c r="FF620" s="5"/>
      <c r="FG620" s="5"/>
      <c r="FH620" s="5"/>
      <c r="FI620" s="5"/>
      <c r="FJ620" s="5"/>
      <c r="FK620" s="5"/>
      <c r="FL620" s="5"/>
      <c r="FM620" s="5"/>
      <c r="FN620" s="5"/>
      <c r="FO620" s="5"/>
      <c r="FP620" s="5"/>
      <c r="FQ620" s="5"/>
      <c r="FR620" s="5"/>
      <c r="FS620" s="5"/>
      <c r="FT620" s="5"/>
      <c r="FU620" s="5"/>
      <c r="FV620" s="5"/>
      <c r="FW620" s="5"/>
      <c r="FX620" s="5"/>
      <c r="FY620" s="5"/>
      <c r="FZ620" s="5"/>
      <c r="GA620" s="5"/>
      <c r="GB620" s="5"/>
      <c r="GC620" s="5"/>
      <c r="GD620" s="5"/>
      <c r="GE620" s="5"/>
      <c r="GF620" s="5"/>
      <c r="GG620" s="5"/>
      <c r="GH620" s="5"/>
      <c r="GI620" s="5"/>
      <c r="GJ620" s="5"/>
      <c r="GK620" s="5"/>
      <c r="GL620" s="5"/>
      <c r="GM620" s="5"/>
      <c r="GN620" s="5"/>
      <c r="GO620" s="5"/>
      <c r="GP620" s="5"/>
      <c r="GQ620" s="5"/>
      <c r="GR620" s="5"/>
      <c r="GS620" s="5"/>
      <c r="GT620" s="5"/>
      <c r="GU620" s="5"/>
      <c r="GV620" s="5"/>
      <c r="GW620" s="5"/>
      <c r="GX620" s="5"/>
      <c r="GY620" s="5"/>
      <c r="GZ620" s="5"/>
      <c r="HA620" s="5"/>
      <c r="HB620" s="5"/>
      <c r="HC620" s="5"/>
      <c r="HD620" s="5"/>
      <c r="HE620" s="5"/>
      <c r="HF620" s="5"/>
      <c r="HG620" s="5"/>
      <c r="HH620" s="5"/>
      <c r="HI620" s="5"/>
      <c r="HJ620" s="5"/>
      <c r="HK620" s="5"/>
      <c r="HL620" s="5"/>
      <c r="HM620" s="5"/>
      <c r="HN620" s="5"/>
      <c r="HO620" s="5"/>
      <c r="HP620" s="5"/>
      <c r="HQ620" s="5"/>
      <c r="HR620" s="5"/>
      <c r="HS620" s="5"/>
      <c r="HT620" s="5"/>
      <c r="HU620" s="5"/>
      <c r="HV620" s="5"/>
      <c r="HW620" s="5"/>
      <c r="HX620" s="5"/>
      <c r="HY620" s="5"/>
      <c r="HZ620" s="5"/>
      <c r="IA620" s="5"/>
      <c r="IB620" s="5"/>
      <c r="IC620" s="5"/>
      <c r="ID620" s="5"/>
      <c r="IE620" s="5"/>
      <c r="IF620" s="5"/>
      <c r="IG620" s="5"/>
      <c r="IH620" s="5"/>
      <c r="II620" s="5"/>
      <c r="IJ620" s="5"/>
      <c r="IK620" s="5"/>
      <c r="IL620" s="5"/>
      <c r="IM620" s="5"/>
      <c r="IN620" s="5"/>
      <c r="IO620" s="5"/>
      <c r="IP620" s="5"/>
      <c r="IQ620" s="5"/>
      <c r="IR620" s="5"/>
      <c r="IS620" s="5"/>
      <c r="IT620" s="5"/>
      <c r="IU620" s="5"/>
      <c r="IV620" s="5"/>
      <c r="IW620" s="5"/>
      <c r="IX620" s="5"/>
      <c r="IY620" s="5"/>
      <c r="IZ620" s="5"/>
      <c r="JA620" s="5"/>
      <c r="JB620" s="5"/>
      <c r="JC620" s="5"/>
      <c r="JD620" s="5"/>
      <c r="JE620" s="5"/>
      <c r="JF620" s="5"/>
      <c r="JG620" s="5"/>
      <c r="JH620" s="5"/>
      <c r="JI620" s="5"/>
      <c r="JJ620" s="5"/>
      <c r="JK620" s="5"/>
      <c r="JL620" s="5"/>
    </row>
    <row r="621" spans="1:272" s="6" customFormat="1">
      <c r="A621" s="16"/>
      <c r="B621" s="16"/>
      <c r="C621" s="16"/>
      <c r="D621" s="15"/>
      <c r="E621" s="19"/>
      <c r="F621" s="9"/>
      <c r="G621" s="5" t="e">
        <f>VLOOKUP(#REF!,[7]Data!$A:$A,1,0)</f>
        <v>#REF!</v>
      </c>
      <c r="H621" s="5" t="e">
        <f>VLOOKUP(#REF!,[7]Data!$A:$G,7,0)</f>
        <v>#REF!</v>
      </c>
      <c r="I621" s="5" t="e">
        <f>VLOOKUP(#REF!,[7]Data!$A:$I,9,0)</f>
        <v>#REF!</v>
      </c>
      <c r="J621" s="7" t="e">
        <f>H621-#REF!</f>
        <v>#REF!</v>
      </c>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c r="BP621" s="5"/>
      <c r="BQ621" s="5"/>
      <c r="BR621" s="5"/>
      <c r="BS621" s="5"/>
      <c r="BT621" s="5"/>
      <c r="BU621" s="5"/>
      <c r="BV621" s="5"/>
      <c r="BW621" s="5"/>
      <c r="BX621" s="5"/>
      <c r="BY621" s="5"/>
      <c r="BZ621" s="5"/>
      <c r="CA621" s="5"/>
      <c r="CB621" s="5"/>
      <c r="CC621" s="5"/>
      <c r="CD621" s="5"/>
      <c r="CE621" s="5"/>
      <c r="CF621" s="5"/>
      <c r="CG621" s="5"/>
      <c r="CH621" s="5"/>
      <c r="CI621" s="5"/>
      <c r="CJ621" s="5"/>
      <c r="CK621" s="5"/>
      <c r="CL621" s="5"/>
      <c r="CM621" s="5"/>
      <c r="CN621" s="5"/>
      <c r="CO621" s="5"/>
      <c r="CP621" s="5"/>
      <c r="CQ621" s="5"/>
      <c r="CR621" s="5"/>
      <c r="CS621" s="5"/>
      <c r="CT621" s="5"/>
      <c r="CU621" s="5"/>
      <c r="CV621" s="5"/>
      <c r="CW621" s="5"/>
      <c r="CX621" s="5"/>
      <c r="CY621" s="5"/>
      <c r="CZ621" s="5"/>
      <c r="DA621" s="5"/>
      <c r="DB621" s="5"/>
      <c r="DC621" s="5"/>
      <c r="DD621" s="5"/>
      <c r="DE621" s="5"/>
      <c r="DF621" s="5"/>
      <c r="DG621" s="5"/>
      <c r="DH621" s="5"/>
      <c r="DI621" s="5"/>
      <c r="DJ621" s="5"/>
      <c r="DK621" s="5"/>
      <c r="DL621" s="5"/>
      <c r="DM621" s="5"/>
      <c r="DN621" s="5"/>
      <c r="DO621" s="5"/>
      <c r="DP621" s="5"/>
      <c r="DQ621" s="5"/>
      <c r="DR621" s="5"/>
      <c r="DS621" s="5"/>
      <c r="DT621" s="5"/>
      <c r="DU621" s="5"/>
      <c r="DV621" s="5"/>
      <c r="DW621" s="5"/>
      <c r="DX621" s="5"/>
      <c r="DY621" s="5"/>
      <c r="DZ621" s="5"/>
      <c r="EA621" s="5"/>
      <c r="EB621" s="5"/>
      <c r="EC621" s="5"/>
      <c r="ED621" s="5"/>
      <c r="EE621" s="5"/>
      <c r="EF621" s="5"/>
      <c r="EG621" s="5"/>
      <c r="EH621" s="5"/>
      <c r="EI621" s="5"/>
      <c r="EJ621" s="5"/>
      <c r="EK621" s="5"/>
      <c r="EL621" s="5"/>
      <c r="EM621" s="5"/>
      <c r="EN621" s="5"/>
      <c r="EO621" s="5"/>
      <c r="EP621" s="5"/>
      <c r="EQ621" s="5"/>
      <c r="ER621" s="5"/>
      <c r="ES621" s="5"/>
      <c r="ET621" s="5"/>
      <c r="EU621" s="5"/>
      <c r="EV621" s="5"/>
      <c r="EW621" s="5"/>
      <c r="EX621" s="5"/>
      <c r="EY621" s="5"/>
      <c r="EZ621" s="5"/>
      <c r="FA621" s="5"/>
      <c r="FB621" s="5"/>
      <c r="FC621" s="5"/>
      <c r="FD621" s="5"/>
      <c r="FE621" s="5"/>
      <c r="FF621" s="5"/>
      <c r="FG621" s="5"/>
      <c r="FH621" s="5"/>
      <c r="FI621" s="5"/>
      <c r="FJ621" s="5"/>
      <c r="FK621" s="5"/>
      <c r="FL621" s="5"/>
      <c r="FM621" s="5"/>
      <c r="FN621" s="5"/>
      <c r="FO621" s="5"/>
      <c r="FP621" s="5"/>
      <c r="FQ621" s="5"/>
      <c r="FR621" s="5"/>
      <c r="FS621" s="5"/>
      <c r="FT621" s="5"/>
      <c r="FU621" s="5"/>
      <c r="FV621" s="5"/>
      <c r="FW621" s="5"/>
      <c r="FX621" s="5"/>
      <c r="FY621" s="5"/>
      <c r="FZ621" s="5"/>
      <c r="GA621" s="5"/>
      <c r="GB621" s="5"/>
      <c r="GC621" s="5"/>
      <c r="GD621" s="5"/>
      <c r="GE621" s="5"/>
      <c r="GF621" s="5"/>
      <c r="GG621" s="5"/>
      <c r="GH621" s="5"/>
      <c r="GI621" s="5"/>
      <c r="GJ621" s="5"/>
      <c r="GK621" s="5"/>
      <c r="GL621" s="5"/>
      <c r="GM621" s="5"/>
      <c r="GN621" s="5"/>
      <c r="GO621" s="5"/>
      <c r="GP621" s="5"/>
      <c r="GQ621" s="5"/>
      <c r="GR621" s="5"/>
      <c r="GS621" s="5"/>
      <c r="GT621" s="5"/>
      <c r="GU621" s="5"/>
      <c r="GV621" s="5"/>
      <c r="GW621" s="5"/>
      <c r="GX621" s="5"/>
      <c r="GY621" s="5"/>
      <c r="GZ621" s="5"/>
      <c r="HA621" s="5"/>
      <c r="HB621" s="5"/>
      <c r="HC621" s="5"/>
      <c r="HD621" s="5"/>
      <c r="HE621" s="5"/>
      <c r="HF621" s="5"/>
      <c r="HG621" s="5"/>
      <c r="HH621" s="5"/>
      <c r="HI621" s="5"/>
      <c r="HJ621" s="5"/>
      <c r="HK621" s="5"/>
      <c r="HL621" s="5"/>
      <c r="HM621" s="5"/>
      <c r="HN621" s="5"/>
      <c r="HO621" s="5"/>
      <c r="HP621" s="5"/>
      <c r="HQ621" s="5"/>
      <c r="HR621" s="5"/>
      <c r="HS621" s="5"/>
      <c r="HT621" s="5"/>
      <c r="HU621" s="5"/>
      <c r="HV621" s="5"/>
      <c r="HW621" s="5"/>
      <c r="HX621" s="5"/>
      <c r="HY621" s="5"/>
      <c r="HZ621" s="5"/>
      <c r="IA621" s="5"/>
      <c r="IB621" s="5"/>
      <c r="IC621" s="5"/>
      <c r="ID621" s="5"/>
      <c r="IE621" s="5"/>
      <c r="IF621" s="5"/>
      <c r="IG621" s="5"/>
      <c r="IH621" s="5"/>
      <c r="II621" s="5"/>
      <c r="IJ621" s="5"/>
      <c r="IK621" s="5"/>
      <c r="IL621" s="5"/>
      <c r="IM621" s="5"/>
      <c r="IN621" s="5"/>
      <c r="IO621" s="5"/>
      <c r="IP621" s="5"/>
      <c r="IQ621" s="5"/>
      <c r="IR621" s="5"/>
      <c r="IS621" s="5"/>
      <c r="IT621" s="5"/>
      <c r="IU621" s="5"/>
      <c r="IV621" s="5"/>
      <c r="IW621" s="5"/>
      <c r="IX621" s="5"/>
      <c r="IY621" s="5"/>
      <c r="IZ621" s="5"/>
      <c r="JA621" s="5"/>
      <c r="JB621" s="5"/>
      <c r="JC621" s="5"/>
      <c r="JD621" s="5"/>
      <c r="JE621" s="5"/>
      <c r="JF621" s="5"/>
      <c r="JG621" s="5"/>
      <c r="JH621" s="5"/>
      <c r="JI621" s="5"/>
      <c r="JJ621" s="5"/>
      <c r="JK621" s="5"/>
      <c r="JL621" s="5"/>
    </row>
    <row r="622" spans="1:272" s="6" customFormat="1">
      <c r="A622" s="16"/>
      <c r="B622" s="16"/>
      <c r="C622" s="16"/>
      <c r="D622" s="15"/>
      <c r="E622" s="19"/>
      <c r="F622" s="9"/>
      <c r="G622" s="5" t="e">
        <f>VLOOKUP(#REF!,[7]Data!$A:$A,1,0)</f>
        <v>#REF!</v>
      </c>
      <c r="H622" s="5" t="e">
        <f>VLOOKUP(#REF!,[7]Data!$A:$G,7,0)</f>
        <v>#REF!</v>
      </c>
      <c r="I622" s="5" t="e">
        <f>VLOOKUP(#REF!,[7]Data!$A:$I,9,0)</f>
        <v>#REF!</v>
      </c>
      <c r="J622" s="7" t="e">
        <f>H622-#REF!</f>
        <v>#REF!</v>
      </c>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c r="BA622" s="5"/>
      <c r="BB622" s="5"/>
      <c r="BC622" s="5"/>
      <c r="BD622" s="5"/>
      <c r="BE622" s="5"/>
      <c r="BF622" s="5"/>
      <c r="BG622" s="5"/>
      <c r="BH622" s="5"/>
      <c r="BI622" s="5"/>
      <c r="BJ622" s="5"/>
      <c r="BK622" s="5"/>
      <c r="BL622" s="5"/>
      <c r="BM622" s="5"/>
      <c r="BN622" s="5"/>
      <c r="BO622" s="5"/>
      <c r="BP622" s="5"/>
      <c r="BQ622" s="5"/>
      <c r="BR622" s="5"/>
      <c r="BS622" s="5"/>
      <c r="BT622" s="5"/>
      <c r="BU622" s="5"/>
      <c r="BV622" s="5"/>
      <c r="BW622" s="5"/>
      <c r="BX622" s="5"/>
      <c r="BY622" s="5"/>
      <c r="BZ622" s="5"/>
      <c r="CA622" s="5"/>
      <c r="CB622" s="5"/>
      <c r="CC622" s="5"/>
      <c r="CD622" s="5"/>
      <c r="CE622" s="5"/>
      <c r="CF622" s="5"/>
      <c r="CG622" s="5"/>
      <c r="CH622" s="5"/>
      <c r="CI622" s="5"/>
      <c r="CJ622" s="5"/>
      <c r="CK622" s="5"/>
      <c r="CL622" s="5"/>
      <c r="CM622" s="5"/>
      <c r="CN622" s="5"/>
      <c r="CO622" s="5"/>
      <c r="CP622" s="5"/>
      <c r="CQ622" s="5"/>
      <c r="CR622" s="5"/>
      <c r="CS622" s="5"/>
      <c r="CT622" s="5"/>
      <c r="CU622" s="5"/>
      <c r="CV622" s="5"/>
      <c r="CW622" s="5"/>
      <c r="CX622" s="5"/>
      <c r="CY622" s="5"/>
      <c r="CZ622" s="5"/>
      <c r="DA622" s="5"/>
      <c r="DB622" s="5"/>
      <c r="DC622" s="5"/>
      <c r="DD622" s="5"/>
      <c r="DE622" s="5"/>
      <c r="DF622" s="5"/>
      <c r="DG622" s="5"/>
      <c r="DH622" s="5"/>
      <c r="DI622" s="5"/>
      <c r="DJ622" s="5"/>
      <c r="DK622" s="5"/>
      <c r="DL622" s="5"/>
      <c r="DM622" s="5"/>
      <c r="DN622" s="5"/>
      <c r="DO622" s="5"/>
      <c r="DP622" s="5"/>
      <c r="DQ622" s="5"/>
      <c r="DR622" s="5"/>
      <c r="DS622" s="5"/>
      <c r="DT622" s="5"/>
      <c r="DU622" s="5"/>
      <c r="DV622" s="5"/>
      <c r="DW622" s="5"/>
      <c r="DX622" s="5"/>
      <c r="DY622" s="5"/>
      <c r="DZ622" s="5"/>
      <c r="EA622" s="5"/>
      <c r="EB622" s="5"/>
      <c r="EC622" s="5"/>
      <c r="ED622" s="5"/>
      <c r="EE622" s="5"/>
      <c r="EF622" s="5"/>
      <c r="EG622" s="5"/>
      <c r="EH622" s="5"/>
      <c r="EI622" s="5"/>
      <c r="EJ622" s="5"/>
      <c r="EK622" s="5"/>
      <c r="EL622" s="5"/>
      <c r="EM622" s="5"/>
      <c r="EN622" s="5"/>
      <c r="EO622" s="5"/>
      <c r="EP622" s="5"/>
      <c r="EQ622" s="5"/>
      <c r="ER622" s="5"/>
      <c r="ES622" s="5"/>
      <c r="ET622" s="5"/>
      <c r="EU622" s="5"/>
      <c r="EV622" s="5"/>
      <c r="EW622" s="5"/>
      <c r="EX622" s="5"/>
      <c r="EY622" s="5"/>
      <c r="EZ622" s="5"/>
      <c r="FA622" s="5"/>
      <c r="FB622" s="5"/>
      <c r="FC622" s="5"/>
      <c r="FD622" s="5"/>
      <c r="FE622" s="5"/>
      <c r="FF622" s="5"/>
      <c r="FG622" s="5"/>
      <c r="FH622" s="5"/>
      <c r="FI622" s="5"/>
      <c r="FJ622" s="5"/>
      <c r="FK622" s="5"/>
      <c r="FL622" s="5"/>
      <c r="FM622" s="5"/>
      <c r="FN622" s="5"/>
      <c r="FO622" s="5"/>
      <c r="FP622" s="5"/>
      <c r="FQ622" s="5"/>
      <c r="FR622" s="5"/>
      <c r="FS622" s="5"/>
      <c r="FT622" s="5"/>
      <c r="FU622" s="5"/>
      <c r="FV622" s="5"/>
      <c r="FW622" s="5"/>
      <c r="FX622" s="5"/>
      <c r="FY622" s="5"/>
      <c r="FZ622" s="5"/>
      <c r="GA622" s="5"/>
      <c r="GB622" s="5"/>
      <c r="GC622" s="5"/>
      <c r="GD622" s="5"/>
      <c r="GE622" s="5"/>
      <c r="GF622" s="5"/>
      <c r="GG622" s="5"/>
      <c r="GH622" s="5"/>
      <c r="GI622" s="5"/>
      <c r="GJ622" s="5"/>
      <c r="GK622" s="5"/>
      <c r="GL622" s="5"/>
      <c r="GM622" s="5"/>
      <c r="GN622" s="5"/>
      <c r="GO622" s="5"/>
      <c r="GP622" s="5"/>
      <c r="GQ622" s="5"/>
      <c r="GR622" s="5"/>
      <c r="GS622" s="5"/>
      <c r="GT622" s="5"/>
      <c r="GU622" s="5"/>
      <c r="GV622" s="5"/>
      <c r="GW622" s="5"/>
      <c r="GX622" s="5"/>
      <c r="GY622" s="5"/>
      <c r="GZ622" s="5"/>
      <c r="HA622" s="5"/>
      <c r="HB622" s="5"/>
      <c r="HC622" s="5"/>
      <c r="HD622" s="5"/>
      <c r="HE622" s="5"/>
      <c r="HF622" s="5"/>
      <c r="HG622" s="5"/>
      <c r="HH622" s="5"/>
      <c r="HI622" s="5"/>
      <c r="HJ622" s="5"/>
      <c r="HK622" s="5"/>
      <c r="HL622" s="5"/>
      <c r="HM622" s="5"/>
      <c r="HN622" s="5"/>
      <c r="HO622" s="5"/>
      <c r="HP622" s="5"/>
      <c r="HQ622" s="5"/>
      <c r="HR622" s="5"/>
      <c r="HS622" s="5"/>
      <c r="HT622" s="5"/>
      <c r="HU622" s="5"/>
      <c r="HV622" s="5"/>
      <c r="HW622" s="5"/>
      <c r="HX622" s="5"/>
      <c r="HY622" s="5"/>
      <c r="HZ622" s="5"/>
      <c r="IA622" s="5"/>
      <c r="IB622" s="5"/>
      <c r="IC622" s="5"/>
      <c r="ID622" s="5"/>
      <c r="IE622" s="5"/>
      <c r="IF622" s="5"/>
      <c r="IG622" s="5"/>
      <c r="IH622" s="5"/>
      <c r="II622" s="5"/>
      <c r="IJ622" s="5"/>
      <c r="IK622" s="5"/>
      <c r="IL622" s="5"/>
      <c r="IM622" s="5"/>
      <c r="IN622" s="5"/>
      <c r="IO622" s="5"/>
      <c r="IP622" s="5"/>
      <c r="IQ622" s="5"/>
      <c r="IR622" s="5"/>
      <c r="IS622" s="5"/>
      <c r="IT622" s="5"/>
      <c r="IU622" s="5"/>
      <c r="IV622" s="5"/>
      <c r="IW622" s="5"/>
      <c r="IX622" s="5"/>
      <c r="IY622" s="5"/>
      <c r="IZ622" s="5"/>
      <c r="JA622" s="5"/>
      <c r="JB622" s="5"/>
      <c r="JC622" s="5"/>
      <c r="JD622" s="5"/>
      <c r="JE622" s="5"/>
      <c r="JF622" s="5"/>
      <c r="JG622" s="5"/>
      <c r="JH622" s="5"/>
      <c r="JI622" s="5"/>
      <c r="JJ622" s="5"/>
      <c r="JK622" s="5"/>
      <c r="JL622" s="5"/>
    </row>
    <row r="623" spans="1:272" s="6" customFormat="1">
      <c r="A623" s="16"/>
      <c r="B623" s="16"/>
      <c r="C623" s="16"/>
      <c r="D623" s="15"/>
      <c r="E623" s="19"/>
      <c r="F623" s="9"/>
      <c r="G623" s="5" t="e">
        <f>VLOOKUP(#REF!,[7]Data!$A:$A,1,0)</f>
        <v>#REF!</v>
      </c>
      <c r="H623" s="5" t="e">
        <f>VLOOKUP(#REF!,[7]Data!$A:$G,7,0)</f>
        <v>#REF!</v>
      </c>
      <c r="I623" s="5" t="e">
        <f>VLOOKUP(#REF!,[7]Data!$A:$I,9,0)</f>
        <v>#REF!</v>
      </c>
      <c r="J623" s="7" t="e">
        <f>H623-#REF!</f>
        <v>#REF!</v>
      </c>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c r="AX623" s="5"/>
      <c r="AY623" s="5"/>
      <c r="AZ623" s="5"/>
      <c r="BA623" s="5"/>
      <c r="BB623" s="5"/>
      <c r="BC623" s="5"/>
      <c r="BD623" s="5"/>
      <c r="BE623" s="5"/>
      <c r="BF623" s="5"/>
      <c r="BG623" s="5"/>
      <c r="BH623" s="5"/>
      <c r="BI623" s="5"/>
      <c r="BJ623" s="5"/>
      <c r="BK623" s="5"/>
      <c r="BL623" s="5"/>
      <c r="BM623" s="5"/>
      <c r="BN623" s="5"/>
      <c r="BO623" s="5"/>
      <c r="BP623" s="5"/>
      <c r="BQ623" s="5"/>
      <c r="BR623" s="5"/>
      <c r="BS623" s="5"/>
      <c r="BT623" s="5"/>
      <c r="BU623" s="5"/>
      <c r="BV623" s="5"/>
      <c r="BW623" s="5"/>
      <c r="BX623" s="5"/>
      <c r="BY623" s="5"/>
      <c r="BZ623" s="5"/>
      <c r="CA623" s="5"/>
      <c r="CB623" s="5"/>
      <c r="CC623" s="5"/>
      <c r="CD623" s="5"/>
      <c r="CE623" s="5"/>
      <c r="CF623" s="5"/>
      <c r="CG623" s="5"/>
      <c r="CH623" s="5"/>
      <c r="CI623" s="5"/>
      <c r="CJ623" s="5"/>
      <c r="CK623" s="5"/>
      <c r="CL623" s="5"/>
      <c r="CM623" s="5"/>
      <c r="CN623" s="5"/>
      <c r="CO623" s="5"/>
      <c r="CP623" s="5"/>
      <c r="CQ623" s="5"/>
      <c r="CR623" s="5"/>
      <c r="CS623" s="5"/>
      <c r="CT623" s="5"/>
      <c r="CU623" s="5"/>
      <c r="CV623" s="5"/>
      <c r="CW623" s="5"/>
      <c r="CX623" s="5"/>
      <c r="CY623" s="5"/>
      <c r="CZ623" s="5"/>
      <c r="DA623" s="5"/>
      <c r="DB623" s="5"/>
      <c r="DC623" s="5"/>
      <c r="DD623" s="5"/>
      <c r="DE623" s="5"/>
      <c r="DF623" s="5"/>
      <c r="DG623" s="5"/>
      <c r="DH623" s="5"/>
      <c r="DI623" s="5"/>
      <c r="DJ623" s="5"/>
      <c r="DK623" s="5"/>
      <c r="DL623" s="5"/>
      <c r="DM623" s="5"/>
      <c r="DN623" s="5"/>
      <c r="DO623" s="5"/>
      <c r="DP623" s="5"/>
      <c r="DQ623" s="5"/>
      <c r="DR623" s="5"/>
      <c r="DS623" s="5"/>
      <c r="DT623" s="5"/>
      <c r="DU623" s="5"/>
      <c r="DV623" s="5"/>
      <c r="DW623" s="5"/>
      <c r="DX623" s="5"/>
      <c r="DY623" s="5"/>
      <c r="DZ623" s="5"/>
      <c r="EA623" s="5"/>
      <c r="EB623" s="5"/>
      <c r="EC623" s="5"/>
      <c r="ED623" s="5"/>
      <c r="EE623" s="5"/>
      <c r="EF623" s="5"/>
      <c r="EG623" s="5"/>
      <c r="EH623" s="5"/>
      <c r="EI623" s="5"/>
      <c r="EJ623" s="5"/>
      <c r="EK623" s="5"/>
      <c r="EL623" s="5"/>
      <c r="EM623" s="5"/>
      <c r="EN623" s="5"/>
      <c r="EO623" s="5"/>
      <c r="EP623" s="5"/>
      <c r="EQ623" s="5"/>
      <c r="ER623" s="5"/>
      <c r="ES623" s="5"/>
      <c r="ET623" s="5"/>
      <c r="EU623" s="5"/>
      <c r="EV623" s="5"/>
      <c r="EW623" s="5"/>
      <c r="EX623" s="5"/>
      <c r="EY623" s="5"/>
      <c r="EZ623" s="5"/>
      <c r="FA623" s="5"/>
      <c r="FB623" s="5"/>
      <c r="FC623" s="5"/>
      <c r="FD623" s="5"/>
      <c r="FE623" s="5"/>
      <c r="FF623" s="5"/>
      <c r="FG623" s="5"/>
      <c r="FH623" s="5"/>
      <c r="FI623" s="5"/>
      <c r="FJ623" s="5"/>
      <c r="FK623" s="5"/>
      <c r="FL623" s="5"/>
      <c r="FM623" s="5"/>
      <c r="FN623" s="5"/>
      <c r="FO623" s="5"/>
      <c r="FP623" s="5"/>
      <c r="FQ623" s="5"/>
      <c r="FR623" s="5"/>
      <c r="FS623" s="5"/>
      <c r="FT623" s="5"/>
      <c r="FU623" s="5"/>
      <c r="FV623" s="5"/>
      <c r="FW623" s="5"/>
      <c r="FX623" s="5"/>
      <c r="FY623" s="5"/>
      <c r="FZ623" s="5"/>
      <c r="GA623" s="5"/>
      <c r="GB623" s="5"/>
      <c r="GC623" s="5"/>
      <c r="GD623" s="5"/>
      <c r="GE623" s="5"/>
      <c r="GF623" s="5"/>
      <c r="GG623" s="5"/>
      <c r="GH623" s="5"/>
      <c r="GI623" s="5"/>
      <c r="GJ623" s="5"/>
      <c r="GK623" s="5"/>
      <c r="GL623" s="5"/>
      <c r="GM623" s="5"/>
      <c r="GN623" s="5"/>
      <c r="GO623" s="5"/>
      <c r="GP623" s="5"/>
      <c r="GQ623" s="5"/>
      <c r="GR623" s="5"/>
      <c r="GS623" s="5"/>
      <c r="GT623" s="5"/>
      <c r="GU623" s="5"/>
      <c r="GV623" s="5"/>
      <c r="GW623" s="5"/>
      <c r="GX623" s="5"/>
      <c r="GY623" s="5"/>
      <c r="GZ623" s="5"/>
      <c r="HA623" s="5"/>
      <c r="HB623" s="5"/>
      <c r="HC623" s="5"/>
      <c r="HD623" s="5"/>
      <c r="HE623" s="5"/>
      <c r="HF623" s="5"/>
      <c r="HG623" s="5"/>
      <c r="HH623" s="5"/>
      <c r="HI623" s="5"/>
      <c r="HJ623" s="5"/>
      <c r="HK623" s="5"/>
      <c r="HL623" s="5"/>
      <c r="HM623" s="5"/>
      <c r="HN623" s="5"/>
      <c r="HO623" s="5"/>
      <c r="HP623" s="5"/>
      <c r="HQ623" s="5"/>
      <c r="HR623" s="5"/>
      <c r="HS623" s="5"/>
      <c r="HT623" s="5"/>
      <c r="HU623" s="5"/>
      <c r="HV623" s="5"/>
      <c r="HW623" s="5"/>
      <c r="HX623" s="5"/>
      <c r="HY623" s="5"/>
      <c r="HZ623" s="5"/>
      <c r="IA623" s="5"/>
      <c r="IB623" s="5"/>
      <c r="IC623" s="5"/>
      <c r="ID623" s="5"/>
      <c r="IE623" s="5"/>
      <c r="IF623" s="5"/>
      <c r="IG623" s="5"/>
      <c r="IH623" s="5"/>
      <c r="II623" s="5"/>
      <c r="IJ623" s="5"/>
      <c r="IK623" s="5"/>
      <c r="IL623" s="5"/>
      <c r="IM623" s="5"/>
      <c r="IN623" s="5"/>
      <c r="IO623" s="5"/>
      <c r="IP623" s="5"/>
      <c r="IQ623" s="5"/>
      <c r="IR623" s="5"/>
      <c r="IS623" s="5"/>
      <c r="IT623" s="5"/>
      <c r="IU623" s="5"/>
      <c r="IV623" s="5"/>
      <c r="IW623" s="5"/>
      <c r="IX623" s="5"/>
      <c r="IY623" s="5"/>
      <c r="IZ623" s="5"/>
      <c r="JA623" s="5"/>
      <c r="JB623" s="5"/>
      <c r="JC623" s="5"/>
      <c r="JD623" s="5"/>
      <c r="JE623" s="5"/>
      <c r="JF623" s="5"/>
      <c r="JG623" s="5"/>
      <c r="JH623" s="5"/>
      <c r="JI623" s="5"/>
      <c r="JJ623" s="5"/>
      <c r="JK623" s="5"/>
      <c r="JL623" s="5"/>
    </row>
    <row r="624" spans="1:272" s="6" customFormat="1">
      <c r="A624" s="16"/>
      <c r="B624" s="16"/>
      <c r="C624" s="16"/>
      <c r="D624" s="15"/>
      <c r="E624" s="19"/>
      <c r="F624" s="9"/>
      <c r="G624" s="5" t="e">
        <f>VLOOKUP(#REF!,[7]Data!$A:$A,1,0)</f>
        <v>#REF!</v>
      </c>
      <c r="H624" s="5" t="e">
        <f>VLOOKUP(#REF!,[7]Data!$A:$G,7,0)</f>
        <v>#REF!</v>
      </c>
      <c r="I624" s="5" t="e">
        <f>VLOOKUP(#REF!,[7]Data!$A:$I,9,0)</f>
        <v>#REF!</v>
      </c>
      <c r="J624" s="7" t="e">
        <f>H624-#REF!</f>
        <v>#REF!</v>
      </c>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c r="AU624" s="5"/>
      <c r="AV624" s="5"/>
      <c r="AW624" s="5"/>
      <c r="AX624" s="5"/>
      <c r="AY624" s="5"/>
      <c r="AZ624" s="5"/>
      <c r="BA624" s="5"/>
      <c r="BB624" s="5"/>
      <c r="BC624" s="5"/>
      <c r="BD624" s="5"/>
      <c r="BE624" s="5"/>
      <c r="BF624" s="5"/>
      <c r="BG624" s="5"/>
      <c r="BH624" s="5"/>
      <c r="BI624" s="5"/>
      <c r="BJ624" s="5"/>
      <c r="BK624" s="5"/>
      <c r="BL624" s="5"/>
      <c r="BM624" s="5"/>
      <c r="BN624" s="5"/>
      <c r="BO624" s="5"/>
      <c r="BP624" s="5"/>
      <c r="BQ624" s="5"/>
      <c r="BR624" s="5"/>
      <c r="BS624" s="5"/>
      <c r="BT624" s="5"/>
      <c r="BU624" s="5"/>
      <c r="BV624" s="5"/>
      <c r="BW624" s="5"/>
      <c r="BX624" s="5"/>
      <c r="BY624" s="5"/>
      <c r="BZ624" s="5"/>
      <c r="CA624" s="5"/>
      <c r="CB624" s="5"/>
      <c r="CC624" s="5"/>
      <c r="CD624" s="5"/>
      <c r="CE624" s="5"/>
      <c r="CF624" s="5"/>
      <c r="CG624" s="5"/>
      <c r="CH624" s="5"/>
      <c r="CI624" s="5"/>
      <c r="CJ624" s="5"/>
      <c r="CK624" s="5"/>
      <c r="CL624" s="5"/>
      <c r="CM624" s="5"/>
      <c r="CN624" s="5"/>
      <c r="CO624" s="5"/>
      <c r="CP624" s="5"/>
      <c r="CQ624" s="5"/>
      <c r="CR624" s="5"/>
      <c r="CS624" s="5"/>
      <c r="CT624" s="5"/>
      <c r="CU624" s="5"/>
      <c r="CV624" s="5"/>
      <c r="CW624" s="5"/>
      <c r="CX624" s="5"/>
      <c r="CY624" s="5"/>
      <c r="CZ624" s="5"/>
      <c r="DA624" s="5"/>
      <c r="DB624" s="5"/>
      <c r="DC624" s="5"/>
      <c r="DD624" s="5"/>
      <c r="DE624" s="5"/>
      <c r="DF624" s="5"/>
      <c r="DG624" s="5"/>
      <c r="DH624" s="5"/>
      <c r="DI624" s="5"/>
      <c r="DJ624" s="5"/>
      <c r="DK624" s="5"/>
      <c r="DL624" s="5"/>
      <c r="DM624" s="5"/>
      <c r="DN624" s="5"/>
      <c r="DO624" s="5"/>
      <c r="DP624" s="5"/>
      <c r="DQ624" s="5"/>
      <c r="DR624" s="5"/>
      <c r="DS624" s="5"/>
      <c r="DT624" s="5"/>
      <c r="DU624" s="5"/>
      <c r="DV624" s="5"/>
      <c r="DW624" s="5"/>
      <c r="DX624" s="5"/>
      <c r="DY624" s="5"/>
      <c r="DZ624" s="5"/>
      <c r="EA624" s="5"/>
      <c r="EB624" s="5"/>
      <c r="EC624" s="5"/>
      <c r="ED624" s="5"/>
      <c r="EE624" s="5"/>
      <c r="EF624" s="5"/>
      <c r="EG624" s="5"/>
      <c r="EH624" s="5"/>
      <c r="EI624" s="5"/>
      <c r="EJ624" s="5"/>
      <c r="EK624" s="5"/>
      <c r="EL624" s="5"/>
      <c r="EM624" s="5"/>
      <c r="EN624" s="5"/>
      <c r="EO624" s="5"/>
      <c r="EP624" s="5"/>
      <c r="EQ624" s="5"/>
      <c r="ER624" s="5"/>
      <c r="ES624" s="5"/>
      <c r="ET624" s="5"/>
      <c r="EU624" s="5"/>
      <c r="EV624" s="5"/>
      <c r="EW624" s="5"/>
      <c r="EX624" s="5"/>
      <c r="EY624" s="5"/>
      <c r="EZ624" s="5"/>
      <c r="FA624" s="5"/>
      <c r="FB624" s="5"/>
      <c r="FC624" s="5"/>
      <c r="FD624" s="5"/>
      <c r="FE624" s="5"/>
      <c r="FF624" s="5"/>
      <c r="FG624" s="5"/>
      <c r="FH624" s="5"/>
      <c r="FI624" s="5"/>
      <c r="FJ624" s="5"/>
      <c r="FK624" s="5"/>
      <c r="FL624" s="5"/>
      <c r="FM624" s="5"/>
      <c r="FN624" s="5"/>
      <c r="FO624" s="5"/>
      <c r="FP624" s="5"/>
      <c r="FQ624" s="5"/>
      <c r="FR624" s="5"/>
      <c r="FS624" s="5"/>
      <c r="FT624" s="5"/>
      <c r="FU624" s="5"/>
      <c r="FV624" s="5"/>
      <c r="FW624" s="5"/>
      <c r="FX624" s="5"/>
      <c r="FY624" s="5"/>
      <c r="FZ624" s="5"/>
      <c r="GA624" s="5"/>
      <c r="GB624" s="5"/>
      <c r="GC624" s="5"/>
      <c r="GD624" s="5"/>
      <c r="GE624" s="5"/>
      <c r="GF624" s="5"/>
      <c r="GG624" s="5"/>
      <c r="GH624" s="5"/>
      <c r="GI624" s="5"/>
      <c r="GJ624" s="5"/>
      <c r="GK624" s="5"/>
      <c r="GL624" s="5"/>
      <c r="GM624" s="5"/>
      <c r="GN624" s="5"/>
      <c r="GO624" s="5"/>
      <c r="GP624" s="5"/>
      <c r="GQ624" s="5"/>
      <c r="GR624" s="5"/>
      <c r="GS624" s="5"/>
      <c r="GT624" s="5"/>
      <c r="GU624" s="5"/>
      <c r="GV624" s="5"/>
      <c r="GW624" s="5"/>
      <c r="GX624" s="5"/>
      <c r="GY624" s="5"/>
      <c r="GZ624" s="5"/>
      <c r="HA624" s="5"/>
      <c r="HB624" s="5"/>
      <c r="HC624" s="5"/>
      <c r="HD624" s="5"/>
      <c r="HE624" s="5"/>
      <c r="HF624" s="5"/>
      <c r="HG624" s="5"/>
      <c r="HH624" s="5"/>
      <c r="HI624" s="5"/>
      <c r="HJ624" s="5"/>
      <c r="HK624" s="5"/>
      <c r="HL624" s="5"/>
      <c r="HM624" s="5"/>
      <c r="HN624" s="5"/>
      <c r="HO624" s="5"/>
      <c r="HP624" s="5"/>
      <c r="HQ624" s="5"/>
      <c r="HR624" s="5"/>
      <c r="HS624" s="5"/>
      <c r="HT624" s="5"/>
      <c r="HU624" s="5"/>
      <c r="HV624" s="5"/>
      <c r="HW624" s="5"/>
      <c r="HX624" s="5"/>
      <c r="HY624" s="5"/>
      <c r="HZ624" s="5"/>
      <c r="IA624" s="5"/>
      <c r="IB624" s="5"/>
      <c r="IC624" s="5"/>
      <c r="ID624" s="5"/>
      <c r="IE624" s="5"/>
      <c r="IF624" s="5"/>
      <c r="IG624" s="5"/>
      <c r="IH624" s="5"/>
      <c r="II624" s="5"/>
      <c r="IJ624" s="5"/>
      <c r="IK624" s="5"/>
      <c r="IL624" s="5"/>
      <c r="IM624" s="5"/>
      <c r="IN624" s="5"/>
      <c r="IO624" s="5"/>
      <c r="IP624" s="5"/>
      <c r="IQ624" s="5"/>
      <c r="IR624" s="5"/>
      <c r="IS624" s="5"/>
      <c r="IT624" s="5"/>
      <c r="IU624" s="5"/>
      <c r="IV624" s="5"/>
      <c r="IW624" s="5"/>
      <c r="IX624" s="5"/>
      <c r="IY624" s="5"/>
      <c r="IZ624" s="5"/>
      <c r="JA624" s="5"/>
      <c r="JB624" s="5"/>
      <c r="JC624" s="5"/>
      <c r="JD624" s="5"/>
      <c r="JE624" s="5"/>
      <c r="JF624" s="5"/>
      <c r="JG624" s="5"/>
      <c r="JH624" s="5"/>
      <c r="JI624" s="5"/>
      <c r="JJ624" s="5"/>
      <c r="JK624" s="5"/>
      <c r="JL624" s="5"/>
    </row>
    <row r="625" spans="1:272" s="6" customFormat="1">
      <c r="A625" s="16"/>
      <c r="B625" s="16"/>
      <c r="C625" s="16"/>
      <c r="D625" s="15"/>
      <c r="E625" s="19"/>
      <c r="F625" s="9"/>
      <c r="G625" s="5" t="e">
        <f>VLOOKUP(#REF!,[7]Data!$A:$A,1,0)</f>
        <v>#REF!</v>
      </c>
      <c r="H625" s="5" t="e">
        <f>VLOOKUP(#REF!,[7]Data!$A:$G,7,0)</f>
        <v>#REF!</v>
      </c>
      <c r="I625" s="5" t="e">
        <f>VLOOKUP(#REF!,[7]Data!$A:$I,9,0)</f>
        <v>#REF!</v>
      </c>
      <c r="J625" s="7" t="e">
        <f>H625-#REF!</f>
        <v>#REF!</v>
      </c>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c r="AU625" s="5"/>
      <c r="AV625" s="5"/>
      <c r="AW625" s="5"/>
      <c r="AX625" s="5"/>
      <c r="AY625" s="5"/>
      <c r="AZ625" s="5"/>
      <c r="BA625" s="5"/>
      <c r="BB625" s="5"/>
      <c r="BC625" s="5"/>
      <c r="BD625" s="5"/>
      <c r="BE625" s="5"/>
      <c r="BF625" s="5"/>
      <c r="BG625" s="5"/>
      <c r="BH625" s="5"/>
      <c r="BI625" s="5"/>
      <c r="BJ625" s="5"/>
      <c r="BK625" s="5"/>
      <c r="BL625" s="5"/>
      <c r="BM625" s="5"/>
      <c r="BN625" s="5"/>
      <c r="BO625" s="5"/>
      <c r="BP625" s="5"/>
      <c r="BQ625" s="5"/>
      <c r="BR625" s="5"/>
      <c r="BS625" s="5"/>
      <c r="BT625" s="5"/>
      <c r="BU625" s="5"/>
      <c r="BV625" s="5"/>
      <c r="BW625" s="5"/>
      <c r="BX625" s="5"/>
      <c r="BY625" s="5"/>
      <c r="BZ625" s="5"/>
      <c r="CA625" s="5"/>
      <c r="CB625" s="5"/>
      <c r="CC625" s="5"/>
      <c r="CD625" s="5"/>
      <c r="CE625" s="5"/>
      <c r="CF625" s="5"/>
      <c r="CG625" s="5"/>
      <c r="CH625" s="5"/>
      <c r="CI625" s="5"/>
      <c r="CJ625" s="5"/>
      <c r="CK625" s="5"/>
      <c r="CL625" s="5"/>
      <c r="CM625" s="5"/>
      <c r="CN625" s="5"/>
      <c r="CO625" s="5"/>
      <c r="CP625" s="5"/>
      <c r="CQ625" s="5"/>
      <c r="CR625" s="5"/>
      <c r="CS625" s="5"/>
      <c r="CT625" s="5"/>
      <c r="CU625" s="5"/>
      <c r="CV625" s="5"/>
      <c r="CW625" s="5"/>
      <c r="CX625" s="5"/>
      <c r="CY625" s="5"/>
      <c r="CZ625" s="5"/>
      <c r="DA625" s="5"/>
      <c r="DB625" s="5"/>
      <c r="DC625" s="5"/>
      <c r="DD625" s="5"/>
      <c r="DE625" s="5"/>
      <c r="DF625" s="5"/>
      <c r="DG625" s="5"/>
      <c r="DH625" s="5"/>
      <c r="DI625" s="5"/>
      <c r="DJ625" s="5"/>
      <c r="DK625" s="5"/>
      <c r="DL625" s="5"/>
      <c r="DM625" s="5"/>
      <c r="DN625" s="5"/>
      <c r="DO625" s="5"/>
      <c r="DP625" s="5"/>
      <c r="DQ625" s="5"/>
      <c r="DR625" s="5"/>
      <c r="DS625" s="5"/>
      <c r="DT625" s="5"/>
      <c r="DU625" s="5"/>
      <c r="DV625" s="5"/>
      <c r="DW625" s="5"/>
      <c r="DX625" s="5"/>
      <c r="DY625" s="5"/>
      <c r="DZ625" s="5"/>
      <c r="EA625" s="5"/>
      <c r="EB625" s="5"/>
      <c r="EC625" s="5"/>
      <c r="ED625" s="5"/>
      <c r="EE625" s="5"/>
      <c r="EF625" s="5"/>
      <c r="EG625" s="5"/>
      <c r="EH625" s="5"/>
      <c r="EI625" s="5"/>
      <c r="EJ625" s="5"/>
      <c r="EK625" s="5"/>
      <c r="EL625" s="5"/>
      <c r="EM625" s="5"/>
      <c r="EN625" s="5"/>
      <c r="EO625" s="5"/>
      <c r="EP625" s="5"/>
      <c r="EQ625" s="5"/>
      <c r="ER625" s="5"/>
      <c r="ES625" s="5"/>
      <c r="ET625" s="5"/>
      <c r="EU625" s="5"/>
      <c r="EV625" s="5"/>
      <c r="EW625" s="5"/>
      <c r="EX625" s="5"/>
      <c r="EY625" s="5"/>
      <c r="EZ625" s="5"/>
      <c r="FA625" s="5"/>
      <c r="FB625" s="5"/>
      <c r="FC625" s="5"/>
      <c r="FD625" s="5"/>
      <c r="FE625" s="5"/>
      <c r="FF625" s="5"/>
      <c r="FG625" s="5"/>
      <c r="FH625" s="5"/>
      <c r="FI625" s="5"/>
      <c r="FJ625" s="5"/>
      <c r="FK625" s="5"/>
      <c r="FL625" s="5"/>
      <c r="FM625" s="5"/>
      <c r="FN625" s="5"/>
      <c r="FO625" s="5"/>
      <c r="FP625" s="5"/>
      <c r="FQ625" s="5"/>
      <c r="FR625" s="5"/>
      <c r="FS625" s="5"/>
      <c r="FT625" s="5"/>
      <c r="FU625" s="5"/>
      <c r="FV625" s="5"/>
      <c r="FW625" s="5"/>
      <c r="FX625" s="5"/>
      <c r="FY625" s="5"/>
      <c r="FZ625" s="5"/>
      <c r="GA625" s="5"/>
      <c r="GB625" s="5"/>
      <c r="GC625" s="5"/>
      <c r="GD625" s="5"/>
      <c r="GE625" s="5"/>
      <c r="GF625" s="5"/>
      <c r="GG625" s="5"/>
      <c r="GH625" s="5"/>
      <c r="GI625" s="5"/>
      <c r="GJ625" s="5"/>
      <c r="GK625" s="5"/>
      <c r="GL625" s="5"/>
      <c r="GM625" s="5"/>
      <c r="GN625" s="5"/>
      <c r="GO625" s="5"/>
      <c r="GP625" s="5"/>
      <c r="GQ625" s="5"/>
      <c r="GR625" s="5"/>
      <c r="GS625" s="5"/>
      <c r="GT625" s="5"/>
      <c r="GU625" s="5"/>
      <c r="GV625" s="5"/>
      <c r="GW625" s="5"/>
      <c r="GX625" s="5"/>
      <c r="GY625" s="5"/>
      <c r="GZ625" s="5"/>
      <c r="HA625" s="5"/>
      <c r="HB625" s="5"/>
      <c r="HC625" s="5"/>
      <c r="HD625" s="5"/>
      <c r="HE625" s="5"/>
      <c r="HF625" s="5"/>
      <c r="HG625" s="5"/>
      <c r="HH625" s="5"/>
      <c r="HI625" s="5"/>
      <c r="HJ625" s="5"/>
      <c r="HK625" s="5"/>
      <c r="HL625" s="5"/>
      <c r="HM625" s="5"/>
      <c r="HN625" s="5"/>
      <c r="HO625" s="5"/>
      <c r="HP625" s="5"/>
      <c r="HQ625" s="5"/>
      <c r="HR625" s="5"/>
      <c r="HS625" s="5"/>
      <c r="HT625" s="5"/>
      <c r="HU625" s="5"/>
      <c r="HV625" s="5"/>
      <c r="HW625" s="5"/>
      <c r="HX625" s="5"/>
      <c r="HY625" s="5"/>
      <c r="HZ625" s="5"/>
      <c r="IA625" s="5"/>
      <c r="IB625" s="5"/>
      <c r="IC625" s="5"/>
      <c r="ID625" s="5"/>
      <c r="IE625" s="5"/>
      <c r="IF625" s="5"/>
      <c r="IG625" s="5"/>
      <c r="IH625" s="5"/>
      <c r="II625" s="5"/>
      <c r="IJ625" s="5"/>
      <c r="IK625" s="5"/>
      <c r="IL625" s="5"/>
      <c r="IM625" s="5"/>
      <c r="IN625" s="5"/>
      <c r="IO625" s="5"/>
      <c r="IP625" s="5"/>
      <c r="IQ625" s="5"/>
      <c r="IR625" s="5"/>
      <c r="IS625" s="5"/>
      <c r="IT625" s="5"/>
      <c r="IU625" s="5"/>
      <c r="IV625" s="5"/>
      <c r="IW625" s="5"/>
      <c r="IX625" s="5"/>
      <c r="IY625" s="5"/>
      <c r="IZ625" s="5"/>
      <c r="JA625" s="5"/>
      <c r="JB625" s="5"/>
      <c r="JC625" s="5"/>
      <c r="JD625" s="5"/>
      <c r="JE625" s="5"/>
      <c r="JF625" s="5"/>
      <c r="JG625" s="5"/>
      <c r="JH625" s="5"/>
      <c r="JI625" s="5"/>
      <c r="JJ625" s="5"/>
      <c r="JK625" s="5"/>
      <c r="JL625" s="5"/>
    </row>
    <row r="626" spans="1:272" s="6" customFormat="1">
      <c r="A626" s="16"/>
      <c r="B626" s="16"/>
      <c r="C626" s="16"/>
      <c r="D626" s="15"/>
      <c r="E626" s="19"/>
      <c r="F626" s="9"/>
      <c r="G626" s="5" t="e">
        <f>VLOOKUP(#REF!,[7]Data!$A:$A,1,0)</f>
        <v>#REF!</v>
      </c>
      <c r="H626" s="5" t="e">
        <f>VLOOKUP(#REF!,[7]Data!$A:$G,7,0)</f>
        <v>#REF!</v>
      </c>
      <c r="I626" s="5" t="e">
        <f>VLOOKUP(#REF!,[7]Data!$A:$I,9,0)</f>
        <v>#REF!</v>
      </c>
      <c r="J626" s="7" t="e">
        <f>H626-#REF!</f>
        <v>#REF!</v>
      </c>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5"/>
      <c r="BI626" s="5"/>
      <c r="BJ626" s="5"/>
      <c r="BK626" s="5"/>
      <c r="BL626" s="5"/>
      <c r="BM626" s="5"/>
      <c r="BN626" s="5"/>
      <c r="BO626" s="5"/>
      <c r="BP626" s="5"/>
      <c r="BQ626" s="5"/>
      <c r="BR626" s="5"/>
      <c r="BS626" s="5"/>
      <c r="BT626" s="5"/>
      <c r="BU626" s="5"/>
      <c r="BV626" s="5"/>
      <c r="BW626" s="5"/>
      <c r="BX626" s="5"/>
      <c r="BY626" s="5"/>
      <c r="BZ626" s="5"/>
      <c r="CA626" s="5"/>
      <c r="CB626" s="5"/>
      <c r="CC626" s="5"/>
      <c r="CD626" s="5"/>
      <c r="CE626" s="5"/>
      <c r="CF626" s="5"/>
      <c r="CG626" s="5"/>
      <c r="CH626" s="5"/>
      <c r="CI626" s="5"/>
      <c r="CJ626" s="5"/>
      <c r="CK626" s="5"/>
      <c r="CL626" s="5"/>
      <c r="CM626" s="5"/>
      <c r="CN626" s="5"/>
      <c r="CO626" s="5"/>
      <c r="CP626" s="5"/>
      <c r="CQ626" s="5"/>
      <c r="CR626" s="5"/>
      <c r="CS626" s="5"/>
      <c r="CT626" s="5"/>
      <c r="CU626" s="5"/>
      <c r="CV626" s="5"/>
      <c r="CW626" s="5"/>
      <c r="CX626" s="5"/>
      <c r="CY626" s="5"/>
      <c r="CZ626" s="5"/>
      <c r="DA626" s="5"/>
      <c r="DB626" s="5"/>
      <c r="DC626" s="5"/>
      <c r="DD626" s="5"/>
      <c r="DE626" s="5"/>
      <c r="DF626" s="5"/>
      <c r="DG626" s="5"/>
      <c r="DH626" s="5"/>
      <c r="DI626" s="5"/>
      <c r="DJ626" s="5"/>
      <c r="DK626" s="5"/>
      <c r="DL626" s="5"/>
      <c r="DM626" s="5"/>
      <c r="DN626" s="5"/>
      <c r="DO626" s="5"/>
      <c r="DP626" s="5"/>
      <c r="DQ626" s="5"/>
      <c r="DR626" s="5"/>
      <c r="DS626" s="5"/>
      <c r="DT626" s="5"/>
      <c r="DU626" s="5"/>
      <c r="DV626" s="5"/>
      <c r="DW626" s="5"/>
      <c r="DX626" s="5"/>
      <c r="DY626" s="5"/>
      <c r="DZ626" s="5"/>
      <c r="EA626" s="5"/>
      <c r="EB626" s="5"/>
      <c r="EC626" s="5"/>
      <c r="ED626" s="5"/>
      <c r="EE626" s="5"/>
      <c r="EF626" s="5"/>
      <c r="EG626" s="5"/>
      <c r="EH626" s="5"/>
      <c r="EI626" s="5"/>
      <c r="EJ626" s="5"/>
      <c r="EK626" s="5"/>
      <c r="EL626" s="5"/>
      <c r="EM626" s="5"/>
      <c r="EN626" s="5"/>
      <c r="EO626" s="5"/>
      <c r="EP626" s="5"/>
      <c r="EQ626" s="5"/>
      <c r="ER626" s="5"/>
      <c r="ES626" s="5"/>
      <c r="ET626" s="5"/>
      <c r="EU626" s="5"/>
      <c r="EV626" s="5"/>
      <c r="EW626" s="5"/>
      <c r="EX626" s="5"/>
      <c r="EY626" s="5"/>
      <c r="EZ626" s="5"/>
      <c r="FA626" s="5"/>
      <c r="FB626" s="5"/>
      <c r="FC626" s="5"/>
      <c r="FD626" s="5"/>
      <c r="FE626" s="5"/>
      <c r="FF626" s="5"/>
      <c r="FG626" s="5"/>
      <c r="FH626" s="5"/>
      <c r="FI626" s="5"/>
      <c r="FJ626" s="5"/>
      <c r="FK626" s="5"/>
      <c r="FL626" s="5"/>
      <c r="FM626" s="5"/>
      <c r="FN626" s="5"/>
      <c r="FO626" s="5"/>
      <c r="FP626" s="5"/>
      <c r="FQ626" s="5"/>
      <c r="FR626" s="5"/>
      <c r="FS626" s="5"/>
      <c r="FT626" s="5"/>
      <c r="FU626" s="5"/>
      <c r="FV626" s="5"/>
      <c r="FW626" s="5"/>
      <c r="FX626" s="5"/>
      <c r="FY626" s="5"/>
      <c r="FZ626" s="5"/>
      <c r="GA626" s="5"/>
      <c r="GB626" s="5"/>
      <c r="GC626" s="5"/>
      <c r="GD626" s="5"/>
      <c r="GE626" s="5"/>
      <c r="GF626" s="5"/>
      <c r="GG626" s="5"/>
      <c r="GH626" s="5"/>
      <c r="GI626" s="5"/>
      <c r="GJ626" s="5"/>
      <c r="GK626" s="5"/>
      <c r="GL626" s="5"/>
      <c r="GM626" s="5"/>
      <c r="GN626" s="5"/>
      <c r="GO626" s="5"/>
      <c r="GP626" s="5"/>
      <c r="GQ626" s="5"/>
      <c r="GR626" s="5"/>
      <c r="GS626" s="5"/>
      <c r="GT626" s="5"/>
      <c r="GU626" s="5"/>
      <c r="GV626" s="5"/>
      <c r="GW626" s="5"/>
      <c r="GX626" s="5"/>
      <c r="GY626" s="5"/>
      <c r="GZ626" s="5"/>
      <c r="HA626" s="5"/>
      <c r="HB626" s="5"/>
      <c r="HC626" s="5"/>
      <c r="HD626" s="5"/>
      <c r="HE626" s="5"/>
      <c r="HF626" s="5"/>
      <c r="HG626" s="5"/>
      <c r="HH626" s="5"/>
      <c r="HI626" s="5"/>
      <c r="HJ626" s="5"/>
      <c r="HK626" s="5"/>
      <c r="HL626" s="5"/>
      <c r="HM626" s="5"/>
      <c r="HN626" s="5"/>
      <c r="HO626" s="5"/>
      <c r="HP626" s="5"/>
      <c r="HQ626" s="5"/>
      <c r="HR626" s="5"/>
      <c r="HS626" s="5"/>
      <c r="HT626" s="5"/>
      <c r="HU626" s="5"/>
      <c r="HV626" s="5"/>
      <c r="HW626" s="5"/>
      <c r="HX626" s="5"/>
      <c r="HY626" s="5"/>
      <c r="HZ626" s="5"/>
      <c r="IA626" s="5"/>
      <c r="IB626" s="5"/>
      <c r="IC626" s="5"/>
      <c r="ID626" s="5"/>
      <c r="IE626" s="5"/>
      <c r="IF626" s="5"/>
      <c r="IG626" s="5"/>
      <c r="IH626" s="5"/>
      <c r="II626" s="5"/>
      <c r="IJ626" s="5"/>
      <c r="IK626" s="5"/>
      <c r="IL626" s="5"/>
      <c r="IM626" s="5"/>
      <c r="IN626" s="5"/>
      <c r="IO626" s="5"/>
      <c r="IP626" s="5"/>
      <c r="IQ626" s="5"/>
      <c r="IR626" s="5"/>
      <c r="IS626" s="5"/>
      <c r="IT626" s="5"/>
      <c r="IU626" s="5"/>
      <c r="IV626" s="5"/>
      <c r="IW626" s="5"/>
      <c r="IX626" s="5"/>
      <c r="IY626" s="5"/>
      <c r="IZ626" s="5"/>
      <c r="JA626" s="5"/>
      <c r="JB626" s="5"/>
      <c r="JC626" s="5"/>
      <c r="JD626" s="5"/>
      <c r="JE626" s="5"/>
      <c r="JF626" s="5"/>
      <c r="JG626" s="5"/>
      <c r="JH626" s="5"/>
      <c r="JI626" s="5"/>
      <c r="JJ626" s="5"/>
      <c r="JK626" s="5"/>
      <c r="JL626" s="5"/>
    </row>
    <row r="627" spans="1:272" s="6" customFormat="1">
      <c r="A627" s="16"/>
      <c r="B627" s="16"/>
      <c r="C627" s="16"/>
      <c r="D627" s="15"/>
      <c r="E627" s="19"/>
      <c r="F627" s="9"/>
      <c r="G627" s="5" t="e">
        <f>VLOOKUP(#REF!,[7]Data!$A:$A,1,0)</f>
        <v>#REF!</v>
      </c>
      <c r="H627" s="5" t="e">
        <f>VLOOKUP(#REF!,[7]Data!$A:$G,7,0)</f>
        <v>#REF!</v>
      </c>
      <c r="I627" s="5" t="e">
        <f>VLOOKUP(#REF!,[7]Data!$A:$I,9,0)</f>
        <v>#REF!</v>
      </c>
      <c r="J627" s="7" t="e">
        <f>H627-#REF!</f>
        <v>#REF!</v>
      </c>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5"/>
      <c r="BI627" s="5"/>
      <c r="BJ627" s="5"/>
      <c r="BK627" s="5"/>
      <c r="BL627" s="5"/>
      <c r="BM627" s="5"/>
      <c r="BN627" s="5"/>
      <c r="BO627" s="5"/>
      <c r="BP627" s="5"/>
      <c r="BQ627" s="5"/>
      <c r="BR627" s="5"/>
      <c r="BS627" s="5"/>
      <c r="BT627" s="5"/>
      <c r="BU627" s="5"/>
      <c r="BV627" s="5"/>
      <c r="BW627" s="5"/>
      <c r="BX627" s="5"/>
      <c r="BY627" s="5"/>
      <c r="BZ627" s="5"/>
      <c r="CA627" s="5"/>
      <c r="CB627" s="5"/>
      <c r="CC627" s="5"/>
      <c r="CD627" s="5"/>
      <c r="CE627" s="5"/>
      <c r="CF627" s="5"/>
      <c r="CG627" s="5"/>
      <c r="CH627" s="5"/>
      <c r="CI627" s="5"/>
      <c r="CJ627" s="5"/>
      <c r="CK627" s="5"/>
      <c r="CL627" s="5"/>
      <c r="CM627" s="5"/>
      <c r="CN627" s="5"/>
      <c r="CO627" s="5"/>
      <c r="CP627" s="5"/>
      <c r="CQ627" s="5"/>
      <c r="CR627" s="5"/>
      <c r="CS627" s="5"/>
      <c r="CT627" s="5"/>
      <c r="CU627" s="5"/>
      <c r="CV627" s="5"/>
      <c r="CW627" s="5"/>
      <c r="CX627" s="5"/>
      <c r="CY627" s="5"/>
      <c r="CZ627" s="5"/>
      <c r="DA627" s="5"/>
      <c r="DB627" s="5"/>
      <c r="DC627" s="5"/>
      <c r="DD627" s="5"/>
      <c r="DE627" s="5"/>
      <c r="DF627" s="5"/>
      <c r="DG627" s="5"/>
      <c r="DH627" s="5"/>
      <c r="DI627" s="5"/>
      <c r="DJ627" s="5"/>
      <c r="DK627" s="5"/>
      <c r="DL627" s="5"/>
      <c r="DM627" s="5"/>
      <c r="DN627" s="5"/>
      <c r="DO627" s="5"/>
      <c r="DP627" s="5"/>
      <c r="DQ627" s="5"/>
      <c r="DR627" s="5"/>
      <c r="DS627" s="5"/>
      <c r="DT627" s="5"/>
      <c r="DU627" s="5"/>
      <c r="DV627" s="5"/>
      <c r="DW627" s="5"/>
      <c r="DX627" s="5"/>
      <c r="DY627" s="5"/>
      <c r="DZ627" s="5"/>
      <c r="EA627" s="5"/>
      <c r="EB627" s="5"/>
      <c r="EC627" s="5"/>
      <c r="ED627" s="5"/>
      <c r="EE627" s="5"/>
      <c r="EF627" s="5"/>
      <c r="EG627" s="5"/>
      <c r="EH627" s="5"/>
      <c r="EI627" s="5"/>
      <c r="EJ627" s="5"/>
      <c r="EK627" s="5"/>
      <c r="EL627" s="5"/>
      <c r="EM627" s="5"/>
      <c r="EN627" s="5"/>
      <c r="EO627" s="5"/>
      <c r="EP627" s="5"/>
      <c r="EQ627" s="5"/>
      <c r="ER627" s="5"/>
      <c r="ES627" s="5"/>
      <c r="ET627" s="5"/>
      <c r="EU627" s="5"/>
      <c r="EV627" s="5"/>
      <c r="EW627" s="5"/>
      <c r="EX627" s="5"/>
      <c r="EY627" s="5"/>
      <c r="EZ627" s="5"/>
      <c r="FA627" s="5"/>
      <c r="FB627" s="5"/>
      <c r="FC627" s="5"/>
      <c r="FD627" s="5"/>
      <c r="FE627" s="5"/>
      <c r="FF627" s="5"/>
      <c r="FG627" s="5"/>
      <c r="FH627" s="5"/>
      <c r="FI627" s="5"/>
      <c r="FJ627" s="5"/>
      <c r="FK627" s="5"/>
      <c r="FL627" s="5"/>
      <c r="FM627" s="5"/>
      <c r="FN627" s="5"/>
      <c r="FO627" s="5"/>
      <c r="FP627" s="5"/>
      <c r="FQ627" s="5"/>
      <c r="FR627" s="5"/>
      <c r="FS627" s="5"/>
      <c r="FT627" s="5"/>
      <c r="FU627" s="5"/>
      <c r="FV627" s="5"/>
      <c r="FW627" s="5"/>
      <c r="FX627" s="5"/>
      <c r="FY627" s="5"/>
      <c r="FZ627" s="5"/>
      <c r="GA627" s="5"/>
      <c r="GB627" s="5"/>
      <c r="GC627" s="5"/>
      <c r="GD627" s="5"/>
      <c r="GE627" s="5"/>
      <c r="GF627" s="5"/>
      <c r="GG627" s="5"/>
      <c r="GH627" s="5"/>
      <c r="GI627" s="5"/>
      <c r="GJ627" s="5"/>
      <c r="GK627" s="5"/>
      <c r="GL627" s="5"/>
      <c r="GM627" s="5"/>
      <c r="GN627" s="5"/>
      <c r="GO627" s="5"/>
      <c r="GP627" s="5"/>
      <c r="GQ627" s="5"/>
      <c r="GR627" s="5"/>
      <c r="GS627" s="5"/>
      <c r="GT627" s="5"/>
      <c r="GU627" s="5"/>
      <c r="GV627" s="5"/>
      <c r="GW627" s="5"/>
      <c r="GX627" s="5"/>
      <c r="GY627" s="5"/>
      <c r="GZ627" s="5"/>
      <c r="HA627" s="5"/>
      <c r="HB627" s="5"/>
      <c r="HC627" s="5"/>
      <c r="HD627" s="5"/>
      <c r="HE627" s="5"/>
      <c r="HF627" s="5"/>
      <c r="HG627" s="5"/>
      <c r="HH627" s="5"/>
      <c r="HI627" s="5"/>
      <c r="HJ627" s="5"/>
      <c r="HK627" s="5"/>
      <c r="HL627" s="5"/>
      <c r="HM627" s="5"/>
      <c r="HN627" s="5"/>
      <c r="HO627" s="5"/>
      <c r="HP627" s="5"/>
      <c r="HQ627" s="5"/>
      <c r="HR627" s="5"/>
      <c r="HS627" s="5"/>
      <c r="HT627" s="5"/>
      <c r="HU627" s="5"/>
      <c r="HV627" s="5"/>
      <c r="HW627" s="5"/>
      <c r="HX627" s="5"/>
      <c r="HY627" s="5"/>
      <c r="HZ627" s="5"/>
      <c r="IA627" s="5"/>
      <c r="IB627" s="5"/>
      <c r="IC627" s="5"/>
      <c r="ID627" s="5"/>
      <c r="IE627" s="5"/>
      <c r="IF627" s="5"/>
      <c r="IG627" s="5"/>
      <c r="IH627" s="5"/>
      <c r="II627" s="5"/>
      <c r="IJ627" s="5"/>
      <c r="IK627" s="5"/>
      <c r="IL627" s="5"/>
      <c r="IM627" s="5"/>
      <c r="IN627" s="5"/>
      <c r="IO627" s="5"/>
      <c r="IP627" s="5"/>
      <c r="IQ627" s="5"/>
      <c r="IR627" s="5"/>
      <c r="IS627" s="5"/>
      <c r="IT627" s="5"/>
      <c r="IU627" s="5"/>
      <c r="IV627" s="5"/>
      <c r="IW627" s="5"/>
      <c r="IX627" s="5"/>
      <c r="IY627" s="5"/>
      <c r="IZ627" s="5"/>
      <c r="JA627" s="5"/>
      <c r="JB627" s="5"/>
      <c r="JC627" s="5"/>
      <c r="JD627" s="5"/>
      <c r="JE627" s="5"/>
      <c r="JF627" s="5"/>
      <c r="JG627" s="5"/>
      <c r="JH627" s="5"/>
      <c r="JI627" s="5"/>
      <c r="JJ627" s="5"/>
      <c r="JK627" s="5"/>
      <c r="JL627" s="5"/>
    </row>
    <row r="628" spans="1:272" s="6" customFormat="1">
      <c r="A628" s="16"/>
      <c r="B628" s="16"/>
      <c r="C628" s="16"/>
      <c r="D628" s="15"/>
      <c r="E628" s="19"/>
      <c r="F628" s="9"/>
      <c r="G628" s="5" t="e">
        <f>VLOOKUP(#REF!,[7]Data!$A:$A,1,0)</f>
        <v>#REF!</v>
      </c>
      <c r="H628" s="5" t="e">
        <f>VLOOKUP(#REF!,[7]Data!$A:$G,7,0)</f>
        <v>#REF!</v>
      </c>
      <c r="I628" s="5" t="e">
        <f>VLOOKUP(#REF!,[7]Data!$A:$I,9,0)</f>
        <v>#REF!</v>
      </c>
      <c r="J628" s="7" t="e">
        <f>H628-#REF!</f>
        <v>#REF!</v>
      </c>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c r="AX628" s="5"/>
      <c r="AY628" s="5"/>
      <c r="AZ628" s="5"/>
      <c r="BA628" s="5"/>
      <c r="BB628" s="5"/>
      <c r="BC628" s="5"/>
      <c r="BD628" s="5"/>
      <c r="BE628" s="5"/>
      <c r="BF628" s="5"/>
      <c r="BG628" s="5"/>
      <c r="BH628" s="5"/>
      <c r="BI628" s="5"/>
      <c r="BJ628" s="5"/>
      <c r="BK628" s="5"/>
      <c r="BL628" s="5"/>
      <c r="BM628" s="5"/>
      <c r="BN628" s="5"/>
      <c r="BO628" s="5"/>
      <c r="BP628" s="5"/>
      <c r="BQ628" s="5"/>
      <c r="BR628" s="5"/>
      <c r="BS628" s="5"/>
      <c r="BT628" s="5"/>
      <c r="BU628" s="5"/>
      <c r="BV628" s="5"/>
      <c r="BW628" s="5"/>
      <c r="BX628" s="5"/>
      <c r="BY628" s="5"/>
      <c r="BZ628" s="5"/>
      <c r="CA628" s="5"/>
      <c r="CB628" s="5"/>
      <c r="CC628" s="5"/>
      <c r="CD628" s="5"/>
      <c r="CE628" s="5"/>
      <c r="CF628" s="5"/>
      <c r="CG628" s="5"/>
      <c r="CH628" s="5"/>
      <c r="CI628" s="5"/>
      <c r="CJ628" s="5"/>
      <c r="CK628" s="5"/>
      <c r="CL628" s="5"/>
      <c r="CM628" s="5"/>
      <c r="CN628" s="5"/>
      <c r="CO628" s="5"/>
      <c r="CP628" s="5"/>
      <c r="CQ628" s="5"/>
      <c r="CR628" s="5"/>
      <c r="CS628" s="5"/>
      <c r="CT628" s="5"/>
      <c r="CU628" s="5"/>
      <c r="CV628" s="5"/>
      <c r="CW628" s="5"/>
      <c r="CX628" s="5"/>
      <c r="CY628" s="5"/>
      <c r="CZ628" s="5"/>
      <c r="DA628" s="5"/>
      <c r="DB628" s="5"/>
      <c r="DC628" s="5"/>
      <c r="DD628" s="5"/>
      <c r="DE628" s="5"/>
      <c r="DF628" s="5"/>
      <c r="DG628" s="5"/>
      <c r="DH628" s="5"/>
      <c r="DI628" s="5"/>
      <c r="DJ628" s="5"/>
      <c r="DK628" s="5"/>
      <c r="DL628" s="5"/>
      <c r="DM628" s="5"/>
      <c r="DN628" s="5"/>
      <c r="DO628" s="5"/>
      <c r="DP628" s="5"/>
      <c r="DQ628" s="5"/>
      <c r="DR628" s="5"/>
      <c r="DS628" s="5"/>
      <c r="DT628" s="5"/>
      <c r="DU628" s="5"/>
      <c r="DV628" s="5"/>
      <c r="DW628" s="5"/>
      <c r="DX628" s="5"/>
      <c r="DY628" s="5"/>
      <c r="DZ628" s="5"/>
      <c r="EA628" s="5"/>
      <c r="EB628" s="5"/>
      <c r="EC628" s="5"/>
      <c r="ED628" s="5"/>
      <c r="EE628" s="5"/>
      <c r="EF628" s="5"/>
      <c r="EG628" s="5"/>
      <c r="EH628" s="5"/>
      <c r="EI628" s="5"/>
      <c r="EJ628" s="5"/>
      <c r="EK628" s="5"/>
      <c r="EL628" s="5"/>
      <c r="EM628" s="5"/>
      <c r="EN628" s="5"/>
      <c r="EO628" s="5"/>
      <c r="EP628" s="5"/>
      <c r="EQ628" s="5"/>
      <c r="ER628" s="5"/>
      <c r="ES628" s="5"/>
      <c r="ET628" s="5"/>
      <c r="EU628" s="5"/>
      <c r="EV628" s="5"/>
      <c r="EW628" s="5"/>
      <c r="EX628" s="5"/>
      <c r="EY628" s="5"/>
      <c r="EZ628" s="5"/>
      <c r="FA628" s="5"/>
      <c r="FB628" s="5"/>
      <c r="FC628" s="5"/>
      <c r="FD628" s="5"/>
      <c r="FE628" s="5"/>
      <c r="FF628" s="5"/>
      <c r="FG628" s="5"/>
      <c r="FH628" s="5"/>
      <c r="FI628" s="5"/>
      <c r="FJ628" s="5"/>
      <c r="FK628" s="5"/>
      <c r="FL628" s="5"/>
      <c r="FM628" s="5"/>
      <c r="FN628" s="5"/>
      <c r="FO628" s="5"/>
      <c r="FP628" s="5"/>
      <c r="FQ628" s="5"/>
      <c r="FR628" s="5"/>
      <c r="FS628" s="5"/>
      <c r="FT628" s="5"/>
      <c r="FU628" s="5"/>
      <c r="FV628" s="5"/>
      <c r="FW628" s="5"/>
      <c r="FX628" s="5"/>
      <c r="FY628" s="5"/>
      <c r="FZ628" s="5"/>
      <c r="GA628" s="5"/>
      <c r="GB628" s="5"/>
      <c r="GC628" s="5"/>
      <c r="GD628" s="5"/>
      <c r="GE628" s="5"/>
      <c r="GF628" s="5"/>
      <c r="GG628" s="5"/>
      <c r="GH628" s="5"/>
      <c r="GI628" s="5"/>
      <c r="GJ628" s="5"/>
      <c r="GK628" s="5"/>
      <c r="GL628" s="5"/>
      <c r="GM628" s="5"/>
      <c r="GN628" s="5"/>
      <c r="GO628" s="5"/>
      <c r="GP628" s="5"/>
      <c r="GQ628" s="5"/>
      <c r="GR628" s="5"/>
      <c r="GS628" s="5"/>
      <c r="GT628" s="5"/>
      <c r="GU628" s="5"/>
      <c r="GV628" s="5"/>
      <c r="GW628" s="5"/>
      <c r="GX628" s="5"/>
      <c r="GY628" s="5"/>
      <c r="GZ628" s="5"/>
      <c r="HA628" s="5"/>
      <c r="HB628" s="5"/>
      <c r="HC628" s="5"/>
      <c r="HD628" s="5"/>
      <c r="HE628" s="5"/>
      <c r="HF628" s="5"/>
      <c r="HG628" s="5"/>
      <c r="HH628" s="5"/>
      <c r="HI628" s="5"/>
      <c r="HJ628" s="5"/>
      <c r="HK628" s="5"/>
      <c r="HL628" s="5"/>
      <c r="HM628" s="5"/>
      <c r="HN628" s="5"/>
      <c r="HO628" s="5"/>
      <c r="HP628" s="5"/>
      <c r="HQ628" s="5"/>
      <c r="HR628" s="5"/>
      <c r="HS628" s="5"/>
      <c r="HT628" s="5"/>
      <c r="HU628" s="5"/>
      <c r="HV628" s="5"/>
      <c r="HW628" s="5"/>
      <c r="HX628" s="5"/>
      <c r="HY628" s="5"/>
      <c r="HZ628" s="5"/>
      <c r="IA628" s="5"/>
      <c r="IB628" s="5"/>
      <c r="IC628" s="5"/>
      <c r="ID628" s="5"/>
      <c r="IE628" s="5"/>
      <c r="IF628" s="5"/>
      <c r="IG628" s="5"/>
      <c r="IH628" s="5"/>
      <c r="II628" s="5"/>
      <c r="IJ628" s="5"/>
      <c r="IK628" s="5"/>
      <c r="IL628" s="5"/>
      <c r="IM628" s="5"/>
      <c r="IN628" s="5"/>
      <c r="IO628" s="5"/>
      <c r="IP628" s="5"/>
      <c r="IQ628" s="5"/>
      <c r="IR628" s="5"/>
      <c r="IS628" s="5"/>
      <c r="IT628" s="5"/>
      <c r="IU628" s="5"/>
      <c r="IV628" s="5"/>
      <c r="IW628" s="5"/>
      <c r="IX628" s="5"/>
      <c r="IY628" s="5"/>
      <c r="IZ628" s="5"/>
      <c r="JA628" s="5"/>
      <c r="JB628" s="5"/>
      <c r="JC628" s="5"/>
      <c r="JD628" s="5"/>
      <c r="JE628" s="5"/>
      <c r="JF628" s="5"/>
      <c r="JG628" s="5"/>
      <c r="JH628" s="5"/>
      <c r="JI628" s="5"/>
      <c r="JJ628" s="5"/>
      <c r="JK628" s="5"/>
      <c r="JL628" s="5"/>
    </row>
    <row r="629" spans="1:272" s="6" customFormat="1">
      <c r="A629" s="16"/>
      <c r="B629" s="16"/>
      <c r="C629" s="16"/>
      <c r="D629" s="15"/>
      <c r="E629" s="19"/>
      <c r="F629" s="9"/>
      <c r="G629" s="5" t="e">
        <f>VLOOKUP(#REF!,[7]Data!$A:$A,1,0)</f>
        <v>#REF!</v>
      </c>
      <c r="H629" s="5" t="e">
        <f>VLOOKUP(#REF!,[7]Data!$A:$G,7,0)</f>
        <v>#REF!</v>
      </c>
      <c r="I629" s="5" t="e">
        <f>VLOOKUP(#REF!,[7]Data!$A:$I,9,0)</f>
        <v>#REF!</v>
      </c>
      <c r="J629" s="7" t="e">
        <f>H629-#REF!</f>
        <v>#REF!</v>
      </c>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c r="AU629" s="5"/>
      <c r="AV629" s="5"/>
      <c r="AW629" s="5"/>
      <c r="AX629" s="5"/>
      <c r="AY629" s="5"/>
      <c r="AZ629" s="5"/>
      <c r="BA629" s="5"/>
      <c r="BB629" s="5"/>
      <c r="BC629" s="5"/>
      <c r="BD629" s="5"/>
      <c r="BE629" s="5"/>
      <c r="BF629" s="5"/>
      <c r="BG629" s="5"/>
      <c r="BH629" s="5"/>
      <c r="BI629" s="5"/>
      <c r="BJ629" s="5"/>
      <c r="BK629" s="5"/>
      <c r="BL629" s="5"/>
      <c r="BM629" s="5"/>
      <c r="BN629" s="5"/>
      <c r="BO629" s="5"/>
      <c r="BP629" s="5"/>
      <c r="BQ629" s="5"/>
      <c r="BR629" s="5"/>
      <c r="BS629" s="5"/>
      <c r="BT629" s="5"/>
      <c r="BU629" s="5"/>
      <c r="BV629" s="5"/>
      <c r="BW629" s="5"/>
      <c r="BX629" s="5"/>
      <c r="BY629" s="5"/>
      <c r="BZ629" s="5"/>
      <c r="CA629" s="5"/>
      <c r="CB629" s="5"/>
      <c r="CC629" s="5"/>
      <c r="CD629" s="5"/>
      <c r="CE629" s="5"/>
      <c r="CF629" s="5"/>
      <c r="CG629" s="5"/>
      <c r="CH629" s="5"/>
      <c r="CI629" s="5"/>
      <c r="CJ629" s="5"/>
      <c r="CK629" s="5"/>
      <c r="CL629" s="5"/>
      <c r="CM629" s="5"/>
      <c r="CN629" s="5"/>
      <c r="CO629" s="5"/>
      <c r="CP629" s="5"/>
      <c r="CQ629" s="5"/>
      <c r="CR629" s="5"/>
      <c r="CS629" s="5"/>
      <c r="CT629" s="5"/>
      <c r="CU629" s="5"/>
      <c r="CV629" s="5"/>
      <c r="CW629" s="5"/>
      <c r="CX629" s="5"/>
      <c r="CY629" s="5"/>
      <c r="CZ629" s="5"/>
      <c r="DA629" s="5"/>
      <c r="DB629" s="5"/>
      <c r="DC629" s="5"/>
      <c r="DD629" s="5"/>
      <c r="DE629" s="5"/>
      <c r="DF629" s="5"/>
      <c r="DG629" s="5"/>
      <c r="DH629" s="5"/>
      <c r="DI629" s="5"/>
      <c r="DJ629" s="5"/>
      <c r="DK629" s="5"/>
      <c r="DL629" s="5"/>
      <c r="DM629" s="5"/>
      <c r="DN629" s="5"/>
      <c r="DO629" s="5"/>
      <c r="DP629" s="5"/>
      <c r="DQ629" s="5"/>
      <c r="DR629" s="5"/>
      <c r="DS629" s="5"/>
      <c r="DT629" s="5"/>
      <c r="DU629" s="5"/>
      <c r="DV629" s="5"/>
      <c r="DW629" s="5"/>
      <c r="DX629" s="5"/>
      <c r="DY629" s="5"/>
      <c r="DZ629" s="5"/>
      <c r="EA629" s="5"/>
      <c r="EB629" s="5"/>
      <c r="EC629" s="5"/>
      <c r="ED629" s="5"/>
      <c r="EE629" s="5"/>
      <c r="EF629" s="5"/>
      <c r="EG629" s="5"/>
      <c r="EH629" s="5"/>
      <c r="EI629" s="5"/>
      <c r="EJ629" s="5"/>
      <c r="EK629" s="5"/>
      <c r="EL629" s="5"/>
      <c r="EM629" s="5"/>
      <c r="EN629" s="5"/>
      <c r="EO629" s="5"/>
      <c r="EP629" s="5"/>
      <c r="EQ629" s="5"/>
      <c r="ER629" s="5"/>
      <c r="ES629" s="5"/>
      <c r="ET629" s="5"/>
      <c r="EU629" s="5"/>
      <c r="EV629" s="5"/>
      <c r="EW629" s="5"/>
      <c r="EX629" s="5"/>
      <c r="EY629" s="5"/>
      <c r="EZ629" s="5"/>
      <c r="FA629" s="5"/>
      <c r="FB629" s="5"/>
      <c r="FC629" s="5"/>
      <c r="FD629" s="5"/>
      <c r="FE629" s="5"/>
      <c r="FF629" s="5"/>
      <c r="FG629" s="5"/>
      <c r="FH629" s="5"/>
      <c r="FI629" s="5"/>
      <c r="FJ629" s="5"/>
      <c r="FK629" s="5"/>
      <c r="FL629" s="5"/>
      <c r="FM629" s="5"/>
      <c r="FN629" s="5"/>
      <c r="FO629" s="5"/>
      <c r="FP629" s="5"/>
      <c r="FQ629" s="5"/>
      <c r="FR629" s="5"/>
      <c r="FS629" s="5"/>
      <c r="FT629" s="5"/>
      <c r="FU629" s="5"/>
      <c r="FV629" s="5"/>
      <c r="FW629" s="5"/>
      <c r="FX629" s="5"/>
      <c r="FY629" s="5"/>
      <c r="FZ629" s="5"/>
      <c r="GA629" s="5"/>
      <c r="GB629" s="5"/>
      <c r="GC629" s="5"/>
      <c r="GD629" s="5"/>
      <c r="GE629" s="5"/>
      <c r="GF629" s="5"/>
      <c r="GG629" s="5"/>
      <c r="GH629" s="5"/>
      <c r="GI629" s="5"/>
      <c r="GJ629" s="5"/>
      <c r="GK629" s="5"/>
      <c r="GL629" s="5"/>
      <c r="GM629" s="5"/>
      <c r="GN629" s="5"/>
      <c r="GO629" s="5"/>
      <c r="GP629" s="5"/>
      <c r="GQ629" s="5"/>
      <c r="GR629" s="5"/>
      <c r="GS629" s="5"/>
      <c r="GT629" s="5"/>
      <c r="GU629" s="5"/>
      <c r="GV629" s="5"/>
      <c r="GW629" s="5"/>
      <c r="GX629" s="5"/>
      <c r="GY629" s="5"/>
      <c r="GZ629" s="5"/>
      <c r="HA629" s="5"/>
      <c r="HB629" s="5"/>
      <c r="HC629" s="5"/>
      <c r="HD629" s="5"/>
      <c r="HE629" s="5"/>
      <c r="HF629" s="5"/>
      <c r="HG629" s="5"/>
      <c r="HH629" s="5"/>
      <c r="HI629" s="5"/>
      <c r="HJ629" s="5"/>
      <c r="HK629" s="5"/>
      <c r="HL629" s="5"/>
      <c r="HM629" s="5"/>
      <c r="HN629" s="5"/>
      <c r="HO629" s="5"/>
      <c r="HP629" s="5"/>
      <c r="HQ629" s="5"/>
      <c r="HR629" s="5"/>
      <c r="HS629" s="5"/>
      <c r="HT629" s="5"/>
      <c r="HU629" s="5"/>
      <c r="HV629" s="5"/>
      <c r="HW629" s="5"/>
      <c r="HX629" s="5"/>
      <c r="HY629" s="5"/>
      <c r="HZ629" s="5"/>
      <c r="IA629" s="5"/>
      <c r="IB629" s="5"/>
      <c r="IC629" s="5"/>
      <c r="ID629" s="5"/>
      <c r="IE629" s="5"/>
      <c r="IF629" s="5"/>
      <c r="IG629" s="5"/>
      <c r="IH629" s="5"/>
      <c r="II629" s="5"/>
      <c r="IJ629" s="5"/>
      <c r="IK629" s="5"/>
      <c r="IL629" s="5"/>
      <c r="IM629" s="5"/>
      <c r="IN629" s="5"/>
      <c r="IO629" s="5"/>
      <c r="IP629" s="5"/>
      <c r="IQ629" s="5"/>
      <c r="IR629" s="5"/>
      <c r="IS629" s="5"/>
      <c r="IT629" s="5"/>
      <c r="IU629" s="5"/>
      <c r="IV629" s="5"/>
      <c r="IW629" s="5"/>
      <c r="IX629" s="5"/>
      <c r="IY629" s="5"/>
      <c r="IZ629" s="5"/>
      <c r="JA629" s="5"/>
      <c r="JB629" s="5"/>
      <c r="JC629" s="5"/>
      <c r="JD629" s="5"/>
      <c r="JE629" s="5"/>
      <c r="JF629" s="5"/>
      <c r="JG629" s="5"/>
      <c r="JH629" s="5"/>
      <c r="JI629" s="5"/>
      <c r="JJ629" s="5"/>
      <c r="JK629" s="5"/>
      <c r="JL629" s="5"/>
    </row>
    <row r="630" spans="1:272">
      <c r="A630" s="16"/>
      <c r="B630" s="16"/>
      <c r="C630" s="16"/>
      <c r="D630" s="15"/>
      <c r="G630" s="5" t="e">
        <f>VLOOKUP(#REF!,[7]Data!$A:$A,1,0)</f>
        <v>#REF!</v>
      </c>
      <c r="H630" s="5" t="e">
        <f>VLOOKUP(#REF!,[7]Data!$A:$G,7,0)</f>
        <v>#REF!</v>
      </c>
      <c r="J630" s="7" t="e">
        <f>H630-#REF!</f>
        <v>#REF!</v>
      </c>
    </row>
    <row r="631" spans="1:272">
      <c r="A631" s="16"/>
      <c r="B631" s="16"/>
      <c r="C631" s="16"/>
      <c r="D631" s="15"/>
      <c r="G631" s="5" t="e">
        <f>VLOOKUP(#REF!,[7]Data!$A:$A,1,0)</f>
        <v>#REF!</v>
      </c>
      <c r="H631" s="5" t="e">
        <f>VLOOKUP(#REF!,[7]Data!$A:$G,7,0)</f>
        <v>#REF!</v>
      </c>
      <c r="J631" s="7" t="e">
        <f>H631-#REF!</f>
        <v>#REF!</v>
      </c>
    </row>
    <row r="632" spans="1:272">
      <c r="A632" s="16"/>
      <c r="B632" s="16"/>
      <c r="C632" s="16"/>
      <c r="D632" s="15"/>
    </row>
    <row r="633" spans="1:272">
      <c r="A633" s="16"/>
      <c r="B633" s="16"/>
      <c r="C633" s="16"/>
      <c r="D633" s="15"/>
    </row>
    <row r="634" spans="1:272">
      <c r="A634" s="16"/>
      <c r="B634" s="16"/>
      <c r="C634" s="16"/>
      <c r="D634" s="15"/>
    </row>
    <row r="635" spans="1:272">
      <c r="A635" s="16"/>
      <c r="B635" s="16"/>
      <c r="C635" s="16"/>
      <c r="D635" s="15"/>
    </row>
    <row r="636" spans="1:272">
      <c r="A636" s="16"/>
      <c r="B636" s="16"/>
      <c r="C636" s="16"/>
      <c r="D636" s="15"/>
    </row>
    <row r="637" spans="1:272">
      <c r="A637" s="16"/>
      <c r="B637" s="16"/>
      <c r="C637" s="16"/>
      <c r="D637" s="15"/>
    </row>
    <row r="638" spans="1:272">
      <c r="A638" s="16"/>
      <c r="B638" s="16"/>
      <c r="C638" s="16"/>
      <c r="D638" s="15"/>
    </row>
    <row r="639" spans="1:272">
      <c r="A639" s="16"/>
      <c r="B639" s="16"/>
      <c r="C639" s="16"/>
      <c r="D639" s="15"/>
    </row>
    <row r="640" spans="1:272">
      <c r="A640" s="16"/>
      <c r="B640" s="16"/>
      <c r="C640" s="16"/>
      <c r="D640" s="15"/>
    </row>
    <row r="641" spans="1:4">
      <c r="A641" s="16"/>
      <c r="B641" s="16"/>
      <c r="C641" s="16"/>
      <c r="D641" s="15"/>
    </row>
    <row r="642" spans="1:4">
      <c r="A642" s="16"/>
      <c r="B642" s="16"/>
      <c r="C642" s="16"/>
      <c r="D642" s="15"/>
    </row>
    <row r="643" spans="1:4">
      <c r="A643" s="16"/>
      <c r="B643" s="16"/>
      <c r="C643" s="16"/>
      <c r="D643" s="15"/>
    </row>
    <row r="644" spans="1:4">
      <c r="A644" s="16"/>
      <c r="B644" s="16"/>
      <c r="C644" s="16"/>
      <c r="D644" s="15"/>
    </row>
    <row r="645" spans="1:4">
      <c r="A645" s="16"/>
      <c r="B645" s="16"/>
      <c r="C645" s="16"/>
      <c r="D645" s="15"/>
    </row>
    <row r="646" spans="1:4">
      <c r="A646" s="16"/>
      <c r="B646" s="16"/>
      <c r="C646" s="16"/>
      <c r="D646" s="15"/>
    </row>
    <row r="647" spans="1:4">
      <c r="A647" s="16"/>
      <c r="B647" s="16"/>
      <c r="C647" s="16"/>
      <c r="D647" s="15"/>
    </row>
    <row r="648" spans="1:4">
      <c r="A648" s="16"/>
      <c r="B648" s="16"/>
      <c r="C648" s="16"/>
      <c r="D648" s="15"/>
    </row>
    <row r="649" spans="1:4">
      <c r="A649" s="16"/>
      <c r="B649" s="16"/>
      <c r="C649" s="16"/>
      <c r="D649" s="15"/>
    </row>
    <row r="650" spans="1:4">
      <c r="A650" s="16"/>
      <c r="B650" s="16"/>
      <c r="C650" s="16"/>
      <c r="D650" s="15"/>
    </row>
    <row r="651" spans="1:4">
      <c r="A651" s="16"/>
      <c r="B651" s="16"/>
      <c r="C651" s="16"/>
      <c r="D651" s="15"/>
    </row>
    <row r="652" spans="1:4">
      <c r="A652" s="16"/>
      <c r="B652" s="16"/>
      <c r="C652" s="16"/>
      <c r="D652" s="15"/>
    </row>
    <row r="653" spans="1:4">
      <c r="A653" s="16"/>
      <c r="B653" s="16"/>
      <c r="C653" s="16"/>
      <c r="D653" s="15"/>
    </row>
    <row r="654" spans="1:4">
      <c r="A654" s="16"/>
      <c r="B654" s="16"/>
      <c r="C654" s="16"/>
      <c r="D654" s="15"/>
    </row>
    <row r="655" spans="1:4">
      <c r="A655" s="16"/>
      <c r="B655" s="16"/>
      <c r="C655" s="16"/>
      <c r="D655" s="15"/>
    </row>
    <row r="656" spans="1:4">
      <c r="A656" s="16"/>
      <c r="B656" s="16"/>
      <c r="C656" s="16"/>
      <c r="D656" s="15"/>
    </row>
    <row r="657" spans="1:4">
      <c r="A657" s="16"/>
      <c r="B657" s="16"/>
      <c r="C657" s="16"/>
      <c r="D657" s="15"/>
    </row>
    <row r="658" spans="1:4">
      <c r="A658" s="16"/>
      <c r="B658" s="16"/>
      <c r="C658" s="16"/>
      <c r="D658" s="15"/>
    </row>
    <row r="659" spans="1:4">
      <c r="A659" s="16"/>
      <c r="B659" s="16"/>
      <c r="C659" s="16"/>
      <c r="D659" s="15"/>
    </row>
    <row r="660" spans="1:4">
      <c r="A660" s="16"/>
      <c r="B660" s="16"/>
      <c r="C660" s="16"/>
      <c r="D660" s="15"/>
    </row>
    <row r="661" spans="1:4">
      <c r="A661" s="16"/>
      <c r="B661" s="16"/>
      <c r="C661" s="16"/>
      <c r="D661" s="15"/>
    </row>
    <row r="662" spans="1:4">
      <c r="A662" s="16"/>
      <c r="B662" s="16"/>
      <c r="C662" s="16"/>
      <c r="D662" s="15"/>
    </row>
    <row r="663" spans="1:4">
      <c r="A663" s="16"/>
      <c r="B663" s="16"/>
      <c r="C663" s="16"/>
      <c r="D663" s="15"/>
    </row>
    <row r="664" spans="1:4">
      <c r="A664" s="16"/>
      <c r="B664" s="16"/>
      <c r="C664" s="16"/>
      <c r="D664" s="15"/>
    </row>
    <row r="665" spans="1:4">
      <c r="A665" s="16"/>
      <c r="B665" s="16"/>
      <c r="C665" s="16"/>
      <c r="D665" s="15"/>
    </row>
    <row r="666" spans="1:4">
      <c r="A666" s="16"/>
      <c r="B666" s="16"/>
      <c r="C666" s="16"/>
      <c r="D666" s="15"/>
    </row>
    <row r="667" spans="1:4">
      <c r="A667" s="16"/>
      <c r="B667" s="16"/>
      <c r="C667" s="16"/>
      <c r="D667" s="15"/>
    </row>
    <row r="668" spans="1:4">
      <c r="A668" s="16"/>
      <c r="B668" s="16"/>
      <c r="C668" s="16"/>
      <c r="D668" s="15"/>
    </row>
    <row r="669" spans="1:4">
      <c r="A669" s="16"/>
      <c r="B669" s="16"/>
      <c r="C669" s="16"/>
      <c r="D669" s="15"/>
    </row>
    <row r="670" spans="1:4">
      <c r="A670" s="16"/>
      <c r="B670" s="16"/>
      <c r="C670" s="16"/>
      <c r="D670" s="15"/>
    </row>
    <row r="671" spans="1:4">
      <c r="A671" s="16"/>
      <c r="B671" s="16"/>
      <c r="C671" s="16"/>
      <c r="D671" s="15"/>
    </row>
    <row r="672" spans="1:4">
      <c r="A672" s="16"/>
      <c r="B672" s="16"/>
      <c r="C672" s="16"/>
      <c r="D672" s="15"/>
    </row>
    <row r="673" spans="1:4">
      <c r="A673" s="16"/>
      <c r="B673" s="16"/>
      <c r="C673" s="16"/>
      <c r="D673" s="15"/>
    </row>
    <row r="674" spans="1:4">
      <c r="A674" s="16"/>
      <c r="B674" s="16"/>
      <c r="C674" s="16"/>
      <c r="D674" s="15"/>
    </row>
    <row r="675" spans="1:4">
      <c r="A675" s="16"/>
      <c r="B675" s="16"/>
      <c r="C675" s="16"/>
      <c r="D675" s="15"/>
    </row>
    <row r="676" spans="1:4">
      <c r="A676" s="16"/>
      <c r="B676" s="16"/>
      <c r="C676" s="16"/>
      <c r="D676" s="15"/>
    </row>
    <row r="677" spans="1:4">
      <c r="A677" s="16"/>
      <c r="B677" s="16"/>
      <c r="C677" s="16"/>
      <c r="D677" s="15"/>
    </row>
    <row r="678" spans="1:4">
      <c r="A678" s="16"/>
      <c r="B678" s="16"/>
      <c r="C678" s="16"/>
      <c r="D678" s="15"/>
    </row>
    <row r="679" spans="1:4">
      <c r="A679" s="16"/>
      <c r="B679" s="16"/>
      <c r="C679" s="16"/>
      <c r="D679" s="15"/>
    </row>
    <row r="680" spans="1:4">
      <c r="A680" s="16"/>
      <c r="B680" s="16"/>
      <c r="C680" s="16"/>
      <c r="D680" s="15"/>
    </row>
    <row r="681" spans="1:4">
      <c r="A681" s="16"/>
      <c r="B681" s="16"/>
      <c r="C681" s="16"/>
      <c r="D681" s="15"/>
    </row>
    <row r="682" spans="1:4">
      <c r="A682" s="16"/>
      <c r="B682" s="16"/>
      <c r="C682" s="16"/>
      <c r="D682" s="15"/>
    </row>
    <row r="683" spans="1:4">
      <c r="A683" s="16"/>
      <c r="B683" s="16"/>
      <c r="C683" s="16"/>
      <c r="D683" s="15"/>
    </row>
    <row r="684" spans="1:4">
      <c r="A684" s="16"/>
      <c r="B684" s="16"/>
      <c r="C684" s="16"/>
      <c r="D684" s="15"/>
    </row>
    <row r="685" spans="1:4">
      <c r="A685" s="16"/>
      <c r="B685" s="16"/>
      <c r="C685" s="16"/>
      <c r="D685" s="15"/>
    </row>
    <row r="686" spans="1:4">
      <c r="A686" s="16"/>
      <c r="B686" s="16"/>
      <c r="C686" s="16"/>
      <c r="D686" s="15"/>
    </row>
    <row r="687" spans="1:4">
      <c r="A687" s="16"/>
      <c r="B687" s="16"/>
      <c r="C687" s="16"/>
      <c r="D687" s="15"/>
    </row>
    <row r="688" spans="1:4">
      <c r="A688" s="16"/>
      <c r="B688" s="16"/>
      <c r="C688" s="16"/>
      <c r="D688" s="15"/>
    </row>
    <row r="689" spans="1:4">
      <c r="A689" s="16"/>
      <c r="B689" s="16"/>
      <c r="C689" s="16"/>
      <c r="D689" s="15"/>
    </row>
    <row r="690" spans="1:4">
      <c r="A690" s="16"/>
      <c r="B690" s="16"/>
      <c r="C690" s="16"/>
      <c r="D690" s="15"/>
    </row>
    <row r="691" spans="1:4">
      <c r="A691" s="16"/>
      <c r="B691" s="16"/>
      <c r="C691" s="16"/>
      <c r="D691" s="15"/>
    </row>
    <row r="692" spans="1:4">
      <c r="A692" s="16"/>
      <c r="B692" s="16"/>
      <c r="C692" s="16"/>
      <c r="D692" s="15"/>
    </row>
    <row r="693" spans="1:4">
      <c r="A693" s="16"/>
      <c r="B693" s="16"/>
      <c r="C693" s="16"/>
      <c r="D693" s="15"/>
    </row>
    <row r="694" spans="1:4">
      <c r="A694" s="16"/>
      <c r="B694" s="16"/>
      <c r="C694" s="16"/>
      <c r="D694" s="15"/>
    </row>
    <row r="695" spans="1:4">
      <c r="A695" s="16"/>
      <c r="B695" s="16"/>
      <c r="C695" s="16"/>
      <c r="D695" s="15"/>
    </row>
    <row r="696" spans="1:4">
      <c r="A696" s="16"/>
      <c r="B696" s="16"/>
      <c r="C696" s="16"/>
      <c r="D696" s="15"/>
    </row>
    <row r="697" spans="1:4">
      <c r="A697" s="16"/>
      <c r="B697" s="16"/>
      <c r="C697" s="16"/>
      <c r="D697" s="15"/>
    </row>
    <row r="698" spans="1:4">
      <c r="A698" s="16"/>
      <c r="B698" s="16"/>
      <c r="C698" s="16"/>
      <c r="D698" s="15"/>
    </row>
    <row r="699" spans="1:4">
      <c r="A699" s="16"/>
      <c r="B699" s="16"/>
      <c r="C699" s="16"/>
      <c r="D699" s="15"/>
    </row>
    <row r="700" spans="1:4">
      <c r="A700" s="16"/>
      <c r="B700" s="16"/>
      <c r="C700" s="16"/>
      <c r="D700" s="15"/>
    </row>
    <row r="701" spans="1:4">
      <c r="A701" s="16"/>
      <c r="B701" s="16"/>
      <c r="C701" s="16"/>
      <c r="D701" s="15"/>
    </row>
    <row r="702" spans="1:4">
      <c r="A702" s="16"/>
      <c r="B702" s="16"/>
      <c r="C702" s="16"/>
      <c r="D702" s="15"/>
    </row>
    <row r="703" spans="1:4">
      <c r="A703" s="16"/>
      <c r="B703" s="16"/>
      <c r="C703" s="16"/>
      <c r="D703" s="15"/>
    </row>
    <row r="704" spans="1:4">
      <c r="A704" s="16"/>
      <c r="B704" s="16"/>
      <c r="C704" s="16"/>
      <c r="D704" s="15"/>
    </row>
    <row r="705" spans="1:4">
      <c r="A705" s="16"/>
      <c r="B705" s="16"/>
      <c r="C705" s="16"/>
      <c r="D705" s="15"/>
    </row>
    <row r="706" spans="1:4">
      <c r="A706" s="16"/>
      <c r="B706" s="16"/>
      <c r="C706" s="16"/>
      <c r="D706" s="15"/>
    </row>
    <row r="707" spans="1:4">
      <c r="A707" s="16"/>
      <c r="B707" s="16"/>
      <c r="C707" s="16"/>
      <c r="D707" s="15"/>
    </row>
    <row r="708" spans="1:4">
      <c r="A708" s="16"/>
      <c r="B708" s="16"/>
      <c r="C708" s="16"/>
      <c r="D708" s="15"/>
    </row>
    <row r="709" spans="1:4">
      <c r="A709" s="16"/>
      <c r="B709" s="16"/>
      <c r="C709" s="16"/>
      <c r="D709" s="15"/>
    </row>
    <row r="710" spans="1:4">
      <c r="A710" s="16"/>
      <c r="B710" s="16"/>
      <c r="C710" s="16"/>
      <c r="D710" s="15"/>
    </row>
    <row r="711" spans="1:4">
      <c r="A711" s="16"/>
      <c r="B711" s="16"/>
      <c r="C711" s="16"/>
      <c r="D711" s="15"/>
    </row>
    <row r="712" spans="1:4">
      <c r="A712" s="16"/>
      <c r="B712" s="16"/>
      <c r="C712" s="16"/>
      <c r="D712" s="15"/>
    </row>
    <row r="713" spans="1:4">
      <c r="A713" s="16"/>
      <c r="B713" s="16"/>
      <c r="C713" s="16"/>
      <c r="D713" s="15"/>
    </row>
    <row r="714" spans="1:4">
      <c r="A714" s="16"/>
      <c r="B714" s="16"/>
      <c r="C714" s="16"/>
      <c r="D714" s="15"/>
    </row>
    <row r="715" spans="1:4">
      <c r="A715" s="16"/>
      <c r="B715" s="16"/>
      <c r="C715" s="16"/>
      <c r="D715" s="15"/>
    </row>
    <row r="716" spans="1:4">
      <c r="A716" s="16"/>
      <c r="B716" s="16"/>
      <c r="C716" s="16"/>
      <c r="D716" s="15"/>
    </row>
    <row r="717" spans="1:4">
      <c r="A717" s="16"/>
      <c r="B717" s="16"/>
      <c r="C717" s="16"/>
      <c r="D717" s="15"/>
    </row>
    <row r="718" spans="1:4">
      <c r="A718" s="16"/>
      <c r="B718" s="16"/>
      <c r="C718" s="16"/>
      <c r="D718" s="15"/>
    </row>
    <row r="719" spans="1:4">
      <c r="A719" s="16"/>
      <c r="B719" s="16"/>
      <c r="C719" s="16"/>
      <c r="D719" s="15"/>
    </row>
    <row r="720" spans="1:4">
      <c r="A720" s="16"/>
      <c r="B720" s="16"/>
      <c r="C720" s="16"/>
      <c r="D720" s="15"/>
    </row>
    <row r="721" spans="1:4">
      <c r="A721" s="16"/>
      <c r="B721" s="16"/>
      <c r="C721" s="16"/>
      <c r="D721" s="15"/>
    </row>
    <row r="722" spans="1:4">
      <c r="A722" s="16"/>
      <c r="B722" s="16"/>
      <c r="C722" s="16"/>
      <c r="D722" s="15"/>
    </row>
    <row r="723" spans="1:4">
      <c r="A723" s="16"/>
      <c r="B723" s="16"/>
      <c r="C723" s="16"/>
      <c r="D723" s="15"/>
    </row>
    <row r="724" spans="1:4">
      <c r="A724" s="16"/>
      <c r="B724" s="16"/>
      <c r="C724" s="16"/>
      <c r="D724" s="15"/>
    </row>
    <row r="725" spans="1:4">
      <c r="A725" s="16"/>
      <c r="B725" s="16"/>
      <c r="C725" s="16"/>
      <c r="D725" s="15"/>
    </row>
    <row r="726" spans="1:4">
      <c r="A726" s="16"/>
      <c r="B726" s="16"/>
      <c r="C726" s="16"/>
      <c r="D726" s="15"/>
    </row>
    <row r="727" spans="1:4">
      <c r="A727" s="16"/>
      <c r="B727" s="16"/>
      <c r="C727" s="16"/>
      <c r="D727" s="15"/>
    </row>
    <row r="728" spans="1:4">
      <c r="A728" s="16"/>
      <c r="B728" s="16"/>
      <c r="C728" s="16"/>
      <c r="D728" s="15"/>
    </row>
    <row r="729" spans="1:4">
      <c r="A729" s="16"/>
      <c r="B729" s="16"/>
      <c r="C729" s="16"/>
      <c r="D729" s="15"/>
    </row>
    <row r="730" spans="1:4">
      <c r="A730" s="16"/>
      <c r="B730" s="16"/>
      <c r="C730" s="16"/>
      <c r="D730" s="15"/>
    </row>
    <row r="731" spans="1:4">
      <c r="A731" s="16"/>
      <c r="B731" s="16"/>
      <c r="C731" s="16"/>
      <c r="D731" s="15"/>
    </row>
    <row r="732" spans="1:4">
      <c r="A732" s="16"/>
      <c r="B732" s="16"/>
      <c r="C732" s="16"/>
      <c r="D732" s="15"/>
    </row>
    <row r="733" spans="1:4">
      <c r="A733" s="16"/>
      <c r="B733" s="16"/>
      <c r="C733" s="16"/>
      <c r="D733" s="15"/>
    </row>
    <row r="734" spans="1:4">
      <c r="A734" s="16"/>
      <c r="B734" s="16"/>
      <c r="C734" s="16"/>
      <c r="D734" s="15"/>
    </row>
    <row r="735" spans="1:4">
      <c r="A735" s="16"/>
      <c r="B735" s="16"/>
      <c r="C735" s="16"/>
      <c r="D735" s="15"/>
    </row>
    <row r="736" spans="1:4">
      <c r="A736" s="16"/>
      <c r="B736" s="16"/>
      <c r="C736" s="16"/>
      <c r="D736" s="15"/>
    </row>
    <row r="737" spans="1:4">
      <c r="A737" s="16"/>
      <c r="B737" s="16"/>
      <c r="C737" s="16"/>
      <c r="D737" s="15"/>
    </row>
    <row r="738" spans="1:4">
      <c r="A738" s="16"/>
      <c r="B738" s="16"/>
      <c r="C738" s="16"/>
      <c r="D738" s="15"/>
    </row>
    <row r="739" spans="1:4">
      <c r="A739" s="16"/>
      <c r="B739" s="16"/>
      <c r="C739" s="16"/>
      <c r="D739" s="15"/>
    </row>
    <row r="740" spans="1:4">
      <c r="A740" s="16"/>
      <c r="B740" s="16"/>
      <c r="C740" s="16"/>
      <c r="D740" s="15"/>
    </row>
    <row r="741" spans="1:4">
      <c r="A741" s="16"/>
      <c r="B741" s="16"/>
      <c r="C741" s="16"/>
      <c r="D741" s="15"/>
    </row>
    <row r="742" spans="1:4">
      <c r="A742" s="16"/>
      <c r="B742" s="16"/>
      <c r="C742" s="16"/>
      <c r="D742" s="15"/>
    </row>
    <row r="743" spans="1:4">
      <c r="A743" s="16"/>
      <c r="B743" s="16"/>
      <c r="C743" s="16"/>
      <c r="D743" s="15"/>
    </row>
    <row r="744" spans="1:4">
      <c r="A744" s="16"/>
      <c r="B744" s="16"/>
      <c r="C744" s="16"/>
      <c r="D744" s="15"/>
    </row>
    <row r="745" spans="1:4">
      <c r="A745" s="16"/>
      <c r="B745" s="16"/>
      <c r="C745" s="16"/>
      <c r="D745" s="15"/>
    </row>
    <row r="746" spans="1:4">
      <c r="A746" s="16"/>
      <c r="B746" s="16"/>
      <c r="C746" s="16"/>
      <c r="D746" s="15"/>
    </row>
    <row r="747" spans="1:4">
      <c r="A747" s="16"/>
      <c r="B747" s="16"/>
      <c r="C747" s="16"/>
      <c r="D747" s="15"/>
    </row>
    <row r="748" spans="1:4">
      <c r="A748" s="16"/>
      <c r="B748" s="16"/>
      <c r="C748" s="16"/>
      <c r="D748" s="15"/>
    </row>
    <row r="749" spans="1:4">
      <c r="A749" s="16"/>
      <c r="B749" s="16"/>
      <c r="C749" s="16"/>
      <c r="D749" s="15"/>
    </row>
    <row r="750" spans="1:4">
      <c r="A750" s="16"/>
      <c r="B750" s="16"/>
      <c r="C750" s="16"/>
      <c r="D750" s="15"/>
    </row>
    <row r="751" spans="1:4">
      <c r="A751" s="16"/>
      <c r="B751" s="16"/>
      <c r="C751" s="16"/>
      <c r="D751" s="15"/>
    </row>
    <row r="752" spans="1:4">
      <c r="A752" s="16"/>
      <c r="B752" s="16"/>
      <c r="C752" s="16"/>
      <c r="D752" s="15"/>
    </row>
    <row r="753" spans="1:4">
      <c r="A753" s="16"/>
      <c r="B753" s="16"/>
      <c r="C753" s="16"/>
      <c r="D753" s="15"/>
    </row>
    <row r="754" spans="1:4">
      <c r="A754" s="16"/>
      <c r="B754" s="16"/>
      <c r="C754" s="16"/>
      <c r="D754" s="15"/>
    </row>
    <row r="755" spans="1:4">
      <c r="A755" s="16"/>
      <c r="B755" s="16"/>
      <c r="C755" s="16"/>
      <c r="D755" s="15"/>
    </row>
    <row r="756" spans="1:4">
      <c r="A756" s="16"/>
      <c r="B756" s="16"/>
      <c r="C756" s="16"/>
      <c r="D756" s="15"/>
    </row>
    <row r="757" spans="1:4">
      <c r="A757" s="16"/>
      <c r="B757" s="16"/>
      <c r="C757" s="16"/>
      <c r="D757" s="15"/>
    </row>
    <row r="758" spans="1:4">
      <c r="A758" s="16"/>
      <c r="B758" s="16"/>
      <c r="C758" s="16"/>
      <c r="D758" s="15"/>
    </row>
    <row r="759" spans="1:4">
      <c r="A759" s="16"/>
      <c r="B759" s="16"/>
      <c r="C759" s="16"/>
      <c r="D759" s="15"/>
    </row>
    <row r="760" spans="1:4">
      <c r="A760" s="16"/>
      <c r="B760" s="16"/>
      <c r="C760" s="16"/>
      <c r="D760" s="15"/>
    </row>
    <row r="761" spans="1:4">
      <c r="A761" s="16"/>
      <c r="B761" s="16"/>
      <c r="C761" s="16"/>
      <c r="D761" s="15"/>
    </row>
    <row r="762" spans="1:4">
      <c r="A762" s="16"/>
      <c r="B762" s="16"/>
      <c r="C762" s="16"/>
      <c r="D762" s="15"/>
    </row>
    <row r="763" spans="1:4">
      <c r="A763" s="16"/>
      <c r="B763" s="16"/>
      <c r="C763" s="16"/>
      <c r="D763" s="15"/>
    </row>
    <row r="764" spans="1:4">
      <c r="A764" s="16"/>
      <c r="B764" s="16"/>
      <c r="C764" s="16"/>
      <c r="D764" s="15"/>
    </row>
    <row r="765" spans="1:4">
      <c r="A765" s="16"/>
      <c r="B765" s="16"/>
      <c r="C765" s="16"/>
      <c r="D765" s="15"/>
    </row>
    <row r="766" spans="1:4">
      <c r="A766" s="16"/>
      <c r="B766" s="16"/>
      <c r="C766" s="16"/>
      <c r="D766" s="15"/>
    </row>
    <row r="767" spans="1:4">
      <c r="A767" s="16"/>
      <c r="B767" s="16"/>
      <c r="C767" s="16"/>
      <c r="D767" s="15"/>
    </row>
    <row r="768" spans="1:4">
      <c r="A768" s="16"/>
      <c r="B768" s="16"/>
      <c r="C768" s="16"/>
      <c r="D768" s="15"/>
    </row>
    <row r="769" spans="1:4">
      <c r="A769" s="16"/>
      <c r="B769" s="16"/>
      <c r="C769" s="16"/>
      <c r="D769" s="15"/>
    </row>
    <row r="770" spans="1:4">
      <c r="A770" s="16"/>
      <c r="B770" s="16"/>
      <c r="C770" s="16"/>
      <c r="D770" s="15"/>
    </row>
    <row r="771" spans="1:4">
      <c r="A771" s="16"/>
      <c r="B771" s="16"/>
      <c r="C771" s="16"/>
      <c r="D771" s="15"/>
    </row>
    <row r="772" spans="1:4">
      <c r="A772" s="16"/>
      <c r="B772" s="16"/>
      <c r="C772" s="16"/>
      <c r="D772" s="15"/>
    </row>
    <row r="773" spans="1:4">
      <c r="A773" s="16"/>
      <c r="B773" s="16"/>
      <c r="C773" s="16"/>
      <c r="D773" s="15"/>
    </row>
    <row r="774" spans="1:4">
      <c r="A774" s="16"/>
      <c r="B774" s="16"/>
      <c r="C774" s="16"/>
      <c r="D774" s="15"/>
    </row>
    <row r="775" spans="1:4">
      <c r="A775" s="16"/>
      <c r="B775" s="16"/>
      <c r="C775" s="16"/>
      <c r="D775" s="15"/>
    </row>
    <row r="776" spans="1:4">
      <c r="A776" s="16"/>
      <c r="B776" s="16"/>
      <c r="C776" s="16"/>
      <c r="D776" s="15"/>
    </row>
    <row r="777" spans="1:4">
      <c r="A777" s="16"/>
      <c r="B777" s="16"/>
      <c r="C777" s="16"/>
      <c r="D777" s="15"/>
    </row>
    <row r="778" spans="1:4">
      <c r="A778" s="16"/>
      <c r="B778" s="16"/>
      <c r="C778" s="16"/>
      <c r="D778" s="15"/>
    </row>
    <row r="779" spans="1:4">
      <c r="A779" s="16"/>
      <c r="B779" s="16"/>
      <c r="C779" s="16"/>
      <c r="D779" s="15"/>
    </row>
    <row r="780" spans="1:4">
      <c r="A780" s="16"/>
      <c r="B780" s="16"/>
      <c r="C780" s="16"/>
      <c r="D780" s="15"/>
    </row>
    <row r="781" spans="1:4">
      <c r="A781" s="16"/>
      <c r="B781" s="16"/>
      <c r="C781" s="16"/>
      <c r="D781" s="15"/>
    </row>
    <row r="782" spans="1:4">
      <c r="A782" s="16"/>
      <c r="B782" s="16"/>
      <c r="C782" s="16"/>
      <c r="D782" s="15"/>
    </row>
    <row r="783" spans="1:4">
      <c r="A783" s="16"/>
      <c r="B783" s="16"/>
      <c r="C783" s="16"/>
      <c r="D783" s="15"/>
    </row>
    <row r="784" spans="1:4">
      <c r="A784" s="16"/>
      <c r="B784" s="16"/>
      <c r="C784" s="16"/>
      <c r="D784" s="15"/>
    </row>
    <row r="785" spans="1:4">
      <c r="A785" s="16"/>
      <c r="B785" s="16"/>
      <c r="C785" s="16"/>
      <c r="D785" s="15"/>
    </row>
    <row r="786" spans="1:4">
      <c r="A786" s="16"/>
      <c r="B786" s="16"/>
      <c r="C786" s="16"/>
      <c r="D786" s="15"/>
    </row>
    <row r="787" spans="1:4">
      <c r="A787" s="16"/>
      <c r="B787" s="16"/>
      <c r="C787" s="16"/>
      <c r="D787" s="15"/>
    </row>
    <row r="788" spans="1:4">
      <c r="A788" s="16"/>
      <c r="B788" s="16"/>
      <c r="C788" s="16"/>
      <c r="D788" s="15"/>
    </row>
    <row r="789" spans="1:4">
      <c r="A789" s="16"/>
      <c r="B789" s="16"/>
      <c r="C789" s="16"/>
      <c r="D789" s="15"/>
    </row>
    <row r="790" spans="1:4">
      <c r="A790" s="16"/>
      <c r="B790" s="16"/>
      <c r="C790" s="16"/>
      <c r="D790" s="15"/>
    </row>
    <row r="791" spans="1:4">
      <c r="A791" s="16"/>
      <c r="B791" s="16"/>
      <c r="C791" s="16"/>
      <c r="D791" s="15"/>
    </row>
    <row r="792" spans="1:4">
      <c r="A792" s="16"/>
      <c r="B792" s="16"/>
      <c r="C792" s="16"/>
      <c r="D792" s="15"/>
    </row>
    <row r="793" spans="1:4">
      <c r="A793" s="16"/>
      <c r="B793" s="16"/>
      <c r="C793" s="16"/>
      <c r="D793" s="15"/>
    </row>
    <row r="794" spans="1:4">
      <c r="A794" s="16"/>
      <c r="B794" s="16"/>
      <c r="C794" s="16"/>
      <c r="D794" s="15"/>
    </row>
    <row r="795" spans="1:4">
      <c r="A795" s="16"/>
      <c r="B795" s="16"/>
      <c r="C795" s="16"/>
      <c r="D795" s="15"/>
    </row>
    <row r="796" spans="1:4">
      <c r="A796" s="16"/>
      <c r="B796" s="16"/>
      <c r="C796" s="16"/>
      <c r="D796" s="15"/>
    </row>
  </sheetData>
  <autoFilter ref="A1:J700" xr:uid="{00000000-0001-0000-0200-000000000000}"/>
  <sortState xmlns:xlrd2="http://schemas.microsoft.com/office/spreadsheetml/2017/richdata2" ref="A3:F494">
    <sortCondition ref="C3:C494"/>
  </sortState>
  <phoneticPr fontId="3" type="noConversion"/>
  <conditionalFormatting sqref="A563:A796">
    <cfRule type="duplicateValues" dxfId="35" priority="37"/>
    <cfRule type="duplicateValues" dxfId="34" priority="38"/>
    <cfRule type="duplicateValues" dxfId="33" priority="39"/>
    <cfRule type="duplicateValues" dxfId="32" priority="40"/>
    <cfRule type="duplicateValues" dxfId="31" priority="41"/>
    <cfRule type="duplicateValues" dxfId="30" priority="42"/>
    <cfRule type="duplicateValues" dxfId="29" priority="43"/>
    <cfRule type="duplicateValues" dxfId="28" priority="44"/>
    <cfRule type="duplicateValues" dxfId="27" priority="45"/>
    <cfRule type="duplicateValues" dxfId="26" priority="46"/>
    <cfRule type="duplicateValues" dxfId="25" priority="47"/>
    <cfRule type="duplicateValues" dxfId="24" priority="48"/>
    <cfRule type="duplicateValues" dxfId="23" priority="49"/>
    <cfRule type="duplicateValues" dxfId="22" priority="50"/>
    <cfRule type="duplicateValues" dxfId="21" priority="51"/>
    <cfRule type="duplicateValues" dxfId="20" priority="52"/>
    <cfRule type="duplicateValues" dxfId="19" priority="53"/>
    <cfRule type="duplicateValues" dxfId="18" priority="54"/>
  </conditionalFormatting>
  <conditionalFormatting sqref="A3:A562">
    <cfRule type="duplicateValues" dxfId="17" priority="1"/>
    <cfRule type="duplicateValues" dxfId="16" priority="2"/>
    <cfRule type="duplicateValues" dxfId="15" priority="3"/>
    <cfRule type="duplicateValues" dxfId="14" priority="4"/>
    <cfRule type="duplicateValues" dxfId="13" priority="5"/>
    <cfRule type="duplicateValues" dxfId="12" priority="6"/>
    <cfRule type="duplicateValues" dxfId="11" priority="7"/>
    <cfRule type="duplicateValues" dxfId="10" priority="8"/>
    <cfRule type="duplicateValues" dxfId="9" priority="9"/>
  </conditionalFormatting>
  <conditionalFormatting sqref="A3:A562">
    <cfRule type="duplicateValues" dxfId="8" priority="12"/>
    <cfRule type="duplicateValues" dxfId="7" priority="13"/>
    <cfRule type="duplicateValues" dxfId="6" priority="14"/>
    <cfRule type="duplicateValues" dxfId="5" priority="15"/>
    <cfRule type="duplicateValues" dxfId="4" priority="16"/>
    <cfRule type="duplicateValues" dxfId="3" priority="17"/>
    <cfRule type="duplicateValues" dxfId="2" priority="18"/>
  </conditionalFormatting>
  <conditionalFormatting sqref="A3:A562">
    <cfRule type="duplicateValues" dxfId="1" priority="10"/>
    <cfRule type="duplicateValues" dxfId="0" priority="11"/>
  </conditionalFormatting>
  <printOptions horizontalCentered="1" verticalCentered="1" gridLines="1"/>
  <pageMargins left="0.61" right="0.46" top="0.75" bottom="0.75" header="0.3" footer="0.3"/>
  <pageSetup scale="91" fitToHeight="0" orientation="portrait" r:id="rId1"/>
  <headerFooter>
    <oddHeader>&amp;LAlcatel-Lucent Enterprise
LAN Products and Services
Price Catalog - March 13 2023&amp;R&amp;"Times New Roman,Bold"Mississippi Dept. of ITS
IT Hardware EPL
RFP No.: 3760</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0"/>
  <sheetViews>
    <sheetView showGridLines="0" view="pageLayout" zoomScaleNormal="100" workbookViewId="0">
      <selection activeCell="K1" sqref="K1"/>
    </sheetView>
  </sheetViews>
  <sheetFormatPr defaultRowHeight="12.75"/>
  <sheetData>
    <row r="1" spans="1:10" ht="64.150000000000006" customHeight="1">
      <c r="A1" s="2"/>
      <c r="B1" s="2"/>
      <c r="C1" s="2"/>
      <c r="D1" s="2"/>
      <c r="E1" s="2"/>
      <c r="F1" s="2"/>
      <c r="G1" s="2"/>
      <c r="H1" s="2"/>
      <c r="I1" s="2"/>
      <c r="J1" s="2"/>
    </row>
    <row r="2" spans="1:10" ht="100.15" customHeight="1">
      <c r="A2" s="2"/>
      <c r="B2" s="2"/>
      <c r="C2" s="2"/>
      <c r="D2" s="39" t="s">
        <v>809</v>
      </c>
      <c r="E2" s="40"/>
      <c r="F2" s="40"/>
      <c r="G2" s="40"/>
      <c r="H2" s="40"/>
      <c r="I2" s="41"/>
      <c r="J2" s="4"/>
    </row>
    <row r="40" spans="2:6" s="5" customFormat="1" ht="15">
      <c r="B40" s="11"/>
      <c r="C40" s="11"/>
      <c r="D40" s="12"/>
      <c r="E40" s="11"/>
      <c r="F40" s="11"/>
    </row>
  </sheetData>
  <mergeCells count="1">
    <mergeCell ref="D2:I2"/>
  </mergeCells>
  <pageMargins left="0.7" right="0.7" top="0.75" bottom="0.75" header="0.3" footer="0.3"/>
  <pageSetup orientation="portrait" r:id="rId1"/>
  <headerFooter>
    <oddHeader>&amp;L&amp;"Times New Roman,Bold"Alcatel-Lucent Enterprise
LAN Products and Services
Price Catalog -October 2024&amp;R&amp;"Times New Roman,Bold"Mississippi Dept. of ITS
IT Hardware EPL
RFP No.: 3760</oddHead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lcf76f155ced4ddcb4097134ff3c332f xmlns="78c486d0-a6ad-4344-8e55-62d635624059">
      <Terms xmlns="http://schemas.microsoft.com/office/infopath/2007/PartnerControls"/>
    </lcf76f155ced4ddcb4097134ff3c332f>
    <TaxCatchAll xmlns="b99e11f5-d12e-491a-87a2-349ca8b6cf1f"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BF7416CC608E946A51EAE6A3C1EBFC9" ma:contentTypeVersion="16" ma:contentTypeDescription="Crée un document." ma:contentTypeScope="" ma:versionID="2d2639cf29aaa85b301e8ed33279e1f8">
  <xsd:schema xmlns:xsd="http://www.w3.org/2001/XMLSchema" xmlns:xs="http://www.w3.org/2001/XMLSchema" xmlns:p="http://schemas.microsoft.com/office/2006/metadata/properties" xmlns:ns2="78c486d0-a6ad-4344-8e55-62d635624059" xmlns:ns3="b99e11f5-d12e-491a-87a2-349ca8b6cf1f" targetNamespace="http://schemas.microsoft.com/office/2006/metadata/properties" ma:root="true" ma:fieldsID="c746f22ac9f13a42c21c09a4ffecae52" ns2:_="" ns3:_="">
    <xsd:import namespace="78c486d0-a6ad-4344-8e55-62d635624059"/>
    <xsd:import namespace="b99e11f5-d12e-491a-87a2-349ca8b6cf1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c486d0-a6ad-4344-8e55-62d6356240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4454e35f-e120-48e4-aa47-94efba9dbd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9e11f5-d12e-491a-87a2-349ca8b6cf1f"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e22d9b27-f061-4ceb-8850-539760b47b4f}" ma:internalName="TaxCatchAll" ma:showField="CatchAllData" ma:web="b99e11f5-d12e-491a-87a2-349ca8b6cf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252F59-C50C-4485-9D30-D5A5D6D89997}">
  <ds:schemaRefs>
    <ds:schemaRef ds:uri="http://schemas.microsoft.com/sharepoint/v3/contenttype/forms"/>
  </ds:schemaRefs>
</ds:datastoreItem>
</file>

<file path=customXml/itemProps2.xml><?xml version="1.0" encoding="utf-8"?>
<ds:datastoreItem xmlns:ds="http://schemas.openxmlformats.org/officeDocument/2006/customXml" ds:itemID="{2A178439-DC70-40BF-B6A6-065C5FC77FB0}">
  <ds:schemaRefs>
    <ds:schemaRef ds:uri="http://schemas.openxmlformats.org/package/2006/metadata/core-properties"/>
    <ds:schemaRef ds:uri="http://schemas.microsoft.com/office/2006/documentManagement/types"/>
    <ds:schemaRef ds:uri="http://purl.org/dc/elements/1.1/"/>
    <ds:schemaRef ds:uri="78c486d0-a6ad-4344-8e55-62d635624059"/>
    <ds:schemaRef ds:uri="http://schemas.microsoft.com/office/2006/metadata/properties"/>
    <ds:schemaRef ds:uri="http://schemas.microsoft.com/office/infopath/2007/PartnerControls"/>
    <ds:schemaRef ds:uri="http://purl.org/dc/terms/"/>
    <ds:schemaRef ds:uri="b99e11f5-d12e-491a-87a2-349ca8b6cf1f"/>
    <ds:schemaRef ds:uri="http://www.w3.org/XML/1998/namespace"/>
    <ds:schemaRef ds:uri="http://purl.org/dc/dcmitype/"/>
  </ds:schemaRefs>
</ds:datastoreItem>
</file>

<file path=customXml/itemProps3.xml><?xml version="1.0" encoding="utf-8"?>
<ds:datastoreItem xmlns:ds="http://schemas.openxmlformats.org/officeDocument/2006/customXml" ds:itemID="{60F08E2D-A771-4AAE-A9EE-17C25EA33FD9}">
  <ds:schemaRefs>
    <ds:schemaRef ds:uri="http://schemas.microsoft.com/office/2006/metadata/longProperties"/>
  </ds:schemaRefs>
</ds:datastoreItem>
</file>

<file path=customXml/itemProps4.xml><?xml version="1.0" encoding="utf-8"?>
<ds:datastoreItem xmlns:ds="http://schemas.openxmlformats.org/officeDocument/2006/customXml" ds:itemID="{89577C2B-9EE1-464E-A2BC-AEABB97B40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c486d0-a6ad-4344-8e55-62d635624059"/>
    <ds:schemaRef ds:uri="b99e11f5-d12e-491a-87a2-349ca8b6cf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Sheet</vt:lpstr>
      <vt:lpstr>LAN Products Categories</vt:lpstr>
      <vt:lpstr>LAN Products &amp; Services</vt:lpstr>
      <vt:lpstr>End Sheet</vt:lpstr>
      <vt:lpstr>'Cover Sheet'!Print_Area</vt:lpstr>
      <vt:lpstr>'End Sheet'!Print_Area</vt:lpstr>
      <vt:lpstr>'LAN Products &amp; Services'!Print_Area</vt:lpstr>
      <vt:lpstr>'LAN Products &amp; Services'!Print_Titles</vt:lpstr>
    </vt:vector>
  </TitlesOfParts>
  <Company>Alcatel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mcostley</dc:creator>
  <cp:lastModifiedBy>O'DONNELL Molly</cp:lastModifiedBy>
  <cp:lastPrinted>2023-02-28T19:00:56Z</cp:lastPrinted>
  <dcterms:created xsi:type="dcterms:W3CDTF">2007-01-10T22:16:21Z</dcterms:created>
  <dcterms:modified xsi:type="dcterms:W3CDTF">2025-04-29T14:50:47Z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_NewReviewCycle">
    <vt:lpwstr/>
  </property>
  <property fmtid="{D5CDD505-2E9C-101B-9397-08002B2CF9AE}" pid="4" name="ContentTypeId">
    <vt:lpwstr>0x0101004BF7416CC608E946A51EAE6A3C1EBFC9</vt:lpwstr>
  </property>
  <property fmtid="{D5CDD505-2E9C-101B-9397-08002B2CF9AE}" pid="5" name="MediaServiceImageTags">
    <vt:lpwstr/>
  </property>
</Properties>
</file>